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C:\Users\crook\source\repos\MyNotes\Excels\"/>
    </mc:Choice>
  </mc:AlternateContent>
  <xr:revisionPtr revIDLastSave="0" documentId="13_ncr:1_{35DE1FB9-400F-4CCA-A4D0-A3F278B59B7F}"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ExternalData_1" localSheetId="0" hidden="1">Query1!$A$1:$C$72</definedName>
    <definedName name="ExternalData_2" localSheetId="1" hidden="1">Query2!$A$1:$L$265</definedName>
    <definedName name="Slicer_PRGUpperLevel">#N/A</definedName>
    <definedName name="Slicer_PrimaryResourceGranularity">#N/A</definedName>
    <definedName name="Slicer_ViewpointName">#N/A</definedName>
  </definedNames>
  <calcPr calcId="191029"/>
  <pivotCaches>
    <pivotCache cacheId="1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65" i="1" l="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190" i="1"/>
  <c r="H189" i="1"/>
  <c r="H188" i="1"/>
  <c r="H187" i="1"/>
  <c r="H186" i="1"/>
  <c r="H159" i="1"/>
  <c r="H158" i="1"/>
  <c r="H157" i="1"/>
  <c r="H156" i="1"/>
  <c r="H155" i="1"/>
  <c r="H154" i="1"/>
  <c r="H153" i="1"/>
  <c r="H152" i="1"/>
  <c r="H151" i="1"/>
  <c r="H150" i="1"/>
  <c r="H160" i="1"/>
  <c r="H161" i="1"/>
  <c r="H162" i="1"/>
  <c r="H163" i="1"/>
  <c r="H2" i="1"/>
  <c r="H3" i="1"/>
  <c r="H4" i="1"/>
  <c r="H88" i="1"/>
  <c r="H89" i="1"/>
  <c r="H5" i="1"/>
  <c r="H6" i="1"/>
  <c r="H7" i="1"/>
  <c r="H164" i="1"/>
  <c r="H165" i="1"/>
  <c r="H90" i="1"/>
  <c r="H91" i="1"/>
  <c r="H92" i="1"/>
  <c r="H93" i="1"/>
  <c r="H94" i="1"/>
  <c r="H95" i="1"/>
  <c r="H166" i="1"/>
  <c r="H167" i="1"/>
  <c r="H8" i="1"/>
  <c r="H9" i="1"/>
  <c r="H10" i="1"/>
  <c r="H11" i="1"/>
  <c r="H12" i="1"/>
  <c r="H13" i="1"/>
  <c r="H14" i="1"/>
  <c r="H15" i="1"/>
  <c r="H16" i="1"/>
  <c r="H17" i="1"/>
  <c r="H18" i="1"/>
  <c r="H19" i="1"/>
  <c r="H20" i="1"/>
  <c r="H96" i="1"/>
  <c r="H97" i="1"/>
  <c r="H98" i="1"/>
  <c r="H128" i="1"/>
  <c r="H129" i="1"/>
  <c r="H168" i="1"/>
  <c r="H21" i="1"/>
  <c r="H22" i="1"/>
  <c r="H23" i="1"/>
  <c r="H24" i="1"/>
  <c r="H25" i="1"/>
  <c r="H26" i="1"/>
  <c r="H27" i="1"/>
  <c r="H28" i="1"/>
  <c r="H29" i="1"/>
  <c r="H30" i="1"/>
  <c r="H169" i="1"/>
  <c r="H170" i="1"/>
  <c r="H113" i="1"/>
  <c r="H114" i="1"/>
  <c r="H31" i="1"/>
  <c r="H87" i="1"/>
  <c r="H32" i="1"/>
  <c r="H33" i="1"/>
  <c r="H34" i="1"/>
  <c r="H35" i="1"/>
  <c r="H111" i="1"/>
  <c r="H115" i="1"/>
  <c r="H116" i="1"/>
  <c r="H191" i="1"/>
  <c r="H99" i="1"/>
  <c r="H100" i="1"/>
  <c r="H101" i="1"/>
  <c r="H102" i="1"/>
  <c r="H103" i="1"/>
  <c r="H130" i="1"/>
  <c r="H131" i="1"/>
  <c r="H171" i="1"/>
  <c r="H172" i="1"/>
  <c r="H173" i="1"/>
  <c r="H132" i="1"/>
  <c r="H133" i="1"/>
  <c r="H134" i="1"/>
  <c r="H135" i="1"/>
  <c r="H136" i="1"/>
  <c r="H36" i="1"/>
  <c r="H37" i="1"/>
  <c r="H38" i="1"/>
  <c r="H137" i="1"/>
  <c r="H138" i="1"/>
  <c r="H139" i="1"/>
  <c r="H140" i="1"/>
  <c r="H141" i="1"/>
  <c r="H142" i="1"/>
  <c r="H143" i="1"/>
  <c r="H104" i="1"/>
  <c r="H105" i="1"/>
  <c r="H106" i="1"/>
  <c r="H39" i="1"/>
  <c r="H40" i="1"/>
  <c r="H41" i="1"/>
  <c r="H42" i="1"/>
  <c r="H43" i="1"/>
  <c r="H44" i="1"/>
  <c r="H117" i="1"/>
  <c r="H118" i="1"/>
  <c r="H119" i="1"/>
  <c r="H120" i="1"/>
  <c r="H121" i="1"/>
  <c r="H122" i="1"/>
  <c r="H45" i="1"/>
  <c r="H46" i="1"/>
  <c r="H123" i="1"/>
  <c r="H124" i="1"/>
  <c r="H47" i="1"/>
  <c r="H48" i="1"/>
  <c r="H49" i="1"/>
  <c r="H50" i="1"/>
  <c r="H51" i="1"/>
  <c r="H52" i="1"/>
  <c r="H144" i="1"/>
  <c r="H145" i="1"/>
  <c r="H146" i="1"/>
  <c r="H147" i="1"/>
  <c r="H148" i="1"/>
  <c r="H107" i="1"/>
  <c r="H108" i="1"/>
  <c r="H109" i="1"/>
  <c r="H53" i="1"/>
  <c r="H112" i="1"/>
  <c r="H149" i="1"/>
  <c r="H54" i="1"/>
  <c r="H55" i="1"/>
  <c r="H56" i="1"/>
  <c r="H57" i="1"/>
  <c r="H58" i="1"/>
  <c r="H59" i="1"/>
  <c r="H174" i="1"/>
  <c r="H175" i="1"/>
  <c r="H176" i="1"/>
  <c r="H60" i="1"/>
  <c r="H61" i="1"/>
  <c r="H62" i="1"/>
  <c r="H63" i="1"/>
  <c r="H64" i="1"/>
  <c r="H65" i="1"/>
  <c r="H66" i="1"/>
  <c r="H67" i="1"/>
  <c r="H68" i="1"/>
  <c r="H69" i="1"/>
  <c r="H70" i="1"/>
  <c r="H71" i="1"/>
  <c r="H72" i="1"/>
  <c r="H73" i="1"/>
  <c r="H74" i="1"/>
  <c r="H110" i="1"/>
  <c r="H75" i="1"/>
  <c r="H76" i="1"/>
  <c r="H77" i="1"/>
  <c r="H78" i="1"/>
  <c r="H79" i="1"/>
  <c r="H80" i="1"/>
  <c r="H81" i="1"/>
  <c r="H82" i="1"/>
  <c r="H83" i="1"/>
  <c r="H177" i="1"/>
  <c r="H178" i="1"/>
  <c r="H179" i="1"/>
  <c r="H180" i="1"/>
  <c r="H181" i="1"/>
  <c r="H182" i="1"/>
  <c r="H183" i="1"/>
  <c r="H184" i="1"/>
  <c r="H185" i="1"/>
  <c r="H84" i="1"/>
  <c r="H85" i="1"/>
  <c r="H192" i="1"/>
  <c r="H193" i="1"/>
  <c r="H194" i="1"/>
  <c r="H195" i="1"/>
  <c r="H196" i="1"/>
  <c r="H197" i="1"/>
  <c r="H198" i="1"/>
  <c r="H199" i="1"/>
  <c r="H200" i="1"/>
  <c r="H86" i="1"/>
  <c r="H201" i="1"/>
  <c r="H202" i="1"/>
  <c r="H203" i="1"/>
  <c r="H204" i="1"/>
  <c r="H125" i="1"/>
  <c r="H126" i="1"/>
  <c r="H127"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89" authorId="0" shapeId="0" xr:uid="{3C88EA82-2FD9-4D75-934C-DD975140F963}">
      <text/>
    </comment>
    <comment ref="G95" authorId="0" shapeId="0" xr:uid="{DA261A9B-A347-4047-BA97-4EAEAFBA7467}">
      <text/>
    </comment>
    <comment ref="G97" authorId="0" shapeId="0" xr:uid="{926FCA61-8403-4870-B327-4A04B995C482}">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<sst xmlns="http://schemas.openxmlformats.org/spreadsheetml/2006/main" count="2933" uniqueCount="598">
  <si>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</si>
  <si>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</si>
  <si>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</si>
  <si>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</si>
  <si>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</si>
  <si>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</si>
  <si>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</si>
  <si>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</si>
  <si>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</si>
  <si>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</si>
  <si>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</si>
  <si>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</si>
  <si>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</si>
  <si>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</si>
  <si>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</si>
  <si>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</si>
  <si>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</si>
  <si>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</si>
  <si>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</si>
  <si>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</si>
  <si>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</si>
  <si>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</si>
  <si>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</si>
  <si>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</si>
  <si>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</si>
  <si>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</si>
  <si>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</si>
  <si>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</si>
  <si>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</si>
  <si>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</si>
  <si>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</si>
  <si>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</si>
  <si>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</si>
  <si>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</si>
  <si>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</si>
  <si>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</si>
  <si>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</si>
  <si>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</si>
  <si>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</si>
  <si>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</si>
  <si>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</si>
  <si>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</si>
  <si>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</si>
  <si>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</si>
  <si>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</si>
  <si>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</si>
  <si>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</si>
  <si>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</si>
  <si>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</si>
  <si>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</si>
  <si>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</si>
  <si>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</si>
  <si>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</si>
  <si>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</si>
  <si>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</si>
  <si>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</si>
  <si>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</si>
  <si>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</si>
  <si>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</si>
  <si>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</si>
  <si>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</si>
  <si>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LookupColumn</t>
  </si>
  <si>
    <t>PrimaryResourceGranularity</t>
  </si>
  <si>
    <t>SecondaryResourceGranularity</t>
  </si>
  <si>
    <t>Grand Total</t>
  </si>
  <si>
    <t>Global</t>
  </si>
  <si>
    <t>Data source</t>
  </si>
  <si>
    <t>HTML</t>
  </si>
  <si>
    <t>HTTP</t>
  </si>
  <si>
    <t>PRGUpperLevel</t>
  </si>
  <si>
    <t>PRGInferiorLevel</t>
  </si>
  <si>
    <t>SRGUpperLevel</t>
  </si>
  <si>
    <t>SRGInferiorLevel</t>
  </si>
  <si>
    <t>Feature</t>
  </si>
  <si>
    <t>Refine</t>
  </si>
  <si>
    <t>Componente especifico de autenticacion en Refine</t>
  </si>
  <si>
    <t>Definicion</t>
  </si>
  <si>
    <t>Usa el metodo check para su autenticacion</t>
  </si>
  <si>
    <t>check</t>
  </si>
  <si>
    <t>Uso</t>
  </si>
  <si>
    <t>Todo lo que esta dentro de este componente estara protegido y asegurara que usuarios autorizados accedan esos componentes</t>
  </si>
  <si>
    <t>Componente react</t>
  </si>
  <si>
    <t>Hecho</t>
  </si>
  <si>
    <t>Tiene la capacidad de llevar a otro componente de fallback, si la autenticacion falla, demostrado en addnotes</t>
  </si>
  <si>
    <t>Fallback</t>
  </si>
  <si>
    <t>Capacidad</t>
  </si>
  <si>
    <r>
      <t xml:space="preserve">import { Refine, Authenticated } from "@refinedev/core";
import { dataProvider } from "./providers/data-provider";
import { authProvider } from "./providers/auth-provider";
import { ShowProduct } from "./pages/products/show";
import { EditProduct } from "./pages/products/edit";
import { ListProducts } from "./pages/products/list";
import { CreateProduct } from "./pages/products/create";
import { Login } from "./pages/login";
export default function App(): JSX.Element {
  return (
    &lt;Refine dataProvider={dataProvider} authProvider={authProvider}&gt;
</t>
    </r>
    <r>
      <rPr>
        <b/>
        <sz val="11"/>
        <color theme="1"/>
        <rFont val="Aptos Narrow"/>
        <scheme val="minor"/>
      </rPr>
      <t xml:space="preserve">      &lt;Authenticated
        key="protected"
        fallback={&lt;Login /&gt;}
      &gt;
</t>
    </r>
    <r>
      <rPr>
        <sz val="11"/>
        <color theme="1"/>
        <rFont val="Aptos Narrow"/>
        <family val="2"/>
        <scheme val="minor"/>
      </rPr>
      <t xml:space="preserve">        {/* &lt;ShowProduct /&gt; */}
        {/* &lt;EditProduct /&gt; */}
        &lt;ListProducts /&gt;
        {/* &lt;CreateProduct /&gt; */}
      &lt;/Authenticated&gt;
    &lt;/Refine&gt;
  );
}</t>
    </r>
  </si>
  <si>
    <t>Desarrollador funcional</t>
  </si>
  <si>
    <t>AJAJ</t>
  </si>
  <si>
    <t>Asynchronous JavaScript and JSON tecnica y apporach para hacer requests asincronos en aplicaciones web</t>
  </si>
  <si>
    <t>Simplemente se bassa en hacer que el JS de una pagina haga un request a un servidor(incluso el mismo) y consiga informacion en JSON, y actualiza la pagina</t>
  </si>
  <si>
    <t>AJAX</t>
  </si>
  <si>
    <t>Asynchronous JavaScript and XML, tecnica y apporach para hacer requests asincronos en aplicaciones web</t>
  </si>
  <si>
    <t>Figma</t>
  </si>
  <si>
    <t>Alt</t>
  </si>
  <si>
    <t>Mientras se presiona la tecla 'Alt' al cambiar el tamanho de un objeto este hace que el objeto crezca desde su centro hacia afuera en todas las direcciones, en vez de crecer estirandolo por el lado que el mouse lo esta arrastrando</t>
  </si>
  <si>
    <t>Objeto</t>
  </si>
  <si>
    <t>Tamanho</t>
  </si>
  <si>
    <t>Mientras se presiona la tecla 'Alt' despues de hacer click a un objeto y tenerlo seleccionado, hace que se vea la distancia con respecto a otros objeto cuando el mouse se posiciona sobre ellos(como se ve en AddNotes)</t>
  </si>
  <si>
    <t>En la imagen se muestra los efectos de presionar alt sobre un objeto</t>
  </si>
  <si>
    <t>attachShadow</t>
  </si>
  <si>
    <t>Permite al JS crear un template de html, para luegoser insertado en html</t>
  </si>
  <si>
    <t>attachShadow([mode: open]).appendChild</t>
  </si>
  <si>
    <t>Permite la inspeccion de elemenrtos hacia afauera</t>
  </si>
  <si>
    <t>Evita la contaminacion de los css ya cargados si es que pudiera haber conflicto, cargandolo de su propia forma</t>
  </si>
  <si>
    <t>authProvider</t>
  </si>
  <si>
    <t>Se establecen medidas sobre el data provider para enforzar la autenticacion</t>
  </si>
  <si>
    <t>Data provider</t>
  </si>
  <si>
    <t>Forma prinicpal en Refine de dar medidas de autenticacion en Refine(con codigo en addnotes)</t>
  </si>
  <si>
    <t>import { AuthProvider } from "@refinedev/core";
export const authProvider: AuthProvider = {
  check: async () =&gt; {
    // When logging in, we'll obtain an access token from our API and store it in the local storage.
    // Now let's check if the token exists in the local storage.
    // In the later steps, we'll be implementing the `login` and `logout` methods.
    const token = localStorage.getItem("my_access_token");
    return { authenticated: Boolean(token) };
  },
  login: async ({ email, password }) =&gt; {
    throw new Error("Not implemented");
  },
  logout: async () =&gt; {
    throw new Error("Not implemented");
  },
  onError: async (error) =&gt; {
    throw new Error("Not implemented");
  },
  // ...
};</t>
  </si>
  <si>
    <t>Auto layout</t>
  </si>
  <si>
    <t>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t>
  </si>
  <si>
    <t>Se activa por medio de la combinacion 'shift + a' mientras se tiene seleccionado un objeto, donde este objeto y todos los objetos dentro del mismo tendran ahora auto layout</t>
  </si>
  <si>
    <t>Shift + A</t>
  </si>
  <si>
    <t>Si se tienen varios elementos seleccionados al mismo tiempo, y se presiona 'Shift + A', los objetos se encerraran en una caja y ahora tendran su propio espacion aparte de otros auto layouts, como en CSS de verdad</t>
  </si>
  <si>
    <t>Es bueno el realizar varias selecciones y presionar 'Shift + A' para encerrarlos y manejarlos independientemente entre los demas espacios con auto layout, porque asi se asemejan al CSS de la vida real y es mas comodo trabajar con varios auto layours bien separados</t>
  </si>
  <si>
    <t>Multitud</t>
  </si>
  <si>
    <t>Recomendacion</t>
  </si>
  <si>
    <t>Permiten realizar varios cambios facilmente sobre el contenido con el panel de auto layout</t>
  </si>
  <si>
    <t>Beneficio</t>
  </si>
  <si>
    <t>Busqueda comandos</t>
  </si>
  <si>
    <t>Al presionar 'Ctrl + K' en figma, aparece un cuadro de busqueda de comandos, donde se pueden encontrar varios comando con sus opciones, como el crear un componente, imagen en adnotes</t>
  </si>
  <si>
    <t>Metodo de Refine dentro del authProvider, el cual se usa mucho dentro del framework como por otros hooks</t>
  </si>
  <si>
    <t>Retorna una promesa la cual es un objeto el cual contiene la propiedad 'authenticated', la cual si es 'authenticated: true', entonces esta autenticado</t>
  </si>
  <si>
    <t>Client side rendering</t>
  </si>
  <si>
    <t>Permite almacenar el contenido en el cliente(navegador) en vez del servidor, mejorando el almacenamiento y cache del servidor</t>
  </si>
  <si>
    <t>Navegador</t>
  </si>
  <si>
    <t>Puede implementar mejor animcaciones dentro de paginas</t>
  </si>
  <si>
    <t>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t>
  </si>
  <si>
    <t>Javascript</t>
  </si>
  <si>
    <t>Usa AJAJ para poder actualizar la informacion de forma dinamica y sin cargar nuevas paginas</t>
  </si>
  <si>
    <t>Trabaja con el DOM modificando sus nodos y anhadiendo nodos en vez de borrar y cargar otro DOM</t>
  </si>
  <si>
    <t>DOM</t>
  </si>
  <si>
    <t>Centrado fuertemente y sensible a las operaciones del usuario(por tener que cargar datos a solicitud de ellos)</t>
  </si>
  <si>
    <t>Operaciones usuario</t>
  </si>
  <si>
    <t>Involucra mucho el uso de librerias externas para ejecutarse en navegadores, por lo que puede generar mucha dependencia, a diferencia de Server side rendeering</t>
  </si>
  <si>
    <t>Problema</t>
  </si>
  <si>
    <t>Usan menos HTML de lo normal, por cargar el contenido dinamicamente y enviar aun mas HTML por cada interaccion del usuario</t>
  </si>
  <si>
    <t>Usan mas javascript al tener que operar de forma dinamica y cargar la mayoria del contenido de forma dinamica</t>
  </si>
  <si>
    <t>Puede usar los event listeners de JS para poder implementar "Hydration", lo cual es usar event listeners para prepararse mas proactivamente de operaciones de usuario</t>
  </si>
  <si>
    <t>Event listener</t>
  </si>
  <si>
    <t>Client side routing</t>
  </si>
  <si>
    <t>Permite al cliente cambiar y acceder a otras URLs sin recargar la pagina entera</t>
  </si>
  <si>
    <t>URL</t>
  </si>
  <si>
    <t>Significa el hacer que el cliente se encargue de cambiar entre paginas al navegar en un sitio web, por medio de Javascript</t>
  </si>
  <si>
    <t>Pagina</t>
  </si>
  <si>
    <t>Requiere de renderizar el contenido pero ahora por el lado del cliente(browser) para cargar nuevas paginas</t>
  </si>
  <si>
    <t>Rendering</t>
  </si>
  <si>
    <t>Detalle</t>
  </si>
  <si>
    <t>Componente figma</t>
  </si>
  <si>
    <t>"Component", Es un template, donde si se realiza un cambio en un objeto de tipo component, se realiza ese cambio en todos los objetos que sean de ese mismo componente(como se muestra en la figura, donde se cambio el color en uno y se cambio en todos automaticamente)</t>
  </si>
  <si>
    <t>Tiene que configurarse primero, y luego se instancia en figma como un objeto</t>
  </si>
  <si>
    <t>Requerimiento</t>
  </si>
  <si>
    <t>El texto rojo se modifico al mismo tiempo en todos los componentes, como tambien sucede si se cambia de tamanho</t>
  </si>
  <si>
    <t>Cuando se crea un componente, este es el componente 'Principal' o main component, y todo cambio hecho a este componente se realizara</t>
  </si>
  <si>
    <t>Propiedad</t>
  </si>
  <si>
    <t>JS de alto nivel</t>
  </si>
  <si>
    <t>Es un default export de un archivo de JS, ejemplo en notas con su respectivo uso</t>
  </si>
  <si>
    <t>Default export</t>
  </si>
  <si>
    <t>// File with the React component
export const ShowProduct = () =&gt; {
    const { data, isLoading } = useOne({ resource: "products", id: 123 });
    if (isLoading) {
        return &lt;div&gt;Loading...&lt;/div&gt;;
    }
    return &lt;div&gt;Product name: {data?.data.name}&lt;/div&gt;;
};
// Copmonente siendo usado y renderizado en el cliente
    &lt;Refine dataProvider={dataProvider}&gt;
        &lt;ShowProduct /&gt;
    &lt;/Refine&gt;</t>
  </si>
  <si>
    <t>React components must ALWAYS return JSX</t>
  </si>
  <si>
    <t>JSX</t>
  </si>
  <si>
    <t>El componente Refine configura el data provide que se usara por todos los demas componentes y servicios, ejempl en addnotes</t>
  </si>
  <si>
    <r>
      <t xml:space="preserve">  return (
    &lt;BrowserRouter&gt;
      &lt;KBarProvider&gt;
        &lt;ColorModeContextProvider&gt;
          &lt;CssBaseline /&gt;
          &lt;GlobalStyles styles={{ html: { WebkitFontSmoothing: "auto" } }} /&gt;
          &lt;RefineSnackbarProvider&gt;
            &lt;</t>
    </r>
    <r>
      <rPr>
        <b/>
        <sz val="11"/>
        <color theme="1"/>
        <rFont val="Aptos Narrow"/>
        <scheme val="minor"/>
      </rPr>
      <t>Refine</t>
    </r>
    <r>
      <rPr>
        <sz val="11"/>
        <color theme="1"/>
        <rFont val="Aptos Narrow"/>
        <family val="2"/>
        <scheme val="minor"/>
      </rPr>
      <t xml:space="preserv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etc etc etc</t>
    </r>
  </si>
  <si>
    <t>Controlador</t>
  </si>
  <si>
    <t>Debe ser quien permite las operaciones que el usuario puede realizar</t>
  </si>
  <si>
    <t>Deber</t>
  </si>
  <si>
    <t>Maneja las operaciones de un usuario en la pagina web(que puede ser recibida por la vista tambien)</t>
  </si>
  <si>
    <t>Responde con una Vista a operaciones de usuario</t>
  </si>
  <si>
    <t>Vista</t>
  </si>
  <si>
    <t>Custom element</t>
  </si>
  <si>
    <t>Para crear un custom html element se requiere solo crear una clase QUE EXTIENDA 'HTMLElement 'con el API correspondiente, puede estar en un archivo js o en un tag html tipo 'script'</t>
  </si>
  <si>
    <t>Clase JS</t>
  </si>
  <si>
    <t>Creacion</t>
  </si>
  <si>
    <t>Se encargan de la logica de ejecutar llamados http si se necesita</t>
  </si>
  <si>
    <t>Permiten el uso de las opercaiones CRUD</t>
  </si>
  <si>
    <t>CRUD</t>
  </si>
  <si>
    <t>En su nivel mas bajo es simplemente codigo que hace llamados a otras cosas de libreris y frameworks</t>
  </si>
  <si>
    <t>Codigo</t>
  </si>
  <si>
    <t>Se encargan de conectarse a un data source ellos mismos y facilitarlo al programa que lo esta usando</t>
  </si>
  <si>
    <t>Los data providers(que ueden ser de distintas marcas) dan un API con el cual el programa puede usarlos</t>
  </si>
  <si>
    <t>Permite el uso de datos en bases de datos</t>
  </si>
  <si>
    <t>Base de datos</t>
  </si>
  <si>
    <t>Capaz de usar cualquier HTTP API para que los demas componentes lo usen</t>
  </si>
  <si>
    <t>Define los hooks predefinidos que se usan en otros archivos, ejemplo de definicion e importe en addnotes</t>
  </si>
  <si>
    <t>Hook</t>
  </si>
  <si>
    <t>Composicion</t>
  </si>
  <si>
    <t>//===========================  Definicion del desarrollador del Data provider
import type { DataProvider } from "@refinedev/core";
const API_URL = "https://api.fake-rest.refine.dev";
export const dataProvider: DataProvider = {
  getOne: async ({ resource, id, meta }) =&gt; { // Definicion del Hook
    const response = await fetch(`${API_URL}/${resource}/${id}`);
    if (response.status &lt; 200 || response.status &gt; 299) throw response;
    const data = await response.json();
    return { data };
  },
  getApiUrl: () =&gt; API_URL,
  update: () =&gt; { throw new Error("Not implemented"); },
  getList: () =&gt; { throw new Error("Not implemented"); },
  create: () =&gt; { throw new Error("Not implemented"); },
  deleteOne: () =&gt; { throw new Error("Not implemented"); },
  /* ... */
};
//===========================  Uso del hook definido
import { useOne } from "@refinedev/core";
export const ShowProduct = () =&gt; {
    const { data, isLoading } = useOne({ resource: "products", id: 123 });
    if (isLoading) {
        return &lt;div&gt;Loading...&lt;/div&gt;;
    }
    return &lt;div&gt;Product name: {data?.data.name}&lt;/div&gt;;
};</t>
  </si>
  <si>
    <t>El default export en ES6 sirve para que cuando se importe de un archivo pero no se especifique que exactamente, entonces se importa el default export</t>
  </si>
  <si>
    <t xml:space="preserve">Para realizar un default export en ES6, se puede realizar con el keyword 'export default' como se muestra en addnotes </t>
  </si>
  <si>
    <t>Exportacion</t>
  </si>
  <si>
    <t>// Modulo exportador
const myDefaultExport = 'default export';
export default myDefaultExport;
// Module importador
import myDefaultExport from './moduleA';</t>
  </si>
  <si>
    <t>Busca simplemente el saber las funciones directas sobre los componentes de los sitios web</t>
  </si>
  <si>
    <t>Desarrollador practico</t>
  </si>
  <si>
    <t>Tiene el objetivo de saber las implicaciones que tienen las cosas sobre como funciona un sitio web, y sobre si eso es algo que recomienda dejar o quitar dependiendo de sus efectos mas implicitos</t>
  </si>
  <si>
    <t>Document Object Model, es una estructura tipo arbol la cual representa la pagina web actual</t>
  </si>
  <si>
    <t>Cada nodo del arbol puede ser mcuhas cosas, desde elementos hasta atributos y texto</t>
  </si>
  <si>
    <t>Cada elemento del HTML es convertido en un nodo del DOM</t>
  </si>
  <si>
    <t>Puede quedar en algunos casos con event listeners que ya no son utiles, por cambio de pagina o modificacion del DOM inapropiada(por SPA tal vez) y generar memory leaks</t>
  </si>
  <si>
    <t>Herramientas</t>
  </si>
  <si>
    <t>Entity framework model</t>
  </si>
  <si>
    <t>Tiene dentro sus funcionalidades ORM para objetos</t>
  </si>
  <si>
    <t>ORM</t>
  </si>
  <si>
    <t>export</t>
  </si>
  <si>
    <t>export' - 'export default' - Sintaxis del ES6, sintaxis modular, que permite poder exportar cualquier cosa(function, object, o class) desde un modulo y ser usado en otro modulo o archivo</t>
  </si>
  <si>
    <t>export default' - El default da a entender a JS que este objeto a ser exportado es el primordial, y tiene procesamiento especial(lo hace global)</t>
  </si>
  <si>
    <t>default</t>
  </si>
  <si>
    <t>Vue</t>
  </si>
  <si>
    <t>El objeto exportado debe tener una estructura definida para poder ser usado internamente por Vue(ejemplo y explicacion en addNotes)</t>
  </si>
  <si>
    <t>Vue component</t>
  </si>
  <si>
    <t>name: A string that names the component.
data: A function that returns an object with reactive properties.
methods: An object that contains functions that define the behavior of the component.
computed: An object for defining computed properties.
watch: An object to observe changes to data properties and perform actions in response.
mounted, created, etc.: Lifecycle hooks that allow you to run code at specific stages of the component's lifecycle.
&lt;script&gt;
export default {
  name: 'app',
  data() {
    return {
      name: "aea", 
      myVar: "myvar2" 
    }
  }
}
&lt;/script&gt;</t>
  </si>
  <si>
    <t>Frame</t>
  </si>
  <si>
    <t>Es el contenedor que enmarca el tipo de pantalla sobre la cual se esta disenhando, como la pantalla de una computadora o telefono, donde se ponen objetos</t>
  </si>
  <si>
    <t>Puede cambiar su resolucion a la de muchas marcas y tipos de pantallas, como android o iphone</t>
  </si>
  <si>
    <t>Resolucion</t>
  </si>
  <si>
    <t>Tambien puede funcionar para agrupar objetos simples dentro de un frame, donde funciona como un grupo, pero cuando hay ojetos que se salen del margen, estos se ocultan, en vez de ser estirados por el grupo</t>
  </si>
  <si>
    <t>Ocultar contenido</t>
  </si>
  <si>
    <t>Grupo figma</t>
  </si>
  <si>
    <t>Es simplemente el agrupar objetos bajo un mismo 'objeto', porque el grupo e tambien un objeto, son muy primitivos por no adaptarse a cambios o ser dinamicos como los frames o auto layout</t>
  </si>
  <si>
    <t>Se puede presionar 'Ctrl + G' para agrupar objetos que han sido seleccionados</t>
  </si>
  <si>
    <t>Ctrl + G</t>
  </si>
  <si>
    <t>Funcion de JS que se encarga de principalmente manejar el estado de un objeto dentro de un componente</t>
  </si>
  <si>
    <t>Es capaz de recibir parametros y conseguir otros tipos de datos en frameworks mas especializados(ejemplo en addnotes)</t>
  </si>
  <si>
    <t>Datos</t>
  </si>
  <si>
    <r>
      <t xml:space="preserve">// 'useOne' es un hook de Refine, el cual consiste en un API GET de unos productos, concretamente el producto 123
import { useOne } from "@refinedev/core";
export const ShowProduct = () =&gt; {
    const { data, isLoading } = </t>
    </r>
    <r>
      <rPr>
        <b/>
        <sz val="11"/>
        <color theme="1"/>
        <rFont val="Aptos Narrow"/>
        <scheme val="minor"/>
      </rPr>
      <t>useOne({ resource: "products", id: 123 })</t>
    </r>
    <r>
      <rPr>
        <sz val="11"/>
        <color theme="1"/>
        <rFont val="Aptos Narrow"/>
        <family val="2"/>
        <scheme val="minor"/>
      </rPr>
      <t>;
    if (isLoading) {
        return &lt;div&gt;Loading...&lt;/div&gt;;
    }
    return &lt;div&gt;Product name: {data?.data.name}&lt;/div&gt;;
};</t>
    </r>
  </si>
  <si>
    <t>Existen hooks predefinidos en Refine como el 'useOne', pero se tienen que definir por los desarrolladores, como el 'useOne'</t>
  </si>
  <si>
    <t>Los hooks de Refine pueden sobreescribirse o anhadir funcionalidad, por medio de diferentes metodos como creando nuestro propio data provider, crear un custom hook con el mismo nombre o usando el React Context</t>
  </si>
  <si>
    <t>Los hooks predefinidos estan mapedos 1:1 con algunos metdos especiales de otros objetos de Refine predefinidos, como el Data provider, donde su metodo 'getOne' esta mapeado 1:1 con el UseOne</t>
  </si>
  <si>
    <t>Funcion de javascript</t>
  </si>
  <si>
    <t>Los hooks retornan una o mas variables especiales cuanado han sido llamadas, las cuales pueden causar triggers de otras funciones dentro del codigo o framework cuando estas variables son usadas o modificadas(explicacion detallada en addnotes)</t>
  </si>
  <si>
    <t>State variable</t>
  </si>
  <si>
    <t>// Hook 'useOne' de Refine, el cual consigue 
  const { data, isLoading } = useOne({ resource: "products", id: 123 });
  const { mutate, isLoading: isUpdating } = useUpdate();</t>
  </si>
  <si>
    <t>Las variables retornadas son ahora manejadas tanto por el desarrollador como el framework, donde el desarrollador puede usarlas, y segun ese uso el framework reacciona de una u otra forma dependiendo de lo que el framework prometa o le hayamos ordenado</t>
  </si>
  <si>
    <t>Framework</t>
  </si>
  <si>
    <t>Son capaces de realizar un gran rango de cosas, desde simple cambio de variables reactivo hasta invalidar datos en cache al actualizar un dato por un API</t>
  </si>
  <si>
    <t>Solo pueden operar dentro del scope de un componente de React</t>
  </si>
  <si>
    <t>Restriccion</t>
  </si>
  <si>
    <t>Frecuentemente usan metodos definidos dentro del framework, los cuales pueden ser editados o sobrescritos por el desarrollador, util para cuando varios hooks necesitan ejecutar cosas parecidascomo en autenticacion</t>
  </si>
  <si>
    <t>HTTP request</t>
  </si>
  <si>
    <t>Puede contener el tipo "Content-Type: multipart/form-data; boundary=----hash" dentro de requests, el cual define un tipo de body del request en especifico que requiere procesarse especialmente respecto a otros</t>
  </si>
  <si>
    <t>Multi part form</t>
  </si>
  <si>
    <t>Tipo</t>
  </si>
  <si>
    <t>Puede contener el tipo "Content-Type: application/x-www-form-urlencoded" dentro de requests, el cual define un tipo de body del request en especifico que requiere procesarse especialmente respecto a otros</t>
  </si>
  <si>
    <t>Url encoded</t>
  </si>
  <si>
    <t>Existen distintos tipos de encoding, los cuales definen el 'body' del request, como 'application/json', o 'application/text-plain', los cuales son faciles de procesar, pero hay otros que son mas dificiles de procesar como multipart</t>
  </si>
  <si>
    <t>body</t>
  </si>
  <si>
    <t>Node</t>
  </si>
  <si>
    <t>install</t>
  </si>
  <si>
    <t xml:space="preserve"> 'npm install' se necesita ejecutar para instalar o actualizar los paquetes de un proyecto(se necesita ejecutar cada vez que se tenga que modificar el package.json)</t>
  </si>
  <si>
    <t>Usa los contenidos dentro de package.json para poder instalar o actualizar todos los paquetes necesarios para el proyecto</t>
  </si>
  <si>
    <t>package.json</t>
  </si>
  <si>
    <t>Crea un directorio npm_modules una vez instala los paquetes del proyecto listados en el package.json, donde estan los paquetes de verdad</t>
  </si>
  <si>
    <t>node_modules</t>
  </si>
  <si>
    <t>Al ejecutar "npm install", se genera automaticamente el package-lock.json(se puede borrar para volver a instalar todo limpio)</t>
  </si>
  <si>
    <t>package-lock.json</t>
  </si>
  <si>
    <t>Al ejectuar 'npm install &lt;paquete&gt;', estamos instalando un nuevo pacquete Y TAMBIEN anhadiendolo al package.json</t>
  </si>
  <si>
    <t>install @&lt;anything&gt;/</t>
  </si>
  <si>
    <t>npm install @vue/cli', el uso de ampersand aqui indica  el instalar paquetes en un namespace bajo el nombre de 'vue/'</t>
  </si>
  <si>
    <t>Comando</t>
  </si>
  <si>
    <t>install -g</t>
  </si>
  <si>
    <t>npm install -g &lt;paquete&gt;' permite instalar un paquete de forma global en vez de proyecto</t>
  </si>
  <si>
    <t>Instancia</t>
  </si>
  <si>
    <t>Una instancia es la copia de un componente principal, el cual todo cambio realizado al componente principal, se reflejara en todas las instancias automaticamente</t>
  </si>
  <si>
    <t>Es un objeto y se puede editar individualmente</t>
  </si>
  <si>
    <t>Si se modifica una instnacia individualmente, entonces rompera el lazo con el componente principal y ya no copiara nuevas ediciones al componente principal</t>
  </si>
  <si>
    <t>Efecto</t>
  </si>
  <si>
    <t>Puede generar Event Listeners, para que sean ejecutados cada vez que pase algo especifico en algun nodo del DOM, como clickar un boton</t>
  </si>
  <si>
    <t>Es capaz de crear event listeners para modificar el DOM</t>
  </si>
  <si>
    <t>Es capaz de saber cuando el cliente cambia de pagina(por medio de los tags &lt;a&gt;), util para client side rendering</t>
  </si>
  <si>
    <t>Puede escuchar y saber cuando un cliente realiza las distintas operaciones que tiene(como los botones hacia atras o adelante)</t>
  </si>
  <si>
    <t>Puede hacer que el historial de navegacion del usuario cambie SIN tener que cambiar de pagina(o sea puede hacer que el boton de navegacion hacia atras lleve a la misma pagina, pero con diferentes datos) por medio de 'pushState '(mas en AddNotes)</t>
  </si>
  <si>
    <t>pushState</t>
  </si>
  <si>
    <t>// Change the URL without reloading the page
window.history.pushState({}, '', '/new-url');</t>
  </si>
  <si>
    <t>La estructura del DOM permite a JS el poder modificarlo y procesarlo de muchas formas</t>
  </si>
  <si>
    <t>Modulo</t>
  </si>
  <si>
    <t>Pieza o snippet de codigo de JS que puede insertarse en otros codigos JS</t>
  </si>
  <si>
    <t>Puede usar 'export' del ES6 para exportar un objeto(ejemplo en AddNotes)</t>
  </si>
  <si>
    <t>// In a file named math.js
export function add(a, b) {
  return a + b;
}
// In another file
import { add } from './math.js';
console.log(add(2, 3)); // Output: 5</t>
  </si>
  <si>
    <t>Puede usar el keyword 'require' de CommonJS dentro del codigo para importar otros modulos dentro del mismo "const add = require('./math');"</t>
  </si>
  <si>
    <t>Importacion</t>
  </si>
  <si>
    <t>Puede usar 'import' y otros keywords del ES6 para importar un objeto(ejemplo en AddNotes)</t>
  </si>
  <si>
    <t>Puede exporrtar funciones y que sean usadas por otros archivos JS</t>
  </si>
  <si>
    <t>MVC</t>
  </si>
  <si>
    <t>Puede usar capas en un MVC especifico, el cual es donde el modelo solo interactua con el controlador, y la vista solo interactua con el controlador, y queda asi (Modelo &lt;-&gt; Controlador &lt;-&gt; Vista)</t>
  </si>
  <si>
    <t>Capas</t>
  </si>
  <si>
    <t>No siempre funciona por capas, puede tener una si como de base de datos y que luego se comunique con un copomnente</t>
  </si>
  <si>
    <t>Named export</t>
  </si>
  <si>
    <t>ES6 puede realizar un export nombrado(named export), el cual permite exportar varias funciones a la vez</t>
  </si>
  <si>
    <t>// In a file named math.js
export const foo = 'foo';
export const bar = 'bar';
// In another file
import { foo, bar } from './moduleA';</t>
  </si>
  <si>
    <t>Para realizar un named export en ES6, se puede realizar con el keyword 'export' sin el default export(ejemplo en addnotes</t>
  </si>
  <si>
    <t>Puede ejecutar codigo que venga en web assembly</t>
  </si>
  <si>
    <t>Web assembly</t>
  </si>
  <si>
    <t>Usa la transpilacion para poder correr codigo de otros lenguajes, que son convertidos a javascript</t>
  </si>
  <si>
    <t>Transpilacion</t>
  </si>
  <si>
    <t>Puede y ejecuta principalmente codigo Javascript para poder ejecutar operaciones y scripts en el lado del cliente</t>
  </si>
  <si>
    <t>Se puede entender como el 'cliente' que hace requests al servidor</t>
  </si>
  <si>
    <t>Lo primero en ser renderizado por navegadores es el DOM, lo construye parseando el HTML</t>
  </si>
  <si>
    <t>Renderizado</t>
  </si>
  <si>
    <t>Se ocupa del rendering de muchos elementos para ser visualizados por el cliente</t>
  </si>
  <si>
    <t>npm</t>
  </si>
  <si>
    <t>Puede instalar paquetes de manera global para paquetes que se usaran en todo el sistema(como para casos con Vue o relacionados)</t>
  </si>
  <si>
    <t>Puede instalar paquetes a nivel de proyecto, para que un solo progama sea el unico en acceder a los paquetes instalados y no todos</t>
  </si>
  <si>
    <t>Proyecto</t>
  </si>
  <si>
    <t>Node Package Manager, administra paquetes de Node para distintos casos en diferentes scopes(como scope de proyecto o global, y maneja los paquetes en e scope respectivo)</t>
  </si>
  <si>
    <t>Maneja automaticamente las dependencias al instalar un paquete que requiera otros paquetes</t>
  </si>
  <si>
    <t>Dependencias</t>
  </si>
  <si>
    <t>Usa el package.json como fuente principal para poder administrar los paquetes del proyecto</t>
  </si>
  <si>
    <t>Este objeto se refiere a lo que se posiciona dentro de un frame el cual contiene varias propieades</t>
  </si>
  <si>
    <t>Llamados tambien 'Design Lements'</t>
  </si>
  <si>
    <t>Design element</t>
  </si>
  <si>
    <t>Cualquier ojbeto puede convertirse en un componente, presiona 'Ctrl + Alt + K' para converitr un objeto en component</t>
  </si>
  <si>
    <t>Si el usuario quiere refrescar la pagina y aparece el dialogo 'Se perderan datos si refresca', es porque esta mal hecho la forma de guardar datos dentro de la pagina, deberia llevar a otra pagina con los datos o algo parecido</t>
  </si>
  <si>
    <t>Object rel mapping, permite evitar que tener que escribir SQL por cuenta propia</t>
  </si>
  <si>
    <t>Archivo que es usado por npm para poder tener build deterministicos, donde las versiones de los paquetes son las definidas en este archivo en vez de la ultima version</t>
  </si>
  <si>
    <t>Compuesto de HTML</t>
  </si>
  <si>
    <t>Compuesto de Javascript</t>
  </si>
  <si>
    <t>La vista del usuario, en la que tambien existen muchos otros componentes que pueden estar activos al mismo tiempo</t>
  </si>
  <si>
    <t>Cada pagina tendra sus propias operaciones para el usuario</t>
  </si>
  <si>
    <t>Reactive</t>
  </si>
  <si>
    <t>Hace una abstraccion de manipulacion al DOM, donde puede modificarlo de una forma diferente a la usual y mas eficiente en algunos casos</t>
  </si>
  <si>
    <t>Tecnica que se basa en el DOM y cambio de datos, donde un cambio en algun dato de algun objeto ocasiona automaticamente por el framework que lo emplee el actualizar el DOM</t>
  </si>
  <si>
    <t>El framework para crear sitios administrativos B2B, Customer Relationship Management, etc</t>
  </si>
  <si>
    <t>Tiene que usar Material UI para la aplicacion de Refine</t>
  </si>
  <si>
    <t>Material UI</t>
  </si>
  <si>
    <t>Para ejecutarlo hay que ejecutar
cd .\starter-vite
npm run dev</t>
  </si>
  <si>
    <t>Es el proceso de hacer que un cliente vea contenido en su navegador/UI en las paginas en las que esta</t>
  </si>
  <si>
    <t>Routing</t>
  </si>
  <si>
    <t>Proceso de navegacion, para que usuarios puedan navegar a diferentes paginas en el sitio web</t>
  </si>
  <si>
    <t>Server side rendering</t>
  </si>
  <si>
    <t>Puede integrarse facilmente con client side rendering y trabajar ambos juntos a pesar de ser enfoques diferentes</t>
  </si>
  <si>
    <t>Permite ejecutar otros lenguajes de programacion, al ejectuar el codigo dentro del servidor y devolviendo el HTML al cliente(el codigo embedido en html se anhade por "server-side tags")</t>
  </si>
  <si>
    <t>Lenguaje</t>
  </si>
  <si>
    <t>Necesitan mas seguridad y cuidado por darle oportunidad al usuario de realizar acciones DENTRO del servidor el cual controla TODO</t>
  </si>
  <si>
    <t>Pueden insertar variables en el HTML, y la insertan cada vez que realizan la funcion de 'Render', y se tienen que insertar como parametro las variables en esa funcion, para que sean insertadas y visualizadas</t>
  </si>
  <si>
    <t>Variable</t>
  </si>
  <si>
    <t>Cada vez que insertan variables/datos en un HTML al renderizarlo, las variables que antes exisitan que se insertaron antes desaparecen y solo quedan las cargadas actualmente</t>
  </si>
  <si>
    <t>Cada vez que va a mostrar algo al usuario, SIEMPRE tiene que ejecutar alguna funcion que realice el 'render'</t>
  </si>
  <si>
    <t>Render</t>
  </si>
  <si>
    <t>Server side routing</t>
  </si>
  <si>
    <t>Tiene mejor Search Engine Optimization al tener distintas paginas que crawlers pueden acceder sin necesidad de que un cliente este navegando la aplicacion dinamicamente</t>
  </si>
  <si>
    <t>SEO</t>
  </si>
  <si>
    <t>Serverless</t>
  </si>
  <si>
    <t>Puede modificar su scaling y recursos con mucha facilidad</t>
  </si>
  <si>
    <t>Scaling</t>
  </si>
  <si>
    <t>Serverless o serverles environment, se refiere a poder correr una aplicacion web,"sin un servidor" y mas bien usar una nube, pero de tal forma que la nube, en vez de tener una instancia de servidor o programa, mas bien se limita a EJECUTAR FUNCIONES, las cuales uno puede definir en el mismo codigo del sitio web</t>
  </si>
  <si>
    <t>Necesita una infraestructura de Nube para poder funcionar</t>
  </si>
  <si>
    <t>Cloud</t>
  </si>
  <si>
    <t>Funcionan a base de ejecutar funciones que le son especificadas y tiene que correr cuando suceda un evento(principalmente normalmente se configura HTTP, porque asi es como funcionan sitios web con servidores normales)</t>
  </si>
  <si>
    <t>Shadow dom</t>
  </si>
  <si>
    <t>Para obtener el Shadow DOM, se ejecuta 'this.attachShadow({ mode: 'open' })' y se genera la variable 'shadow', la cual se usa para usar varias features de we components</t>
  </si>
  <si>
    <t>shadow</t>
  </si>
  <si>
    <t>El modo open permite scripts EXTERIORES modifiquen a este elemento html, mientras que el modo closed lo evita</t>
  </si>
  <si>
    <t>Mode open/closed</t>
  </si>
  <si>
    <t>Shift</t>
  </si>
  <si>
    <t>Mientras se presiona la tecla 'Alt' al cambiar el tamanho de un objeto este puede hacer que crezca o se reduzca perfectamente, en vez de que adquiera la resoulcion uno a uno de la posicion del mouse</t>
  </si>
  <si>
    <t>SPA</t>
  </si>
  <si>
    <t>Single Page Application, es un enfoque especializado de Client side rendering a crear paginas que no necesiten refrescarse para ver mas contenido, en vez de eso actualizan siempre la pagina base</t>
  </si>
  <si>
    <t>Utli para aplicaciones que no requieren muchas funcionalidaes o tienen mucha informacion que presentar</t>
  </si>
  <si>
    <t>Se diferencia de client side rendering en cuanto a ser estrictamente una pagina, mientras que client side rendering puede ser multi pagina</t>
  </si>
  <si>
    <t>Diferencia</t>
  </si>
  <si>
    <t>Pueden verse muy afectados por el Search Engine Optimization al no tener muchas paginas estaticas con la informacion facilmente alcanzable y ser dinamica(como Facebook)</t>
  </si>
  <si>
    <t>Usa client side routing para que manejar la navegacion de la app sin cambiar la pagina(solo cambiando el URL)</t>
  </si>
  <si>
    <t>Template</t>
  </si>
  <si>
    <t>Requiere que exista el shadow DOM y que lo clone de un template ya definido por medio de 'shadow.appendChild(template.cloneNode(true));'</t>
  </si>
  <si>
    <t>Requiere que este definido el template que vayamos a usar y conseguirlo con su id, como 'document.getElementById('my-template').content'</t>
  </si>
  <si>
    <t>Template tag</t>
  </si>
  <si>
    <t>Es un nuevo tag html pero que dentro de el se puede especificar una estructura  hecha, como si fuera SSI(server side includes)</t>
  </si>
  <si>
    <t>Convierte un lenguaje de programacion a Javacsript para ser ejecutado en el Navegador</t>
  </si>
  <si>
    <t>useForm</t>
  </si>
  <si>
    <t>Hook que es capaz de cubrir distintos escenarios a la vez cuando un usuario sube un formulario [creacion, edicion y clonacion(crear algo a partir de algi exsitente, sin modificarlo)]</t>
  </si>
  <si>
    <t>Creacion, edicion, clonacion</t>
  </si>
  <si>
    <t>Este hook puede ejecutar codigo del metodo 'create' del Data provider</t>
  </si>
  <si>
    <t>create</t>
  </si>
  <si>
    <t>Este hook puede ejecutar codigo del metodo 'edit' del Data provider</t>
  </si>
  <si>
    <t>edit</t>
  </si>
  <si>
    <t>Este hook puede ejecutar codigo del metodo 'clone' del Data provider</t>
  </si>
  <si>
    <t>clone</t>
  </si>
  <si>
    <t>Para poder saber cual metodo ejecutar entre los 3, el hook tiene un parametro 'action' que define que metodo ejecutara(ejemplo en addnotes)</t>
  </si>
  <si>
    <t>Ejecucion</t>
  </si>
  <si>
    <r>
      <t xml:space="preserve">//===========================   En el siguiente archivo, al hook dentro del componente contiene un parametro 'action' el cual define que metodo ejecutar del Data provider
// Al final hay otro archivo el cual demuestra como cambia esto para edicion en vez de crecion
import { useForm } from "@refinedev/core";
export const CreateProduct = () =&gt; {
  const { onFinish, mutation } = useForm({
</t>
    </r>
    <r>
      <rPr>
        <b/>
        <sz val="11"/>
        <color theme="1"/>
        <rFont val="Aptos Narrow"/>
        <scheme val="minor"/>
      </rPr>
      <t xml:space="preserve">    action: "create",
</t>
    </r>
    <r>
      <rPr>
        <sz val="11"/>
        <color theme="1"/>
        <rFont val="Aptos Narrow"/>
        <family val="2"/>
        <scheme val="minor"/>
      </rPr>
      <t xml:space="preserve">    resource: "products",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onFinish(data);
  };
  return (
    &lt;form onSubmit={onSubmit}&gt;
      &lt;label htmlFor="name"&gt;Name&lt;/label&gt;
      &lt;input type="text" id="name" name="name" /&gt;
      &lt;label htmlFor="description"&gt;Description&lt;/label&gt;
      &lt;textarea id="description" name="description" /&gt;
      &lt;label htmlFor="price"&gt;Price&lt;/label&gt;
      &lt;input type="number" id="price" name="price" step=".01" /&gt;
      &lt;label htmlFor="material"&gt;Material&lt;/label&gt;
      &lt;input type="text" id="material" name="material" /&gt;
      &lt;label htmlFor="category"&gt;Category ID&lt;/label&gt;
      &lt;input type="number" id="category" name="category" /&gt;
      {mutation.isSuccess &amp;&amp; &lt;span&gt;successfully submitted!&lt;/span&gt;}
      &lt;button type="submit"&gt;Submit&lt;/button&gt;
    &lt;/form&gt;
  );
};
import { useForm, useSelect } from "@refinedev/core";
export const EditProduct = () =&gt; {
  const { onFinish, mutation, query } = useForm({
    action: "edit",
    resource: "products",
    id: "123",
  });
  const record = query.data?.data;
  const { options } = useSelect({
    resource: "categories",
  });
  const onSubmit = (event: React.FormEvent&lt;HTMLFormElement&gt;) =&gt; {
    event.preventDefault();
    // Using FormData to get the form values and convert it to an object.
    const data = Object.fromEntries(new FormData(event.target).entries());
    // Calling onFinish to submit with the data we've collected from the form.
    onFinish({
      ...data,
      price: Number(data.price).toFixed(2),
      category: { id: Number(data.category) },
    });
  };
//===========================  useForm que ejecutaria el metodo de 'edit' del Data provider
  return (
    &lt;form onSubmit={onSubmit}&gt;
      &lt;label htmlFor="name"&gt;Name&lt;/label&gt;
      &lt;input type="text" id="name" name="name" defaultValue={record?.name} /&gt;
      &lt;label htmlFor="description"&gt;Description&lt;/label&gt;
      &lt;textarea
        id="description"
        name="description"
        defaultValue={record?.description}
      /&gt;
      &lt;label htmlFor="price"&gt;Price&lt;/label&gt;
      &lt;input
        type="text"
        id="price"
        name="price"
        pattern="\d*\.?\d*"
        defaultValue={record?.price}
      /&gt;
      &lt;label htmlFor="material"&gt;Material&lt;/label&gt;
      &lt;input
        type="text"
        id="material"
        name="material"
        defaultValue={record?.material}
      /&gt;
      &lt;label htmlFor="category"&gt;Category&lt;/label&gt;
      &lt;select id="category" name="category"&gt;
        {options?.map((option) =&gt; (
          &lt;option
            key={option.value}
            value={option.value}
            selected={record?.category.id == option.value}
          &gt;
            {option.label}
          &lt;/option&gt;
        ))}
      &lt;/select&gt;
      {mutation.isSuccess &amp;&amp; &lt;span&gt;successfully submitted!&lt;/span&gt;}
      &lt;button type="submit"&gt;Submit&lt;/button&gt;
    &lt;/form&gt;
  );
};</t>
    </r>
  </si>
  <si>
    <t>useIsAuthenticated</t>
  </si>
  <si>
    <t xml:space="preserve">Hook de autenticacion booleana en Refine </t>
  </si>
  <si>
    <t>useLogin</t>
  </si>
  <si>
    <t>Hook de autenticacion en Refine</t>
  </si>
  <si>
    <t>useTable</t>
  </si>
  <si>
    <t>useTable hook is an extended version of the useList hook. It internally manages the search, filters, sorters and pagination for us and also has a built-in integration with the router options to persist the state of the table in the URL</t>
  </si>
  <si>
    <t>Pueden insertarse en el HTML y que sea visualizado para ver datos de variables, usado en server side rendering o client side rendering</t>
  </si>
  <si>
    <t>V-DOM</t>
  </si>
  <si>
    <t>Virtual DOM, generados por frameworks o librerias para optimizar algun aspecto del DOM o anhadir funcionalidad sobre este</t>
  </si>
  <si>
    <t>v-for</t>
  </si>
  <si>
    <t>Cuando un dato cambia, esto se encarga de volverlo a procesar, como si fuera 'live' la forma que trabaja el sitio</t>
  </si>
  <si>
    <t>Directiva de vue para elementos de HTML, que itera por varios elementos de una coleccion de un Objeto JS</t>
  </si>
  <si>
    <t>Requiere el v-bind para poder definir el "indice" que se va a usar para iterar la coleccion</t>
  </si>
  <si>
    <t>v-bind:key</t>
  </si>
  <si>
    <r>
      <t xml:space="preserve">      &lt;div class="row" </t>
    </r>
    <r>
      <rPr>
        <b/>
        <sz val="11"/>
        <color theme="1"/>
        <rFont val="Aptos Narrow"/>
        <family val="2"/>
        <scheme val="minor"/>
      </rPr>
      <t>v-for="t in tasks" v-bind:key="t.action"</t>
    </r>
    <r>
      <rPr>
        <sz val="11"/>
        <color theme="1"/>
        <rFont val="Aptos Narrow"/>
        <family val="2"/>
        <scheme val="minor"/>
      </rPr>
      <t>&gt;
        &lt;div class="col"&gt;{{ t.action }}&lt;/div&gt;
        &lt;div class="col-2"&gt;
        &lt;input type="checkbox" v-model="t.done" class="form-check-input" /&gt;
        {{ t.done }}&lt;/div&gt;</t>
    </r>
  </si>
  <si>
    <t>Para crear un componente se puede hacer un archvo con extension vue, e.g. "archivo.vue"(en notas adicionales esta el formato del archivo)</t>
  </si>
  <si>
    <t>Archivo</t>
  </si>
  <si>
    <t>&lt;template&gt;
  &lt;div&gt;Hello, {{ name }}!&lt;/div&gt;
&lt;/template&gt;
&lt;script&gt;
export default {
  data() {
    return {
      name: 'World'
    };
  }
};
&lt;/script&gt;
&lt;style scoped&gt;
/* Component-specific styles */
div {
  color: blue;
}
&lt;/style&gt;</t>
  </si>
  <si>
    <t xml:space="preserve">Para crear un componente se puede usar el metodo "Vue.component(&lt;code&gt;)" </t>
  </si>
  <si>
    <t>Vue.Vue component</t>
  </si>
  <si>
    <t>Es una pieza de codigo(en un archivo) que contiene HTML, JS y CSS, pero en su propia estructura aparte, permitiendo hacer piezas y luego unirlas</t>
  </si>
  <si>
    <t>Usan el 'export default' para poder cargar objetos JS y usarlos internamente</t>
  </si>
  <si>
    <t>Para usar un componente, solo hay que insertar "&lt;my-component&gt;&lt;/my-component&gt;" en el HTML deseado, el nombre es el archivo o el primer parametro del metodo Vue.component()</t>
  </si>
  <si>
    <t>Es capaz de hacer que el CSS solo afecte al componente en si en vez del CSS global al ser insertado en un HTML por medio de anhadir "scoped" dentro de la seccion &lt;style&gt;, ver notas adicionales</t>
  </si>
  <si>
    <t>CSS</t>
  </si>
  <si>
    <t>&lt;!-- Add "scoped" attribute to limit CSS to this component only --&gt;
&lt;style scoped&gt;
h3 {
  margin: 40px 0 0;
}
ul {
  list-style-type: none;
  padding: 0;
}
li {
  display: inline-block;
  margin: 0 10px;
}
a {
  color: #42b983;
}
&lt;/style&gt;</t>
  </si>
  <si>
    <t>Es el formato binario de instrucciones entendido por todos los navegadores web, el cual ademas puede ser compilado desde varios lenguajes, el cual luego se corre en los browsers</t>
  </si>
  <si>
    <t>Web Vue components</t>
  </si>
  <si>
    <t>Permite crear custom html elements con su API</t>
  </si>
  <si>
    <t>Se usa por medio de su API</t>
  </si>
  <si>
    <t>Su objetivo es el crear codigo html mas mantenible y limpio</t>
  </si>
  <si>
    <t>Permite la creacion de tags html PROPIOS</t>
  </si>
  <si>
    <t>Tag html</t>
  </si>
  <si>
    <t>Puede ser exportado como un named export</t>
  </si>
  <si>
    <t>Puede ser exportado como un default export</t>
  </si>
  <si>
    <t>Everytime there is Javascript code that needs to be executed and rendered while inside JSX code, then we must put the JS code inside curly braces so that JSX is able to execute it and evaluate the code, and render it in other cases(detailed example in addnotes)</t>
  </si>
  <si>
    <t>// this code is inside a "return" from a component, and the "Object.values(DATE_FILTERS).map" function  is inside curly braces, because first is javascript code that needs to be evaluated, and secondly because it will render more component because of the inner return in there
        &lt;Select
          size="small"
          value={selecetedDateFilter}
          onChange={(e) =&gt; setSelectedDateFilter(e.target.value as DateFilter)}
          sx={{
            width: "160px",
            backgroundColor: (theme) =&gt; theme.palette.background.paper,
          }}
        &gt;
          {Object.values(DATE_FILTERS).map((filter) =&gt; {
            return (
              &lt;MenuItem key={filter.value} value={filter.value}&gt;
                &lt;Typography color="text.secondary" lineHeight="24px"&gt;
                  {t(`dashboard.filter.date.${filter.text}`)}
                &lt;/Typography&gt;
              &lt;/MenuItem&gt;
            );
          })}
        &lt;/Select&gt;</t>
  </si>
  <si>
    <t>Web components</t>
  </si>
  <si>
    <t>dist</t>
  </si>
  <si>
    <t>Artifacts</t>
  </si>
  <si>
    <t>Directorio que contiene artefactos de builds</t>
  </si>
  <si>
    <t>Hacer build de 0</t>
  </si>
  <si>
    <t>Aqui se define que hay que hacer para poder hacer un build desde 0, donde se resetean las dependencias para empezar en limpio</t>
  </si>
  <si>
    <t>Proceso</t>
  </si>
  <si>
    <t>Parece ser algo unico de npm</t>
  </si>
  <si>
    <t>Parece tener a los package-lock.json como una feature unica de npm</t>
  </si>
  <si>
    <t>1. Borrar el directorio dist, si han sido generados</t>
  </si>
  <si>
    <t>2. Borrar el directorio node_modules</t>
  </si>
  <si>
    <t>Alternativa</t>
  </si>
  <si>
    <t>3. Borrar el archivo package-lock.json</t>
  </si>
  <si>
    <t>5. Hacer build del proyecto ahora con "npm run build"(si se usa un script de build especifico, reemplazar 'build' del comando por el nombre del script)</t>
  </si>
  <si>
    <t>4. Despues de borrar las cosas, reinstalar las dependencias con "npm install", o yarn install</t>
  </si>
  <si>
    <t>Para que se ejecute la app, ejecuta "npm run dev" para ejecutar la app en modo desarrollador para mayor capacidad de debugeo, si es para produccion, usa "npm start"</t>
  </si>
  <si>
    <t>Forma principal en la que Refine trabaja todos sus componentes, por medio de configurar en los mismos componentes distintos providers, los cuales dan acceso al componente a los datos que nosotros queremos que tenga acceso, el cual puede ser usado por varios componentes a la vez</t>
  </si>
  <si>
    <t>Componente</t>
  </si>
  <si>
    <t>Usan de forma default hooks, donde se puede editar un hook predeterminado dentro del framework, que a su vez esta siendo utilizado por un provider de forma default, y asi podemos customizar el comportamiento de nuestra App y providers en Refine</t>
  </si>
  <si>
    <t>Funcionamiento</t>
  </si>
  <si>
    <t>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t>
  </si>
  <si>
    <r>
      <t xml:space="preserve">// El componente 'Refine' esta siendo configurado para que use los providers especificados dentro de su codigo, los cuales estan marcados en negrita
&lt;Refine
</t>
    </r>
    <r>
      <rPr>
        <b/>
        <sz val="11"/>
        <rFont val="Aptos Narrow"/>
        <scheme val="minor"/>
      </rPr>
      <t xml:space="preserve">  routerProvider={routerProvider}
  dataProvider={dataProvider(API_URL)}
  authProvider={authProvider}
  i18nProvider={i18nProvider}
</t>
    </r>
    <r>
      <rPr>
        <sz val="11"/>
        <rFont val="Aptos Narrow"/>
        <family val="2"/>
        <scheme val="minor"/>
      </rPr>
      <t xml:space="preserve">  options={{
    syncWithLocation: true,
    warnWhenUnsavedChanges: true,
    breadcrumb: false,
    useNewQueryKeys: true,
  }}
  notificationProvider={useNotificationProvider}
  resources={[]}
&gt;
  &lt;Routes&gt;
  ...
  &lt;/Routes&gt;
  &lt;UnsavedChangesNotifier /&gt;
  &lt;DocumentTitleHandler /&gt;
&lt;/Refine&gt;</t>
    </r>
  </si>
  <si>
    <t>&lt;Refine&gt;</t>
  </si>
  <si>
    <t>&lt;Authenticated&gt;</t>
  </si>
  <si>
    <t>&lt;Refine.resources&gt;</t>
  </si>
  <si>
    <t>&lt;Route&gt;</t>
  </si>
  <si>
    <t>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t>
  </si>
  <si>
    <t>Endpoint</t>
  </si>
  <si>
    <t>&lt;Route.path&gt;</t>
  </si>
  <si>
    <t>&lt;Route.element&gt;</t>
  </si>
  <si>
    <t>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t>
  </si>
  <si>
    <t># Tiers de Refine viewpoint
## 95 - Cosas que se pueden hacer en Refine
## 85 - 
## 75 - Conceptos principales de Refine
## 65 - Concretizacion de los conceptos principales y demas en Refine, ya incluye codigo y funciones de verdad dentro de Refine
## 55 - Concretizacion del resto de conceptos en Refine</t>
  </si>
  <si>
    <t>Componente que ademas de ser componente, se usa para que aparezcan mas componentes o funcionalidades(a traves de sus propiedades) segun el URL y mostrar diferentes componentes dependiendo de si el usuario esta en '/courier' o '/courier/new' en el URL</t>
  </si>
  <si>
    <t>La propiedad 'path' define cuando este componente se 'actva', donde si el string en el path esta en el URL, entonces este componente se activa y presentara los componentes o funciones que tenga configurados</t>
  </si>
  <si>
    <t>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t>
  </si>
  <si>
    <t>Testear componentes individuales</t>
  </si>
  <si>
    <t>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t>
  </si>
  <si>
    <t>Debuggeo</t>
  </si>
  <si>
    <r>
      <rPr>
        <sz val="11"/>
        <color theme="9" tint="-0.249977111117893"/>
        <rFont val="Aptos Narrow"/>
        <family val="2"/>
        <scheme val="minor"/>
      </rPr>
      <t xml:space="preserve">Texto en verde no de debe eliminar
</t>
    </r>
    <r>
      <rPr>
        <sz val="11"/>
        <color rgb="FFFF0000"/>
        <rFont val="Aptos Narrow"/>
        <scheme val="minor"/>
      </rPr>
      <t>Texto en rojo se puede eliminar y reemplazar para probar componetnes</t>
    </r>
    <r>
      <rPr>
        <sz val="11"/>
        <color theme="9" tint="-0.249977111117893"/>
        <rFont val="Aptos Narrow"/>
        <family val="2"/>
        <scheme val="minor"/>
      </rPr>
      <t xml:space="preserve">
import { Authenticated, GitHubBanner, Refine } from "@refinedev/core";
import { KBarProvider } from "@refinedev/kbar";
import {
  ErrorComponent,
  useNotificationProvider,
  ThemedLayoutV2,
  RefineSnackbarProvider,
} from "@refinedev/mui";
import GlobalStyles from "@mui/material/GlobalStyles";
import CssBaseline from "@mui/material/CssBaseline";
import dataProvider from "@refinedev/simple-rest";
import routerProvider, {
  CatchAllNavigate,
  NavigateToResource,
  UnsavedChangesNotifier,
  DocumentTitleHandler,
} from "@refinedev/react-router-v6";
import { BrowserRouter, Routes, Route, Outlet } from "react-router-dom";
import { useTranslation } from "react-i18next";
import MopedOutlined from "@mui/icons-material/MopedOutlined";
import Dashboard from "@mui/icons-material/Dashboard";
import ShoppingBagOutlinedIcon from "@mui/icons-material/ShoppingBagOutlined";
import AccountCircleOutlinedIcon from "@mui/icons-material/AccountCircleOutlined";
import FastfoodOutlinedIcon from "@mui/icons-material/FastfoodOutlined";
import LabelOutlinedIcon from "@mui/icons-material/LabelOutlined";
import StoreOutlinedIcon from "@mui/icons-material/StoreOutlined";
import Box from "@mui/material/Box";
import { authProvider } from "./authProvider";
import { DashboardPage } from "./pages/dashboard";
import { OrderList, OrderShow } from "./pages/orders";
import { CustomerShow, CustomerList } from "./pages/customers";
import { CourierList, CourierCreate, CourierEdit } from "./pages/couriers";
import { AuthPage } from "./pages/auth";
import { StoreList, StoreEdit, StoreCreate } from "./pages/stores";
import { ProductEdit, ProductList, ProductCreate } from "./pages/products";
import { CategoryList } from "./pages/categories";
import { ColorModeContextProvider } from "./contexts";
import { Header, Title } from "./components";
import { useAutoLoginForDemo } from "./hooks";
const API_URL = "https://api.finefoods.refine.dev";
const App: React.FC = () =&gt; {
  // This hook is used to automatically login the user.
  // We use this hook to skip the login page and demonstrate the application more quickly.
  const { loading } = useAutoLoginForDemo();
  const { t, i18n } = useTranslation();
  const i18nProvider = {
    translate: (key: string, params: object) =&gt; t(key, params),
    changeLocale: (lang: string) =&gt; i18n.changeLanguage(lang),
    getLocale: () =&gt; i18n.language,
  };
  if (loading) {
    return null;
  }
  return (
    &lt;BrowserRouter&gt;
      &lt;KBarProvider&gt;
        &lt;ColorModeContextProvider&gt;
          &lt;CssBaseline /&gt;
          &lt;GlobalStyles styles={{ html: { WebkitFontSmoothing: "auto" } }} /&gt;
          &lt;RefineSnackbarProvider&gt;
            &lt;Refine
              routerProvider={routerProvider}
              dataProvider={dataProvider(API_URL)}
              authProvider={authProvider}
              i18nProvider={i18nProvider}
              options={{
                syncWithLocation: true,
                warnWhenUnsavedChanges: true,
                breadcrumb: false,
                useNewQueryKeys: true,
              }}
              notificationProvider={useNotificationProvider}
              resources={[
                {
                  name: "dashboard",
                  list: "/",
                  meta: {
                    label: "Dashboard",
                    icon: &lt;Dashboard /&gt;,
                  },
                },
                {
                  name: "orders",
                  list: "/orders",
                  show: "/orders/:id",
                  meta: {
                    icon: &lt;ShoppingBagOutlinedIcon /&gt;,
                  },
                },
                {
                  name: "users",
                  list: "/customers",
                  show: "/customers/:id",
                  meta: {
                    icon: &lt;AccountCircleOutlinedIcon /&gt;,
                  },
                },
                {
                  name: "products",
                  list: "/products",
                  create: "/products/new",
                  edit: "/products/:id/edit",
                  show: "/products/:id",
                  meta: {
                    icon: &lt;FastfoodOutlinedIcon /&gt;,
                  },
                },
                {
                  name: "categories",
                  list: "/categories",
                  meta: {
                    icon: &lt;LabelOutlinedIcon /&gt;,
                  },
                },
                {
                  name: "stores",
                  list: "/stores",
                  create: "/stores/new",
                  edit: "/stores/:id/edit",
                  meta: {
                    icon: &lt;StoreOutlinedIcon /&gt;,
                  },
                },
                {
                  name: "couriers",
                  list: "/couriers",
                  create: "/couriers/new",
                  edit: "/couriers/:id/edit",
                  meta: {
                    icon: &lt;MopedOutlined /&gt;,
                  },
                },
              ]}
            &gt;
</t>
    </r>
    <r>
      <rPr>
        <sz val="11"/>
        <color rgb="FFFF0000"/>
        <rFont val="Aptos Narrow"/>
        <family val="2"/>
        <scheme val="minor"/>
      </rPr>
      <t xml:space="preserve">                texto cualquiera
                &lt;CourierCreate /&gt;
              &lt;UnsavedChangesNotifier /&gt;
              &lt;DocumentTitleHandler /&gt;
</t>
    </r>
    <r>
      <rPr>
        <sz val="11"/>
        <color theme="9" tint="-0.249977111117893"/>
        <rFont val="Aptos Narrow"/>
        <family val="2"/>
        <scheme val="minor"/>
      </rPr>
      <t xml:space="preserve">            &lt;/Refine&gt;
          &lt;/RefineSnackbarProvider&gt;
        &lt;/ColorModeContextProvider&gt;
      &lt;/KBarProvider&gt;
    &lt;/BrowserRouter&gt;
  );
};
export default App;</t>
    </r>
  </si>
  <si>
    <t>Desarrollo de forms</t>
  </si>
  <si>
    <t>Se usa el componente 'Controller' (https://react-hook-form.com/docs/usecontroller/controller) para mayor control de otros componentes mientras se esta en un form</t>
  </si>
  <si>
    <t>&lt;Controller&gt;</t>
  </si>
  <si>
    <t>&lt;Stepper&gt;</t>
  </si>
  <si>
    <t>Form</t>
  </si>
  <si>
    <t>Componente de MUI que permite tener un form el cual tiene varios pasos/secciones, como una encuesta, ejemplo de como se ve un Stepper en addnotes</t>
  </si>
  <si>
    <t>El componente 'Stepper' no necesita tener a los forms dentro de el como mas componentes, porque esto solo son los botones de numeracion de Step por el que ahora mismo un usuario va</t>
  </si>
  <si>
    <t>Puede usar el componente 'Stepper' y los componentes 'Step' para creaar un form que tenga varios pasos/secciones como una encuesta</t>
  </si>
  <si>
    <t xml:space="preserve">        &lt;Stepper nonLinear activeStep={stepsForm.steps.currentStep}&gt;
          // StepTitles is an array with string, that contains the titles of each step in the form
          {stepTitles.map((label, index) =&gt; (
            &lt;Step
              key={label}
              sx={{
                "&amp; .MuiStepIcon-text": {
                  fill: (theme) =&gt;
                    theme.palette.mode === "light" ? "white" : "black",
                },
              }}
            &gt;
              &lt;StepButton onClick={() =&gt; stepsForm.steps.gotoStep(index)}&gt;
                {label}
              &lt;/StepButton&gt;
            &lt;/Step&gt;
          ))}
        &lt;/Stepper&gt;
        &lt;Box mt="48px"&gt;
          // stepFormFields es un array que cada elemento contiene los componentes tal cual, bastante inteligente para modularizar el codigo
          &lt;form&gt;{stepFormFields[stepsForm.steps.currentStep]}&lt;/form&gt;
        &lt;/Box&gt;</t>
  </si>
  <si>
    <t>Guardar componentes en variables</t>
  </si>
  <si>
    <t>Se puede guardar componentes en variables tal cual, lo que permite un manejo mucho mas facil de codigo con componentes parecidos y reusables, ejemplo en addnotes</t>
  </si>
  <si>
    <t>Tecnica</t>
  </si>
  <si>
    <t>// stepPersonal sera una variable que va a contener un poco de componentes
  const stepPersonal = (
    &lt;Stack gap="24px" key="step-personal"&gt;
    &lt;mas codigo&gt;
    &lt;/Stack&gt;
  )
;
// Luego se tiene que se devuelve esta variable con componentes desde una funcion, y esta funcion devuelve las variables en un array 'stepFormFields'
  return {
    stepTitles,
    stepFormFields: [stepPersonal, stepCompany, stepVehicle],
  };
// Y entonces usamos el array en el codigo que si devuelve las vista al usuario como querramos
        &lt;Box mt="48px"&gt;
          &lt;form&gt;{stepFormFields[stepsForm.steps.currentStep]}&lt;/form&gt;
        &lt;/Box&gt;</t>
  </si>
  <si>
    <t>&lt;FormControl&gt;</t>
  </si>
  <si>
    <t>Se puede usar el componente 'FormControl' como otra capa mas que envuelve a los fields de los forms pero no parece dar mucha utilidad</t>
  </si>
  <si>
    <t>Form field</t>
  </si>
  <si>
    <t>// This example has 3 fields in a variable that will be part of more react code within &lt;form&gt; tags, where each field is within the 'Controller' components
// Copy and paste this to vscode, and use recursive folding to see more clearly the structure of the React components
const stepPersonal = (
  &lt;Stack gap="24px" key="step-personal"&gt;
    &lt;Controller
      control={control}
      name="avatar"
      defaultValue={null}
      rules={{
        required: t("errors.required.field", {
          field: "avatar",
        }),
      }}
      render={({ field }) =&gt; {
        return (
          &lt;CourierImageUpload
            {...field}
            previewURL={avatarInput?.[0]?.url}
            showOverlay={false}
            inputProps={{
              id: "avatar",
              onChange: imageUploadOnChangeHandler,
            }}
            sx={{
              margin: "auto",
            }}
          /&gt;
        );
      }}
    /&gt;
    {errors.avatar &amp;&amp; (
      &lt;FormHelperText error&gt;{errors.avatar.message}&lt;/FormHelperText&gt;
    )}
    &lt;Controller
      control={control}
      name="name"
      defaultValue=""
      rules={{
        required: t("errors.required.field", {
          field: "name",
        }),
      }}
      render={({ field }) =&gt; {
        return (
          &lt;TextField
            {...field}
            variant="outlined"
            type="name"
            id="name"
            required
            sx={{
              "&amp; .MuiInputBase-input": {
                backgroundColor: ({ palette }) =&gt;
                  palette.mode === "dark"
                    ? "#1E1E1E"
                    : palette.background.paper,
              },
            }}
            label={t("couriers.fields.name.label")}
            placeholder={t("couriers.fields.name.label")}
          /&gt;
        );
      }}
    /&gt;
    {errors.name &amp;&amp; (
      &lt;FormHelperText error&gt;{errors.name.message}&lt;/FormHelperText&gt;
    )}
    &lt;Controller
      control={control}
      name="email"
      defaultValue=""
      rules={{
        required: t("errors.required.field", {
          field: "email",
        }),
      }}
      render={({ field }) =&gt; {
        return (
          &lt;TextField
            {...field}
            variant="outlined"
            type="email"
            id="email"
            required
            label={t("couriers.fields.email.label")}
            placeholder={t("couriers.fields.email.label")}
          /&gt;
        );
      }}
    /&gt;
      {errors.email &amp;&amp; (
        &lt;FormHelperText error&gt;{errors.email.message}&lt;/FormHelperText&gt;
      )}
    &lt;/Stack&gt;
  );</t>
  </si>
  <si>
    <t>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t>
  </si>
  <si>
    <t>Se puede usar el componente 'Route' para poder definir un URL por el cual un form puede aparecer, lo que facilita bastante las cosas cuando queremos hacer que aparezca el form dependiendo de una accion del usuario</t>
  </si>
  <si>
    <t>&lt;BrowserRouter&gt;</t>
  </si>
  <si>
    <t>Hay que anhadir al inicio y final los tags '&lt;BrowserRouter&gt;', incluso antes que el componente 'Refine' para poder usar el componente 'Route'(ejemplo en addnotes)</t>
  </si>
  <si>
    <r>
      <t xml:space="preserve">import { Refine, WelcomePage } from "@refinedev/core";
import { BrowserRouter } from "node_modules/react-router-dom/dist";
function App() {
  return (
</t>
    </r>
    <r>
      <rPr>
        <b/>
        <sz val="11"/>
        <rFont val="Aptos Narrow"/>
        <scheme val="minor"/>
      </rPr>
      <t xml:space="preserve">    &lt;BrowserRouter&gt;
</t>
    </r>
    <r>
      <rPr>
        <sz val="11"/>
        <rFont val="Aptos Narrow"/>
        <family val="2"/>
        <scheme val="minor"/>
      </rPr>
      <t xml:space="preserve">      &lt;Refine&gt;
      &lt;/Refine&gt;
</t>
    </r>
    <r>
      <rPr>
        <b/>
        <sz val="11"/>
        <rFont val="Aptos Narrow"/>
        <scheme val="minor"/>
      </rPr>
      <t xml:space="preserve">    &lt;/BrowserRouter&gt;
</t>
    </r>
    <r>
      <rPr>
        <sz val="11"/>
        <rFont val="Aptos Narrow"/>
        <family val="2"/>
        <scheme val="minor"/>
      </rPr>
      <t xml:space="preserve">  );
}
export default App;</t>
    </r>
  </si>
  <si>
    <t>npm install react-hook-form @mui/material</t>
  </si>
  <si>
    <t>Paquetes npm instalados</t>
  </si>
  <si>
    <t>Registro</t>
  </si>
  <si>
    <t>npm install react-router-dom</t>
  </si>
  <si>
    <t>Se puede usar el comando "npm ci" el cual se ocupa de reinstalar las dependencias y reconstruir el proyecto</t>
  </si>
  <si>
    <t>Se tiene que instalar '@emotion/styled' porque los de mui decidieron que es buena idea tener por separados los componentes de 'emotion' por alguna razon, y a veces en algunas builds de npm run build o npm run dev, aparece un error similar al de addnotes, hay que ejecutar entonces "npm i @emotion/react @emotion/styled"</t>
  </si>
  <si>
    <t>@emotion</t>
  </si>
  <si>
    <t>Usuario@DESKTOP-LJMCAJ1 MINGW64 ~/source/repos/tcu-refine/scratchTest1/starter-vite (main)
$ npm run build
&gt; starter-vite@1.0.0 build
&gt; tsc &amp;&amp; refine build
vite v5.4.11 building for production...
transforming...
✓ 1202 modules transformed.
x Build failed in 6.14s
error during build:
node_modules/@mui/styled-engine/StyledEngineProvider/StyledEngineProvider.js (4:9): "CacheProvider" is not exported by "__vite-optional-peer-dep:@emotion/react:@mui/styled-engine", imported by "node_modules/@mui/styled-engine/StyledEngineProvider/StyledEngineProvider.js".
file: C:/Users/Usuario/source/repos/tcu-refine/scratchTest1/starter-vite/node_modules/@mui/styled-engine/StyledEngineProvider/StyledEngineProvider.js:4:9
2: 
3: import * as React from 'react';
4: import PropTypes from 'prop-types';
            ^
5: import { CacheProvider } from '@emotion/react';
6: import createCache from '@emotion/cache';
    at getRollupError (file:///C:/Users/Usuario/source/repos/tcu-refine/scratchTest1/starter-vite/node_modules/rollup/dist/es/shared/parseAst.js:396:41)
    at error (file:///C:/Users/Usuario/source/repos/tcu-refine/scratchTest1/starter-vite/node_modules/rollup/dist/es/shared/parseAst.js:392:42)
    at Module.error (file:///C:/Users/Usuario/source/repos/tcu-refine/scratchTest1/starter-vite/node_modules/rollup/dist/es/shared/node-entry.js:15715:16)
    at Module.traceVariable (file:///C:/Users/Usuario/source/repos/tcu-refine/scratchTest1/starter-vite/node_modules/rollup/dist/es/shared/node-entry.js:16164:29)
    at ModuleScope.findVariable (file:///C:/Users/Usuario/source/repos/tcu-refine/scratchTest1/starter-vite/node_modules/rollup/dist/es/shared/node-entry.js:13886:39)
    at FunctionScope.findVariable (file:///C:/Users/Usuario/source/repos/tcu-refine/scratchTest1/starter-vite/node_modules/rollup/dist/es/shared/node-entry.js:5305:38)
    at FunctionBodyScope.findVariable (file:///C:/Users/Usuario/source/repos/tcu-refine/scratchTest1/starter-vite/node_modules/rollup/dist/es/shared/node-entry.js:5305:38)
    at Identifier.bind (file:///C:/Users/Usuario/source/repos/tcu-refine/scratchTest1/starter-vite/node_modules/rollup/dist/es/shared/node-entry.js:5088:40)
    at CallExpression.bind (file:///C:/Users/Usuario/source/repos/tcu-refine/scratchTest1/starter-vite/node_modules/rollup/dist/es/shared/node-entry.js:2671:28)
    at CallExpression.bind (file:///C:/Users/Usuario/source/repos/tcu-refine/scratchTest1/starter-vite/node_modules/rollup/dist/es/shared/node-entry.js:11312:15)</t>
  </si>
  <si>
    <t>Errores</t>
  </si>
  <si>
    <t>Compilacion de errores frecuentes en el desarrollo de aplicaciones Refine, React, entre otros</t>
  </si>
  <si>
    <t>[variable] field</t>
  </si>
  <si>
    <r>
      <t xml:space="preserve">          &lt;Controller
            name="selectedOption"
            control={control}
            defaultValue={null}
            rules={{
              required: 'This field is required',
            }}
            render={({ </t>
    </r>
    <r>
      <rPr>
        <b/>
        <sz val="11"/>
        <rFont val="Aptos Narrow"/>
        <scheme val="minor"/>
      </rPr>
      <t>field</t>
    </r>
    <r>
      <rPr>
        <sz val="11"/>
        <rFont val="Aptos Narrow"/>
        <family val="2"/>
        <scheme val="minor"/>
      </rPr>
      <t xml:space="preserve"> }) =&gt; (
              &lt;Autocomplete
                {...</t>
    </r>
    <r>
      <rPr>
        <b/>
        <sz val="11"/>
        <rFont val="Aptos Narrow"/>
        <scheme val="minor"/>
      </rPr>
      <t>field</t>
    </r>
    <r>
      <rPr>
        <sz val="11"/>
        <rFont val="Aptos Narrow"/>
        <family val="2"/>
        <scheme val="minor"/>
      </rPr>
      <t xml:space="preserve">}
                options={options}
                onChange={(_, value) =&gt; </t>
    </r>
    <r>
      <rPr>
        <b/>
        <sz val="11"/>
        <rFont val="Aptos Narrow"/>
        <scheme val="minor"/>
      </rPr>
      <t>field</t>
    </r>
    <r>
      <rPr>
        <sz val="11"/>
        <rFont val="Aptos Narrow"/>
        <family val="2"/>
        <scheme val="minor"/>
      </rPr>
      <t>.onChange(value)} // Handle change manually
                renderInput={(params) =&gt; (
                  &lt;TextField
                    {...params}
                    label="Select an option"
                    error={!!errors.selectedOption}
                  /&gt;
                )}
              /&gt;
            )}
          /&gt;</t>
    </r>
  </si>
  <si>
    <t>Provee un objeto 'field' dentro del codigo(mostrado en negrita en addnotes) el cual permite controlar el estado del input ingresado por el usuario, explicado mas a fondo en su propia definicion</t>
  </si>
  <si>
    <t>[prop] value</t>
  </si>
  <si>
    <t>[object] field</t>
  </si>
  <si>
    <t>Tiene la propiedad 'value' la cual permite ver el valor actual del input del usuario</t>
  </si>
  <si>
    <t>[prop] onChange</t>
  </si>
  <si>
    <t>Tiene la funcion 'onChange' el cual es ejecutada cada vez que se modifica el valor del input, para actualizar el estado del form cada vez que se actualice</t>
  </si>
  <si>
    <t>[prop] onBlur</t>
  </si>
  <si>
    <t>Tiene la funcion 'onBlur' que marca el campo como blurred cuando el usuario interactua con este campo</t>
  </si>
  <si>
    <r>
      <t>Los imports si se especifican con un PATH a un archivo en el 'node_modules' puede ser propensos a generar errores de RUNTIME y no de compilacion si se hace algo como (import { BrowserRouter, Route } from "</t>
    </r>
    <r>
      <rPr>
        <b/>
        <sz val="10"/>
        <rFont val="Aptos Narrow"/>
        <scheme val="minor"/>
      </rPr>
      <t>node_modules/react-router-dom/dist</t>
    </r>
    <r>
      <rPr>
        <sz val="10"/>
        <rFont val="Aptos Narrow"/>
        <family val="2"/>
        <scheme val="minor"/>
      </rPr>
      <t>";), donde especificamente se especifica el PATH completo, pero si se cambia por algo como (import { BrowserRouter, Route } from "</t>
    </r>
    <r>
      <rPr>
        <b/>
        <sz val="10"/>
        <rFont val="Aptos Narrow"/>
        <scheme val="minor"/>
      </rPr>
      <t>react-router-dom</t>
    </r>
    <r>
      <rPr>
        <sz val="10"/>
        <rFont val="Aptos Narrow"/>
        <family val="2"/>
        <scheme val="minor"/>
      </rPr>
      <t>";) se evita este problema(es especialmente peligroso porque la primera forma es autogenerada por vscode al ver que se esta usando codigo de alguna de las librerias[Tambien puede deberse a que simplemente esta mal configurado el PATH]</t>
    </r>
  </si>
  <si>
    <t>Los imports si se especifican con un PATH a un archivo en el 'node_modules' puede ser propensos a generar errores de RUNTIME y no de compilacion si se hace algo como (import { BrowserRouter, Route } from "node_modules/react-router-dom/dist";), donde especificamente se especifica el PATH completo, pero si se cambia por algo como (import { BrowserRouter, Route } from "react-router-dom";) se evita este problema(es especialmente peligroso porque la primera forma es autogenerada por vscode al ver que se esta usando codigo de alguna de las librerias[Tambien puede deberse a que simplemente esta mal configurado el PATH]</t>
  </si>
  <si>
    <t>Path de imports</t>
  </si>
  <si>
    <t>Refine componentes with MUI</t>
  </si>
  <si>
    <t>"npm install @refinedev/react-router-v6" se instala para que el componente &lt;Refine&gt; tenga el key de 'routerProvider' configurado asi 'routerProvider={routerProvider}', donde el segundo rotuer provider dentro de corchetes es el importado de esa libreria</t>
  </si>
  <si>
    <t>Router</t>
  </si>
  <si>
    <t>"npm install @refinedev/mui"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t>
  </si>
  <si>
    <t>&lt;CssBaseline&gt;</t>
  </si>
  <si>
    <t>Permite que se pueda modificar el CSS del HTML dentro del componente de 'ThemeProvider'</t>
  </si>
  <si>
    <t>&lt;ThemeProvider&gt;</t>
  </si>
  <si>
    <t>npm install @refinedev/simple-rest</t>
  </si>
  <si>
    <t>dataProvider</t>
  </si>
  <si>
    <t>Usa el '…field', para poder definir el valor que el usuario va a llenar del campo del formulario, el cual es un objeto que tiene funciones de si mismo como el 'onChange' por ejemplo de "={(_, value) =&gt; field.onChange(value)} // Handle change manually", lo cual hace que actualice el valor del campo actual segun el cambio que se de en el mismo campo</t>
  </si>
  <si>
    <t>Correr app</t>
  </si>
  <si>
    <t>Mostrar error de field</t>
  </si>
  <si>
    <r>
      <t>// En este codigo se tiene al atributo 'error' asignado al objeto 'errors', el cual tiene este valor =&gt; !!errors.Agencia - Puede tener este o cualquier otro valor, pero lo que va despues del punto SIEMPRE debe ser igual al nombre del campo actual, donde se debe llamar al &lt;Controller&gt; 'Agencia' en este caso
        &lt;FormControl fullWidth margin="normal"&gt;
            &lt;Controller
                name=</t>
    </r>
    <r>
      <rPr>
        <b/>
        <sz val="11"/>
        <rFont val="Aptos Narrow"/>
        <scheme val="minor"/>
      </rPr>
      <t>{name} // = Agencia</t>
    </r>
    <r>
      <rPr>
        <sz val="11"/>
        <rFont val="Aptos Narrow"/>
        <family val="2"/>
        <scheme val="minor"/>
      </rPr>
      <t xml:space="preserve">
                control={control}
                defaultValue={defaultValue}
                rules={rules}
                render={({ field }) =&gt; (
                    &lt;Autocomplete
                        {...field}
                        options={options}
                        getOptionLabel={(option) =&gt; option.label} // Assuming options are objects with a 'label' property
                        onChange={(_, value) =&gt; field.onChange(value)} // Handle change manually
                        renderInput={(params) =&gt; (
                            &lt;TextField
                                {...params} // Makes the text input also have the autocomplete options
                                label={label}
</t>
    </r>
    <r>
      <rPr>
        <b/>
        <sz val="11"/>
        <rFont val="Aptos Narrow"/>
        <scheme val="minor"/>
      </rPr>
      <t xml:space="preserve">                                error={errors}</t>
    </r>
    <r>
      <rPr>
        <sz val="11"/>
        <rFont val="Aptos Narrow"/>
        <family val="2"/>
        <scheme val="minor"/>
      </rPr>
      <t xml:space="preserve">
                            /&gt;
                        )}
                    /&gt;
                )}
            /&gt;
        &lt;/FormControl&gt;</t>
    </r>
  </si>
  <si>
    <t>Para que un field muestre errores cuando se da click a submit y el field no esta lleno o completado correctamente, hay que asegurarse que el atributo 'errors' este asi "errors={!!errors.Agencia}" dentro del componente que se muestra al usuario(NO en el component &lt;Controller&gt;) y que el nombre despues del punto sea el mismo nombre que el nombre asignado al componente &lt;Controller&gt;, ejemplo en addnotes</t>
  </si>
  <si>
    <t>Detalle de uso</t>
  </si>
  <si>
    <t>Sidebar</t>
  </si>
  <si>
    <t xml:space="preserve">Componente exclusivo de Refine, para funcionar esto debe estar en conjunto con la libreria Material UI, el cual se coloca frecuentemente dentro de un &lt;Route&gt; global, y dentro del atributo 'element' como un JSON y junto al componente &lt;Outlet&gt;(ejemplo en addnotes) </t>
  </si>
  <si>
    <t>Configuracion</t>
  </si>
  <si>
    <t>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t>
  </si>
  <si>
    <r>
      <t xml:space="preserve">        &lt;Refine&gt;
          &lt;Routes&gt;
            &lt;Route
</t>
    </r>
    <r>
      <rPr>
        <b/>
        <sz val="11"/>
        <rFont val="Aptos Narrow"/>
        <scheme val="minor"/>
      </rPr>
      <t xml:space="preserve">              element={
                 // &lt;ThemedLayoutV2 Header={Header} Title={Title}&gt; Opcional con Header y Title el cual definimos nosotros
                &lt;ThemedLayoutV2&gt;
                    &lt;Outlet /&gt;
                &lt;/ThemedLayoutV2&gt;
</t>
    </r>
    <r>
      <rPr>
        <sz val="11"/>
        <rFont val="Aptos Narrow"/>
        <family val="2"/>
        <scheme val="minor"/>
      </rPr>
      <t xml:space="preserve">              </t>
    </r>
    <r>
      <rPr>
        <b/>
        <sz val="11"/>
        <rFont val="Aptos Narrow"/>
        <scheme val="minor"/>
      </rPr>
      <t>}</t>
    </r>
    <r>
      <rPr>
        <sz val="11"/>
        <rFont val="Aptos Narrow"/>
        <family val="2"/>
        <scheme val="minor"/>
      </rPr>
      <t xml:space="preserve">
            &gt;
            ...nuestros propios componentes como el siguiente Route...
            &lt;Route path="/" element={&lt;CreateFareForm /&gt;} /&gt;
            &lt;/Route&gt;
          &lt;/Routes&gt;
        &lt;/Refine&gt;</t>
    </r>
  </si>
  <si>
    <r>
      <t xml:space="preserve">function App() {
  return (
    &lt;BrowserRouter&gt;
      &lt;ThemeProvider theme={DarkTheme}&gt;
        &lt;CssBaseline /&gt;
        &lt;Refine
</t>
    </r>
    <r>
      <rPr>
        <b/>
        <sz val="11"/>
        <rFont val="Aptos Narrow"/>
        <scheme val="minor"/>
      </rPr>
      <t xml:space="preserve">              resources={[
                {
                  name: "dashboard",
                  list: "/",
                },
                {
                  name: "orders",
                  list: "/orders",
                  show: "/orders/:id",
                },
                {
                  name: "users",
                  list: "/customers",
                  show: "/customers/:id",
                  meta: { // Tambien podemos anhadir 'meta' que anhade un icono
                    label: "Dashboard",
                    icon: &lt;Dashboard /&gt;,
                  },
                }
              ]}
</t>
    </r>
    <r>
      <rPr>
        <sz val="11"/>
        <rFont val="Aptos Narrow"/>
        <family val="2"/>
        <scheme val="minor"/>
      </rPr>
      <t xml:space="preserve">        &gt;
          &lt;Routes&gt;
            &lt;Route
</t>
    </r>
    <r>
      <rPr>
        <b/>
        <sz val="11"/>
        <rFont val="Aptos Narrow"/>
        <scheme val="minor"/>
      </rPr>
      <t xml:space="preserve">              element={
                &lt;ThemedLayoutV2&gt;
                    &lt;Outlet /&gt;
                &lt;/ThemedLayoutV2&gt;
              }
</t>
    </r>
    <r>
      <rPr>
        <sz val="11"/>
        <rFont val="Aptos Narrow"/>
        <family val="2"/>
        <scheme val="minor"/>
      </rPr>
      <t xml:space="preserve">            &gt;
            ...nuestros propios componentes como el siguiente Route...
            &lt;Route path="/" element={&lt;CreateFareForm /&gt;} /&gt;
            &lt;/Route&gt;
          &lt;/Routes&gt;
        &lt;/Refine&gt;
      &lt;/ThemeProvider&gt;
    &lt;/BrowserRouter&gt;
  );
}</t>
    </r>
  </si>
  <si>
    <t>&lt;ThemedLayoutV2&gt;</t>
  </si>
  <si>
    <t>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t>
  </si>
  <si>
    <t>Parece que es necesario que tengamos definido el atributo 'routerProvider' en &lt;Refine&gt; junto al dataProvider para que se puedan hacer los requests HTTP para conseguir los datos(junto a deifnir el atributo 'resources' obviamente)</t>
  </si>
  <si>
    <t>&lt;Refine.routerProvider&gt;</t>
  </si>
  <si>
    <t>Basicamente lo que hace es de un URL que le damos(que debe ser un API con varios endpoints), es configurarlo en el componente &lt;Refine&gt; "dataProvider={dataProvider("https://api.fake-rest.refine.dev")}", y la mayor parte de esto estara configurado, porque ciertos componentes que querramos configurar van a utilizar ese URL como BASE, y anhadiran segun sus necesidades mas cosas como rutas "/categories" y tambien variables como parametros como "?_end=25&amp;_start=0", donde al final se hace un http request tipo "https://api.fake-rest.refine.dev/posts?_end=25&amp;_start=0", PERO Refine se ocupa de hacer todo esto por nosotros</t>
  </si>
  <si>
    <t>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t>
  </si>
  <si>
    <r>
      <t xml:space="preserve">El siguiente codigo muestra el data provider junto a los resources definidos, y en este punto tenemos con seguridad configurado que Refine sepa que el API "https://api.fake-rest.refine.dev" tiene los endpoints 'Inicio', 'fares' y 'clients'(el ultimo lo tiene de verdad, los otros no existen en este API), esto primero por medio de 'name'
Despues los demas keys del JSON definen las tipicas operaciones CRUD donde si el URL actual del usuario es lo mismo que el valor del key de 'list' por ejemplo, entonces le hacemos saber a Refine que el usuario esta ahora mismo en una pagina que esta usando el API, concretamente la operacion de 'list' y asi Refine ejecutara este endpoint del API, donde deberemos tambien tener algun componente que este haciendo uso de estos items conseguidos del API
Ejemplos: 'list' permite leer los items que tenga el API(pero ver varios al mismo tiempo), el 'show' muestra un solo item del API, un 'create' define 
        &lt;Refine
              routerProvider={routerProvider}
              dataProvider={dataProvider("https://api.fake-rest.refine.dev")}
</t>
    </r>
    <r>
      <rPr>
        <b/>
        <sz val="11"/>
        <rFont val="Aptos Narrow"/>
        <scheme val="minor"/>
      </rPr>
      <t xml:space="preserve">              resources={[</t>
    </r>
    <r>
      <rPr>
        <sz val="11"/>
        <rFont val="Aptos Narrow"/>
        <family val="2"/>
        <scheme val="minor"/>
      </rPr>
      <t xml:space="preserve">
                {
                  name: "Inicio",
                  list: "/",
                },
                {
</t>
    </r>
    <r>
      <rPr>
        <b/>
        <sz val="11"/>
        <rFont val="Aptos Narrow"/>
        <scheme val="minor"/>
      </rPr>
      <t xml:space="preserve">                  name: "fares",
</t>
    </r>
    <r>
      <rPr>
        <sz val="11"/>
        <rFont val="Aptos Narrow"/>
        <family val="2"/>
        <scheme val="minor"/>
      </rPr>
      <t xml:space="preserve">                  list: "/fares",
                  show: "/fares/:id",
                },
                {
</t>
    </r>
    <r>
      <rPr>
        <b/>
        <sz val="11"/>
        <rFont val="Aptos Narrow"/>
        <scheme val="minor"/>
      </rPr>
      <t xml:space="preserve">                  name: "clients",
</t>
    </r>
    <r>
      <rPr>
        <sz val="11"/>
        <rFont val="Aptos Narrow"/>
        <family val="2"/>
        <scheme val="minor"/>
      </rPr>
      <t xml:space="preserve">                  list: "/faresList",
                  show: "/faresList/:id",
                }
              ]}
        &gt;</t>
    </r>
  </si>
  <si>
    <t>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t>
  </si>
  <si>
    <r>
      <t xml:space="preserve">// Este ejemplo se llama 'auth-material-ui', y este en concreto tiene algunas cosas menos que el ejemplo de verdad
// Aqui hay que el 'return' primero, el cual muestra un componente List y otro DataGrid, este ultimo viene de Refine, y usa 'dataGridProps' junto a 'columns', 'dataGridProps' es fundamental para poder crear un arreglo que guarda los elementos que son conseguidos de "https://api.fake-rest.refine.dev/posts"(el '/posts' al final es porque esta definido en '&lt;Refine.resources&gt;'), y por ultimo tenemos que hacer que Refine sepa que es lo que viene y como queremos que se muestre en el UI, esto lo hacemos por medio de 'columns', que es un hook de react, en el que se definen puros objetos JSON, pero estos objectos JSON DEBEN tener en el 'field' el campo correspondiente a lo que el endpoint del API retorna, o sea un post tiene un 'id', 'title' y 'content', ya los demas keys se usan para UI
Tambien es importante notar el "IPost", el cual es una interfaz en typescript, que es como la variable 'columns' teniendo los mismos fields que el JSON devuelto por el endpoint del API, a continuacion se muestra esta interfaz simple(NOTAR que esta interfaz debe tener JUSTO lo que vamos a usar, si tiene demas que no es usado en el codigo entonces no va a funcionar, y pueden haber menos cosas aqui que los campos que el endpoint en verdad retorna
export interface IPost {
  id: number;
  title: string;
  content: string;
  status: IStatus;
  category: ICategory;
}
export const PostList: React.FC = () =&gt; {
  const { dataGridProps } = </t>
    </r>
    <r>
      <rPr>
        <b/>
        <sz val="11"/>
        <rFont val="Aptos Narrow"/>
        <scheme val="minor"/>
      </rPr>
      <t>useDataGrid&lt;IPost&gt;()</t>
    </r>
    <r>
      <rPr>
        <sz val="11"/>
        <rFont val="Aptos Narrow"/>
        <family val="2"/>
        <scheme val="minor"/>
      </rPr>
      <t xml:space="preserve">; // This hook is very important since its from refine, and these hooks ALWAYS use the 'resources' attribute defined at the &lt;Refine&gt; component
  const </t>
    </r>
    <r>
      <rPr>
        <b/>
        <sz val="11"/>
        <rFont val="Aptos Narrow"/>
        <scheme val="minor"/>
      </rPr>
      <t xml:space="preserve">columns </t>
    </r>
    <r>
      <rPr>
        <sz val="11"/>
        <rFont val="Aptos Narrow"/>
        <family val="2"/>
        <scheme val="minor"/>
      </rPr>
      <t xml:space="preserve">= React.useMemo&lt;GridColDef&lt;IPost&gt;[]&gt;(
    () =&gt; [
</t>
    </r>
    <r>
      <rPr>
        <b/>
        <sz val="11"/>
        <rFont val="Aptos Narrow"/>
        <scheme val="minor"/>
      </rPr>
      <t xml:space="preserve">      {
        field: "id",
        headerName: "ID",
        type: "number",
        width: 50,
      },
      { field: "title", headerName: "Title", minWidth: 400, flex: 1 },
      { field: "content", headerName: "Status", minWidth: 120, flex: 0.3 },
</t>
    </r>
    <r>
      <rPr>
        <sz val="11"/>
        <rFont val="Aptos Narrow"/>
        <family val="2"/>
        <scheme val="minor"/>
      </rPr>
      <t xml:space="preserve">    ],
    [],
  );
  return (
    &lt;List&gt;
      &lt;div
        style={{
          display: "flex",
          flexDirection: "column",
          maxHeight: "calc(100vh - 320px)",
        }}
      &gt;
        &lt;DataGrid {...</t>
    </r>
    <r>
      <rPr>
        <b/>
        <sz val="11"/>
        <rFont val="Aptos Narrow"/>
        <scheme val="minor"/>
      </rPr>
      <t>dataGridProps</t>
    </r>
    <r>
      <rPr>
        <sz val="11"/>
        <rFont val="Aptos Narrow"/>
        <family val="2"/>
        <scheme val="minor"/>
      </rPr>
      <t>} columns={</t>
    </r>
    <r>
      <rPr>
        <b/>
        <sz val="11"/>
        <rFont val="Aptos Narrow"/>
        <scheme val="minor"/>
      </rPr>
      <t>columns</t>
    </r>
    <r>
      <rPr>
        <sz val="11"/>
        <rFont val="Aptos Narrow"/>
        <family val="2"/>
        <scheme val="minor"/>
      </rPr>
      <t>} /&gt;
      &lt;/div&gt;
    &lt;/List&gt;
  );
};</t>
    </r>
  </si>
  <si>
    <t>Boton "Crear" en forms y otros</t>
  </si>
  <si>
    <t>Algunos botones como el 'Crear' cuando queremos usar el endpoint del API '/create', que es de las razones principales por las que usamos Refine, genera AUTOMATICAMENTE el boton 'Create' por medio de especificarlo en el &lt;Refine.resources&gt;, mostrado en addnotes</t>
  </si>
  <si>
    <r>
      <t xml:space="preserve">&lt;Refine
routerProvider={routerProvider}
dataProvider={dataProvider("https://api.fake-rest.refine.dev")}
resources={[
  {
    name: "clients",
    list: "/faresList",
    show: "/faresList/:id",
</t>
    </r>
    <r>
      <rPr>
        <b/>
        <sz val="11"/>
        <rFont val="Aptos Narrow"/>
        <scheme val="minor"/>
      </rPr>
      <t xml:space="preserve">    create: "/clients/create", // Creates the 'CREATE' button
</t>
    </r>
    <r>
      <rPr>
        <sz val="11"/>
        <rFont val="Aptos Narrow"/>
        <family val="2"/>
        <scheme val="minor"/>
      </rPr>
      <t xml:space="preserve">  }
]}
&gt;</t>
    </r>
  </si>
  <si>
    <t>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t>
  </si>
  <si>
    <t>Boton 'Crear' automatico</t>
  </si>
  <si>
    <t>Maps in react</t>
  </si>
  <si>
    <t>Hacer una forma de mostrar en el mapa de forma modular y dinamica la posicion de distintos buses y tambien mostrar una ruta en el mapade distintas formas para mostrar distintos puntos</t>
  </si>
  <si>
    <t>TODO</t>
  </si>
  <si>
    <t>Mostrar posicion y rutas</t>
  </si>
  <si>
    <t>Implementar</t>
  </si>
  <si>
    <t>Mapa</t>
  </si>
  <si>
    <t>El objecto en si que es el que se muestra al usuario y puede hacer zoom y moverse, y el creado con una posicion iniicial, zoom incial, etc</t>
  </si>
  <si>
    <t>Component UI</t>
  </si>
  <si>
    <t>Keyword move</t>
  </si>
  <si>
    <t>El keyword 'move' es el usado en el contexto de una accion del usuario en el UI, el cual mueve el mapa</t>
  </si>
  <si>
    <t>maptoolkit API</t>
  </si>
  <si>
    <t>Existe un API la cual es capaz de realizar ditintas funciones especializadas y adapatadas a los mapas de cualquier motor de mapas(como MapLibre), como conseguir la ruta mas corta entre 2 puntos, o tambien conseguir rutas de OpenStreetMap (OSM) e informacion detallada de la ruta "https://maptoolkit.p.rapidapi.com"</t>
  </si>
  <si>
    <t>Necesita que tengamos una llave de API para su uso</t>
  </si>
  <si>
    <t>Llave API</t>
  </si>
  <si>
    <t>Tabla "stops"</t>
  </si>
  <si>
    <t>Tabla basica del GTFS con las paradas como puntos, bastante simple de implementar en mapa</t>
  </si>
  <si>
    <t>Simple</t>
  </si>
  <si>
    <t>Tabla "rutas"</t>
  </si>
  <si>
    <t>Tabla la cual representa una ruta teniendo multiples puntos para una misma ruta(nombre de columna es 'shape_id'), el nombre de esta misma columna es ademas representada en la tabla "GEOSHAPES" la cual tiene a cada ruta informacion sobre la ruta en si tipo 'si es de Educacion' y su direccion(1 para ida y 0 para vuelta)</t>
  </si>
  <si>
    <t>Tabla "GEOSHAPES"</t>
  </si>
  <si>
    <t>shape_id</t>
  </si>
  <si>
    <t>Arreglo de puntos</t>
  </si>
  <si>
    <t>Webpack</t>
  </si>
  <si>
    <t>Represeta una ruta, esto es basicamente un arreglo de varios puntos en un mapa</t>
  </si>
  <si>
    <t>Debug</t>
  </si>
  <si>
    <t>Tiene una configuracion que nos permite basicamente debuggear y poner breakpoints en el programa(not the bundled/minified version), la cual es por medio de la linea "devtool: 'source-map',"  dentro del opening "module.exports = {"(probablement se tenga que activar con esta otra linea "mode: 'development',"</t>
  </si>
  <si>
    <t>"test" y "use"</t>
  </si>
  <si>
    <t>El webpack funciona principalmente por medio de las llaves "test" y "use", dentro del objeto "rules", las cuales definen los archivos a los que vamos a aplicar medidas(test) y que medidas aplicar y usar en los archivos(use)</t>
  </si>
  <si>
    <r>
      <t xml:space="preserve">// In a file named math.js
function add(a, b) {
  return a + b;
}
</t>
    </r>
    <r>
      <rPr>
        <b/>
        <sz val="11"/>
        <color theme="1"/>
        <rFont val="Aptos Narrow"/>
        <scheme val="minor"/>
      </rPr>
      <t>module.exports = add;</t>
    </r>
    <r>
      <rPr>
        <sz val="11"/>
        <color theme="1"/>
        <rFont val="Aptos Narrow"/>
        <family val="2"/>
        <scheme val="minor"/>
      </rPr>
      <t xml:space="preserve">
// In another file
const add = require('./math');
console.log(add(2, 3)); // Output: 5</t>
    </r>
  </si>
  <si>
    <t>Puede usar el keyword 'module' para exportar un objeto dentro de CommonJS(ejemplo en AddNotes)</t>
  </si>
  <si>
    <t>Module</t>
  </si>
  <si>
    <t>En la configuracion de un webpack.js puede encontrarse el objeto 'module' definiendose dentro del webpack, tipo "module: { rules: { ...", pero este NO tiene nada que ver con los modulos de javascript en general(.e.g los de 'module.export. y tal), este module de aqui es coinfugraicon propia de webpack</t>
  </si>
  <si>
    <t>Documentacion</t>
  </si>
  <si>
    <t>Inicio</t>
  </si>
  <si>
    <t>Guia</t>
  </si>
  <si>
    <t>Para empezar, busca en este recurso como se puede empezar un proyecto con mapas en react "https://visgl.github.io/react-maplibre/docs/get-started"</t>
  </si>
  <si>
    <t>Tabla con todos los eventos que contiene mapbox y se pueden usar "https://docs.mapbox.com/mapbox-gl-js/api/map/#map-events"</t>
  </si>
  <si>
    <t>Eventos</t>
  </si>
  <si>
    <t>Mas demos mas elaboradas "https://github.com/mapbox/public-tools-and-demos/tree/main/projects/demo-realestate"</t>
  </si>
  <si>
    <t>Demos mas elaboradas</t>
  </si>
  <si>
    <t>Guia completa con ejemplo</t>
  </si>
  <si>
    <t>Ver esta guia con pasos para implementar un ejemplo que funciona con MapLibre"https://maplibre-react-components.pentatrion.com/tutorial"</t>
  </si>
  <si>
    <t>Demos alternativas con tiles</t>
  </si>
  <si>
    <t>Otras demos que contienen maptiles que es un API que si es de pago, pero tambien tiene algunos ejemplos de demos "https://github.com/maplibre/demotiles?tab=readme-ov-file#maplibre-world-demo-map"</t>
  </si>
  <si>
    <t>Ejemplo</t>
  </si>
  <si>
    <t>Maplibre react</t>
  </si>
  <si>
    <t>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t>
  </si>
  <si>
    <t>Tipo de argumentos</t>
  </si>
  <si>
    <r>
      <t xml:space="preserve">    &lt;RMap
</t>
    </r>
    <r>
      <rPr>
        <b/>
        <sz val="11"/>
        <rFont val="Aptos Narrow"/>
        <scheme val="minor"/>
      </rPr>
      <t xml:space="preserve">      minZoom={6}
      initialCenter={mountain}
      initialZoom={8}
      mapStyle="https://openmaptiles.geo.data.gouv.fr/styles/osm-bright/style.json"
</t>
    </r>
    <r>
      <rPr>
        <sz val="11"/>
        <rFont val="Aptos Narrow"/>
        <family val="2"/>
        <scheme val="minor"/>
      </rPr>
      <t xml:space="preserve">    /&gt;
Note: There is one exception with the style from MapOptions who become the reactive mapStyle prop for the RMap component. This avoids a conflict with the style prop of RMap which defines the style attribute of the containing element div.maplibregl-map.
By default our RMap component takes all the space of its parent element; you could change this behavior by updating the style prop
Fuente(https://maplibre-react-components.pentatrion.com/tutorial)</t>
    </r>
  </si>
  <si>
    <t>Implementacion en general</t>
  </si>
  <si>
    <t>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"maplibre-react-components/style.css"</t>
  </si>
  <si>
    <t>Requerimientos</t>
  </si>
  <si>
    <t>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t>
  </si>
  <si>
    <t>BUGS en propiedades</t>
  </si>
  <si>
    <r>
      <t xml:space="preserve">// Codigo bueno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initialZoom={6}&gt;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  
//===========================  
//===========================  
//===========================  
//===========================  //===========================  //===========================  //===========================  
//===========================  
// Codigo que NO sirve por la propiedad zoom en RMap
//===========================  Imports
import "maplibre-gl/dist/maplibre-gl.css";
import "maplibre-theme/icons.default.css";
import "maplibre-theme/modern.css";
import {
  RLayer,
  RSource,
  RGradientMarker,
  RMap,
  RMarker,
  RNavigationControl,
} from "maplibre-react-components";
import { useMemo, useState } from "react";
import { mountainIconFactory } from "./util";
// we needed this for the RGradientMap component
import "maplibre-react-components/style.css";
import ButtonComponent from "./ButtonComponent"; // Import the button logic component
//======
//===========================  Variables
const center = { lng: -122.493782, lat: 37.833683 };
const variableGeoJSONMap = {
  'type': 'Feature',
  'properties': {},
  'geometry': {
    'type': 'LineString',
    'coordinates': [
      [-122.483696, 37.833818],
      [-122.493782, 37.833683]
    ]
  }
}
let positionX = -122.493782;
let positionY = 37.833683;
//======
const mountain = [6.4546, 46.1067];
function App() {
  const [positionXReactive, setPositionXReactive] = useState(1);
  const incrementCount = () =&gt; {
    setPositionXReactive((positionXReactive) =&gt; positionXReactive + 1);
    console.log('incrementCount')
  };
  return (
    &lt;div style={{ height: "100vh", width: "100%" }}&gt;
      &lt;RMap initialCenter={center} </t>
    </r>
    <r>
      <rPr>
        <b/>
        <sz val="11"/>
        <rFont val="Aptos Narrow"/>
        <scheme val="minor"/>
      </rPr>
      <t>zoom={6}</t>
    </r>
    <r>
      <rPr>
        <sz val="11"/>
        <rFont val="Aptos Narrow"/>
        <family val="2"/>
        <scheme val="minor"/>
      </rPr>
      <t xml:space="preserve">&gt;
        &lt;RGradientMarker
          longitude={positionX}
          latitude={positionY}
          scale={positionXReactive}
        /&gt;
        {/* //===========================  Ruta */}
        &lt;RSource id="thyez" type="geojson" data={variableGeoJSONMap} /&gt;
        &lt;RLayer
          source="thyez"
          id="thyez-fill"
          type="fill"
        /&gt;
        {/* //======  */}
      &lt;/RMap&gt;
      &lt;div
      className="absolute right-4 top-4"
      style={{
        top: "10%",
        left: "90%",
        position: "absolute",
        transform: "translate(-50%, -50%)",
      }}
    &gt;
      &lt;button onClick={incrementCount}&gt;Increment Count&lt;/button&gt;
    &lt;/div&gt;
    &lt;/div&gt;
  );
}
export default App;
</t>
    </r>
  </si>
  <si>
    <t>La forma en la que usamos MapLibre es por medio del verdadero MapLibre(https://maplibre.org/maplibre-style-spec/layers/), mientras que cuando lo queremos usar en React, debemos usar la libreria que hace de 'wrapper', la cual nos deja disponible MapLibre pero a traves de lo que la libreria (https://maplibre-react-components.pentatrion.com/components/rlayer) permita, para ver esto mas claro, vemos que hay componentes que tienen el atributo 'id' y 'key', conceptualmente lo mismo, pero 'id' lo usa MapLibre como tal, mientras que 'key' lo usa el wrapper, para que sea compatible con React y sea reactivo</t>
  </si>
  <si>
    <t>Wrapper de MapLibre</t>
  </si>
  <si>
    <t>Debuggear</t>
  </si>
  <si>
    <t>Para debuggear una app en React, tenemos que simplement asegurarnos de tener un navegador y una extension instalada en vscode que sea de debugeo(como "Debugger for Firefox"), porque React al fin y al cabo corre en el navegador, asi que solo necesitamos una buena extension debugger que sea capaz de conseguir los binarios del navegador y hacer los mappings automaticamente, y de ahi, ahora solo tenemos que hacer nuestro launch.json con la opcion de ejecutar el navegador en modo debug, puedes seguir el tutorial en addnotes(cualquiera sirve), y tambien hay un ejemplo de launch que se ha actualizado con los mappings(ya que a veces no se cargan)</t>
  </si>
  <si>
    <t>Debuggear React</t>
  </si>
  <si>
    <t>Instrucciones</t>
  </si>
  <si>
    <t>Sitio tutorial basico para debuggear react con un navegador (https://profy.dev/article/debug-react-vscode)
// Codigo launch.json para debuggear una app react en firefox
{
    // Use IntelliSense to learn about possible attributes.
    // Hover to view descriptions of existing attributes.
    // For more information, visit: https://go.microsoft.com/fwlink/?linkid=830387
    "version": "0.2.0",
    "configurations": [
        {
            "type": "firefox",
            "request": "launch",
            "name": "Run Chrome",
            "url": "http://localhost:5173",
            "webRoot": "${workspaceFolder}\\my-react-map\\src\\App.jsx",
            "pathMappings": [
                {
                    "url": "http://localhost:5173/src",
                    "path": "${workspaceFolder}/my-react-map/src"
                }
            ]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</si>
</sst>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7">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sz val="11"/>
      <color rgb="FFFFFFF0"/>
      <name val="Aptos Narrow"/>
      <family val="2"/>
      <scheme val="minor"/>
    </font>
    <font>
      <sz val="11"/>
      <color rgb="FFFF0000"/>
      <name val="Aptos Narrow"/>
      <family val="2"/>
      <scheme val="minor"/>
    </font>
    <font>
      <sz val="10"/>
      <name val="Aptos Narrow"/>
      <family val="2"/>
      <scheme val="minor"/>
    </font>
    <font>
      <b/>
      <sz val="11"/>
      <name val="Aptos Narrow"/>
      <scheme val="minor"/>
    </font>
    <font>
      <sz val="11"/>
      <color rgb="FFFF0000"/>
      <name val="Aptos Narrow"/>
      <scheme val="minor"/>
    </font>
    <font>
      <sz val="11"/>
      <color theme="9" tint="-0.249977111117893"/>
      <name val="Aptos Narrow"/>
      <family val="2"/>
      <scheme val="minor"/>
    </font>
    <font>
      <b/>
      <sz val="10"/>
      <name val="Aptos Narrow"/>
      <scheme val="minor"/>
    </font>
    <font>
      <sz val="8"/>
      <color rgb="FFFFFFF0"/>
      <name val="Aptos Narrow"/>
      <family val="2"/>
      <scheme val="minor"/>
    </font>
    <font>
      <b/>
      <sz val="9"/>
      <name val="Aptos Narrow"/>
      <family val="2"/>
      <scheme val="minor"/>
    </font>
  </fonts>
  <fills count="7">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2115"/>
        <bgColor indexed="64"/>
      </patternFill>
    </fill>
    <fill>
      <patternFill patternType="solid">
        <fgColor rgb="FFFF1623"/>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ck">
        <color auto="1"/>
      </left>
      <right/>
      <top/>
      <bottom/>
      <diagonal/>
    </border>
    <border>
      <left style="thick">
        <color auto="1"/>
      </left>
      <right/>
      <top/>
      <bottom/>
      <diagonal/>
    </border>
    <border>
      <left style="thin">
        <color theme="1"/>
      </left>
      <right style="thin">
        <color theme="1"/>
      </right>
      <top style="thin">
        <color theme="1"/>
      </top>
      <bottom/>
      <diagonal/>
    </border>
    <border>
      <left/>
      <right/>
      <top style="thin">
        <color theme="1"/>
      </top>
      <bottom/>
      <diagonal/>
    </border>
    <border>
      <left style="thin">
        <color rgb="FF000000"/>
      </left>
      <right style="thin">
        <color rgb="FF000000"/>
      </right>
      <top style="thin">
        <color rgb="FF000000"/>
      </top>
      <bottom/>
      <diagonal/>
    </border>
  </borders>
  <cellStyleXfs count="3">
    <xf numFmtId="0" fontId="0" fillId="0" borderId="0"/>
    <xf numFmtId="9" fontId="1" fillId="0" borderId="0" applyFont="0" applyFill="0" applyBorder="0" applyAlignment="0" applyProtection="0"/>
    <xf numFmtId="0" fontId="7" fillId="2" borderId="0" applyNumberFormat="0" applyBorder="0" applyAlignment="0" applyProtection="0"/>
  </cellStyleXfs>
  <cellXfs count="105">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10" xfId="2" applyFont="1" applyFill="1" applyBorder="1" applyAlignment="1">
      <alignment horizontal="left" wrapText="1"/>
    </xf>
    <xf numFmtId="0" fontId="15" fillId="0" borderId="0" xfId="0" applyFont="1"/>
    <xf numFmtId="0" fontId="14"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6"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7" fillId="0" borderId="0" xfId="0" applyFont="1" applyAlignment="1">
      <alignment horizontal="left"/>
    </xf>
    <xf numFmtId="0" fontId="6" fillId="0" borderId="0" xfId="0" applyFont="1" applyAlignment="1">
      <alignment wrapText="1"/>
    </xf>
    <xf numFmtId="2" fontId="11" fillId="0" borderId="0" xfId="1" applyNumberFormat="1" applyFont="1" applyFill="1" applyAlignment="1">
      <alignment vertical="center"/>
    </xf>
    <xf numFmtId="0" fontId="11" fillId="4" borderId="0" xfId="0" applyFont="1" applyFill="1"/>
    <xf numFmtId="0" fontId="11" fillId="0" borderId="11" xfId="0" applyFont="1" applyBorder="1"/>
    <xf numFmtId="0" fontId="18" fillId="4" borderId="0" xfId="0" applyFont="1" applyFill="1"/>
    <xf numFmtId="0" fontId="10" fillId="0" borderId="0" xfId="0" applyFont="1" applyAlignment="1">
      <alignment horizontal="left" indent="1"/>
    </xf>
    <xf numFmtId="0" fontId="17" fillId="0" borderId="0" xfId="0" applyFont="1" applyAlignment="1">
      <alignment horizontal="left" indent="1"/>
    </xf>
    <xf numFmtId="0" fontId="2" fillId="0" borderId="0" xfId="0" applyFont="1" applyAlignment="1">
      <alignment vertical="top" wrapText="1"/>
    </xf>
    <xf numFmtId="2" fontId="0" fillId="0" borderId="0" xfId="1" applyNumberFormat="1" applyFont="1" applyAlignment="1">
      <alignment vertical="center"/>
    </xf>
    <xf numFmtId="9" fontId="0" fillId="0" borderId="0" xfId="1" applyFont="1" applyAlignment="1">
      <alignment vertical="center"/>
    </xf>
    <xf numFmtId="0" fontId="0" fillId="0" borderId="13" xfId="0" applyBorder="1" applyAlignment="1">
      <alignment vertical="center"/>
    </xf>
    <xf numFmtId="0" fontId="0" fillId="3" borderId="13" xfId="0" applyFill="1" applyBorder="1" applyAlignment="1">
      <alignment vertical="center"/>
    </xf>
    <xf numFmtId="0" fontId="20" fillId="0" borderId="0" xfId="0" applyFont="1" applyAlignment="1">
      <alignment vertical="top" wrapText="1"/>
    </xf>
    <xf numFmtId="0" fontId="11" fillId="3" borderId="14" xfId="0" applyFont="1" applyFill="1" applyBorder="1" applyAlignment="1">
      <alignment vertical="center"/>
    </xf>
    <xf numFmtId="9" fontId="11" fillId="0" borderId="0" xfId="1" applyFont="1" applyFill="1" applyAlignment="1">
      <alignment vertical="center"/>
    </xf>
    <xf numFmtId="0" fontId="11" fillId="3" borderId="0" xfId="0" applyFont="1" applyFill="1" applyAlignment="1">
      <alignment vertical="center"/>
    </xf>
    <xf numFmtId="9" fontId="11" fillId="0" borderId="0" xfId="1" applyFont="1" applyFill="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0" fillId="0" borderId="0" xfId="0" quotePrefix="1" applyAlignment="1">
      <alignment vertical="top" wrapText="1"/>
    </xf>
    <xf numFmtId="2" fontId="0" fillId="0" borderId="0" xfId="1" applyNumberFormat="1" applyFont="1" applyBorder="1"/>
    <xf numFmtId="0" fontId="11" fillId="0" borderId="0" xfId="0" applyFont="1" applyAlignment="1">
      <alignment vertical="center" wrapText="1"/>
    </xf>
    <xf numFmtId="0" fontId="11" fillId="3" borderId="13" xfId="0" applyFont="1" applyFill="1" applyBorder="1" applyAlignment="1">
      <alignment vertical="center"/>
    </xf>
    <xf numFmtId="0" fontId="0" fillId="0" borderId="14" xfId="0" applyBorder="1" applyAlignment="1">
      <alignment vertical="center"/>
    </xf>
    <xf numFmtId="0" fontId="11" fillId="0" borderId="0" xfId="0" quotePrefix="1" applyFont="1" applyAlignment="1">
      <alignment vertical="center"/>
    </xf>
    <xf numFmtId="0" fontId="11" fillId="0" borderId="15" xfId="0" applyFont="1" applyBorder="1" applyAlignment="1">
      <alignment vertical="center"/>
    </xf>
    <xf numFmtId="0" fontId="11" fillId="3" borderId="14" xfId="0" quotePrefix="1" applyFont="1" applyFill="1" applyBorder="1" applyAlignment="1">
      <alignment vertical="center"/>
    </xf>
    <xf numFmtId="0" fontId="6" fillId="0" borderId="0" xfId="0"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center"/>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Fill="1" applyAlignment="1">
      <alignment horizontal="center"/>
    </xf>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7" fillId="0" borderId="0" xfId="0" applyFont="1" applyFill="1" applyAlignment="1">
      <alignment horizontal="left"/>
    </xf>
    <xf numFmtId="0" fontId="17" fillId="0" borderId="0" xfId="0" applyFont="1" applyFill="1" applyAlignment="1">
      <alignment horizontal="left" indent="1"/>
    </xf>
    <xf numFmtId="0" fontId="10" fillId="0" borderId="0" xfId="0" applyFont="1" applyFill="1" applyAlignment="1">
      <alignment horizontal="left" indent="1"/>
    </xf>
    <xf numFmtId="0" fontId="16" fillId="0" borderId="0" xfId="0" applyFont="1" applyFill="1" applyAlignment="1">
      <alignment horizontal="left" indent="1"/>
    </xf>
    <xf numFmtId="0" fontId="11" fillId="0" borderId="0" xfId="0" applyFont="1" applyFill="1"/>
    <xf numFmtId="0" fontId="0" fillId="0" borderId="0" xfId="0" applyNumberFormat="1"/>
    <xf numFmtId="0" fontId="6" fillId="0" borderId="0" xfId="0" applyNumberFormat="1" applyFont="1"/>
    <xf numFmtId="0" fontId="6" fillId="0" borderId="12" xfId="0" applyFont="1" applyFill="1" applyBorder="1" applyAlignment="1">
      <alignment horizontal="center"/>
    </xf>
    <xf numFmtId="0" fontId="6" fillId="0" borderId="0" xfId="0" applyNumberFormat="1" applyFont="1" applyFill="1"/>
    <xf numFmtId="0" fontId="6" fillId="0" borderId="0" xfId="0" applyFont="1" applyFill="1" applyBorder="1" applyAlignment="1">
      <alignment horizontal="center"/>
    </xf>
    <xf numFmtId="0" fontId="17" fillId="0" borderId="0" xfId="0" applyFont="1" applyFill="1" applyBorder="1" applyAlignment="1">
      <alignment horizontal="left"/>
    </xf>
    <xf numFmtId="0" fontId="6" fillId="0" borderId="0" xfId="0" applyNumberFormat="1" applyFont="1" applyFill="1" applyBorder="1"/>
    <xf numFmtId="0" fontId="6" fillId="0" borderId="0" xfId="0" applyFont="1" applyFill="1" applyBorder="1" applyAlignment="1">
      <alignment horizontal="left" indent="1"/>
    </xf>
    <xf numFmtId="0" fontId="6" fillId="0" borderId="0" xfId="0" applyFont="1" applyFill="1" applyBorder="1" applyAlignment="1">
      <alignment horizontal="left"/>
    </xf>
    <xf numFmtId="0" fontId="10" fillId="0" borderId="0" xfId="0" applyFont="1" applyFill="1" applyBorder="1" applyAlignment="1">
      <alignment horizontal="center" vertical="center" textRotation="90" wrapText="1"/>
    </xf>
    <xf numFmtId="0" fontId="6" fillId="0" borderId="0" xfId="0" applyFont="1" applyFill="1" applyBorder="1" applyAlignment="1">
      <alignment horizontal="center" vertical="center" wrapText="1"/>
    </xf>
    <xf numFmtId="0" fontId="26" fillId="0" borderId="0" xfId="0" applyFont="1" applyFill="1" applyAlignment="1">
      <alignment horizontal="left" indent="2"/>
    </xf>
    <xf numFmtId="0" fontId="20" fillId="0" borderId="0" xfId="0" applyFont="1" applyFill="1" applyAlignment="1">
      <alignment horizontal="left" wrapText="1" indent="3"/>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6" fillId="5" borderId="0" xfId="0" applyNumberFormat="1" applyFont="1" applyFill="1"/>
    <xf numFmtId="0" fontId="11" fillId="5" borderId="0" xfId="0" applyFont="1" applyFill="1"/>
    <xf numFmtId="0" fontId="25" fillId="5" borderId="0" xfId="0" applyNumberFormat="1"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6" fillId="6" borderId="0" xfId="0" applyNumberFormat="1" applyFont="1" applyFill="1"/>
    <xf numFmtId="0" fontId="11" fillId="6" borderId="0" xfId="0" applyFont="1" applyFill="1"/>
    <xf numFmtId="0" fontId="25" fillId="6" borderId="0" xfId="0" applyNumberFormat="1" applyFont="1" applyFill="1"/>
    <xf numFmtId="0" fontId="6" fillId="5" borderId="0" xfId="0" applyFont="1" applyFill="1" applyAlignment="1">
      <alignment horizontal="center"/>
    </xf>
    <xf numFmtId="0" fontId="6" fillId="6" borderId="0" xfId="0" applyFont="1" applyFill="1" applyAlignment="1">
      <alignment horizontal="center" vertical="center" wrapText="1"/>
    </xf>
    <xf numFmtId="0" fontId="10" fillId="5" borderId="0" xfId="0" applyFont="1" applyFill="1" applyAlignment="1">
      <alignment horizontal="center" textRotation="90"/>
    </xf>
    <xf numFmtId="0" fontId="10" fillId="6" borderId="0" xfId="0" applyFont="1" applyFill="1" applyAlignment="1">
      <alignment horizontal="center" vertical="center" textRotation="90" wrapText="1"/>
    </xf>
  </cellXfs>
  <cellStyles count="3">
    <cellStyle name="Neutral" xfId="2" builtinId="28"/>
    <cellStyle name="Normal" xfId="0" builtinId="0"/>
    <cellStyle name="Percent" xfId="1" builtinId="5"/>
  </cellStyles>
  <dxfs count="1163">
    <dxf>
      <numFmt numFmtId="0" formatCode="General"/>
    </dxf>
    <dxf>
      <numFmt numFmtId="0" formatCode="General"/>
    </dxf>
    <dxf>
      <numFmt numFmtId="0" formatCode="General"/>
    </dxf>
    <dxf>
      <numFmt numFmtId="0" formatCode="General"/>
    </dxf>
    <dxf>
      <numFmt numFmtId="0" formatCode="General"/>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47"/>
        </patternFill>
      </fill>
    </dxf>
    <dxf>
      <font>
        <color rgb="FFFFFFF0"/>
      </font>
    </dxf>
    <dxf>
      <fill>
        <patternFill patternType="solid">
          <bgColor rgb="FFFF3200"/>
        </patternFill>
      </fill>
    </dxf>
    <dxf>
      <font>
        <color rgb="FFFFFFF0"/>
      </font>
    </dxf>
    <dxf>
      <fill>
        <patternFill patternType="solid">
          <bgColor rgb="FFFF6000"/>
        </patternFill>
      </fill>
    </dxf>
    <dxf>
      <font>
        <color rgb="FFFFFFF0"/>
      </font>
    </dxf>
    <dxf>
      <fill>
        <patternFill patternType="solid">
          <bgColor rgb="FFFFAA00"/>
        </patternFill>
      </fill>
    </dxf>
    <dxf>
      <font>
        <color rgb="FFFFFFF0"/>
      </font>
    </dxf>
    <dxf>
      <fill>
        <patternFill patternType="solid">
          <bgColor rgb="FFFFC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71"/>
        </patternFill>
      </fill>
    </dxf>
    <dxf>
      <font>
        <color rgb="FFFFFFF0"/>
      </font>
    </dxf>
    <dxf>
      <fill>
        <patternFill patternType="solid">
          <bgColor rgb="FFFF98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2115"/>
        </patternFill>
      </fill>
    </dxf>
    <dxf>
      <font>
        <color rgb="FFFFFFF0"/>
      </font>
    </dxf>
    <dxf>
      <fill>
        <patternFill patternType="solid">
          <bgColor rgb="FFFF162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ont>
        <b/>
      </font>
    </dxf>
    <dxf>
      <alignment textRotation="90" indent="0"/>
    </dxf>
    <dxf>
      <font>
        <sz val="8"/>
      </font>
    </dxf>
    <dxf>
      <font>
        <sz val="8"/>
      </font>
    </dxf>
    <dxf>
      <font>
        <sz val="8"/>
      </font>
    </dxf>
    <dxf>
      <font>
        <sz val="8"/>
      </font>
    </dxf>
    <dxf>
      <font>
        <sz val="8"/>
      </font>
    </dxf>
    <dxf>
      <font>
        <sz val="8"/>
      </font>
    </dxf>
    <dxf>
      <font>
        <sz val="8"/>
      </font>
    </dxf>
    <dxf>
      <font>
        <sz val="8"/>
      </font>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471A"/>
        </patternFill>
      </fill>
    </dxf>
    <dxf>
      <fill>
        <patternFill patternType="solid">
          <bgColor rgb="FFFF6742"/>
        </patternFill>
      </fill>
    </dxf>
    <dxf>
      <fill>
        <patternFill patternType="solid">
          <bgColor rgb="FFFF6742"/>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47"/>
        </patternFill>
      </fill>
    </dxf>
    <dxf>
      <font>
        <color rgb="FFFFFFF0"/>
      </font>
    </dxf>
    <dxf>
      <fill>
        <patternFill patternType="solid">
          <bgColor rgb="FFFF3200"/>
        </patternFill>
      </fill>
    </dxf>
    <dxf>
      <font>
        <color rgb="FFFFFFF0"/>
      </font>
    </dxf>
    <dxf>
      <fill>
        <patternFill patternType="solid">
          <bgColor rgb="FFFF6000"/>
        </patternFill>
      </fill>
    </dxf>
    <dxf>
      <font>
        <color rgb="FFFFFFF0"/>
      </font>
    </dxf>
    <dxf>
      <fill>
        <patternFill patternType="solid">
          <bgColor rgb="FFFFAA00"/>
        </patternFill>
      </fill>
    </dxf>
    <dxf>
      <font>
        <color rgb="FFFFFFF0"/>
      </font>
    </dxf>
    <dxf>
      <fill>
        <patternFill patternType="solid">
          <bgColor rgb="FFFFC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71"/>
        </patternFill>
      </fill>
    </dxf>
    <dxf>
      <font>
        <color rgb="FFFFFFF0"/>
      </font>
    </dxf>
    <dxf>
      <fill>
        <patternFill patternType="solid">
          <bgColor rgb="FFFF98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2115"/>
        </patternFill>
      </fill>
    </dxf>
    <dxf>
      <font>
        <color rgb="FFFFFFF0"/>
      </font>
    </dxf>
    <dxf>
      <fill>
        <patternFill patternType="solid">
          <bgColor rgb="FFFF162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ont>
        <color rgb="FFFFFFF0"/>
      </font>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ill>
        <patternFill patternType="solid">
          <bgColor rgb="FFFF2115"/>
        </patternFill>
      </fill>
    </dxf>
    <dxf>
      <font>
        <color rgb="FFFFFFF0"/>
      </font>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ill>
        <patternFill patternType="solid">
          <bgColor rgb="FFFF1623"/>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623"/>
        </patternFill>
      </fill>
    </dxf>
    <dxf>
      <font>
        <color rgb="FFFFFFF0"/>
      </font>
    </dxf>
    <dxf>
      <fill>
        <patternFill patternType="solid">
          <bgColor rgb="FFFF211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800"/>
        </patternFill>
      </fill>
    </dxf>
    <dxf>
      <font>
        <color rgb="FFFFFFF0"/>
      </font>
    </dxf>
    <dxf>
      <fill>
        <patternFill patternType="solid">
          <bgColor rgb="FFFF007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00"/>
        </patternFill>
      </fill>
    </dxf>
    <dxf>
      <font>
        <color rgb="FFFFFFF0"/>
      </font>
    </dxf>
    <dxf>
      <fill>
        <patternFill patternType="solid">
          <bgColor rgb="FFFFAA00"/>
        </patternFill>
      </fill>
    </dxf>
    <dxf>
      <font>
        <color rgb="FFFFFFF0"/>
      </font>
    </dxf>
    <dxf>
      <fill>
        <patternFill patternType="solid">
          <bgColor rgb="FFFF6000"/>
        </patternFill>
      </fill>
    </dxf>
    <dxf>
      <font>
        <color rgb="FFFFFFF0"/>
      </font>
    </dxf>
    <dxf>
      <fill>
        <patternFill patternType="solid">
          <bgColor rgb="FFFF3200"/>
        </patternFill>
      </fill>
    </dxf>
    <dxf>
      <font>
        <color rgb="FFFFFFF0"/>
      </font>
    </dxf>
    <dxf>
      <fill>
        <patternFill patternType="solid">
          <bgColor rgb="FFFF0047"/>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strike val="0"/>
        <outline val="0"/>
        <shadow val="0"/>
        <u val="none"/>
        <vertAlign val="baseline"/>
        <sz val="11"/>
        <color auto="1"/>
        <name val="Aptos Narrow"/>
        <family val="2"/>
        <scheme val="minor"/>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1162"/>
      <tableStyleElement type="totalRow" dxfId="1161"/>
      <tableStyleElement type="secondRowStripe" dxfId="1160"/>
    </tableStyle>
    <tableStyle name="PivotStyleMedium6 2" table="0" count="15" xr9:uid="{E8A6FF1F-9547-4DBC-BDE7-28F19244BC88}">
      <tableStyleElement type="wholeTable" dxfId="1159"/>
      <tableStyleElement type="headerRow" dxfId="1158"/>
      <tableStyleElement type="totalRow" dxfId="1157"/>
      <tableStyleElement type="firstColumnStripe" dxfId="1156"/>
      <tableStyleElement type="firstHeaderCell" dxfId="1155"/>
      <tableStyleElement type="firstSubtotalRow" dxfId="1154"/>
      <tableStyleElement type="secondSubtotalRow" dxfId="1153"/>
      <tableStyleElement type="firstColumnSubheading" dxfId="1152"/>
      <tableStyleElement type="secondColumnSubheading" dxfId="1151"/>
      <tableStyleElement type="thirdColumnSubheading" dxfId="1150"/>
      <tableStyleElement type="firstRowSubheading" dxfId="1149"/>
      <tableStyleElement type="secondRowSubheading" dxfId="1148"/>
      <tableStyleElement type="thirdRowSubheading" dxfId="1147"/>
      <tableStyleElement type="pageFieldLabels" dxfId="1146"/>
      <tableStyleElement type="pageFieldValues" dxfId="1145"/>
    </tableStyle>
    <tableStyle name="PivotStyleMediumForMoreLevels" table="0" count="15" xr9:uid="{3131170C-3481-4A41-9129-EFD8C31D2CE4}">
      <tableStyleElement type="wholeTable" dxfId="1144"/>
      <tableStyleElement type="headerRow" dxfId="1143"/>
      <tableStyleElement type="totalRow" dxfId="1142"/>
      <tableStyleElement type="firstColumnStripe" dxfId="1141"/>
      <tableStyleElement type="firstHeaderCell" dxfId="1140"/>
      <tableStyleElement type="firstSubtotalRow" dxfId="1139"/>
      <tableStyleElement type="secondSubtotalRow" dxfId="1138"/>
      <tableStyleElement type="firstColumnSubheading" dxfId="1137"/>
      <tableStyleElement type="secondColumnSubheading" dxfId="1136"/>
      <tableStyleElement type="thirdColumnSubheading" dxfId="1135"/>
      <tableStyleElement type="firstRowSubheading" dxfId="1134"/>
      <tableStyleElement type="secondRowSubheading" dxfId="1133"/>
      <tableStyleElement type="thirdRowSubheading" dxfId="1132"/>
      <tableStyleElement type="pageFieldLabels" dxfId="1131"/>
      <tableStyleElement type="pageFieldValues" dxfId="1130"/>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22</xdr:col>
      <xdr:colOff>195720</xdr:colOff>
      <xdr:row>14</xdr:row>
      <xdr:rowOff>52192</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5</xdr:row>
      <xdr:rowOff>101600</xdr:rowOff>
    </xdr:from>
    <xdr:to>
      <xdr:col>3</xdr:col>
      <xdr:colOff>0</xdr:colOff>
      <xdr:row>7</xdr:row>
      <xdr:rowOff>47625</xdr:rowOff>
    </xdr:to>
    <xdr:sp macro="" textlink="">
      <xdr:nvSpPr>
        <xdr:cNvPr id="20" name="TextBox 19">
          <a:extLst>
            <a:ext uri="{FF2B5EF4-FFF2-40B4-BE49-F238E27FC236}">
              <a16:creationId xmlns:a16="http://schemas.microsoft.com/office/drawing/2014/main" id="{76C0044B-1B06-1B72-0BB8-7B1864A76639}"/>
            </a:ext>
          </a:extLst>
        </xdr:cNvPr>
        <xdr:cNvSpPr txBox="1"/>
      </xdr:nvSpPr>
      <xdr:spPr>
        <a:xfrm rot="-5400000">
          <a:off x="5299075" y="26511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1000" b="1"/>
            <a:t>Definicion</a:t>
          </a:r>
        </a:p>
      </xdr:txBody>
    </xdr:sp>
    <xdr:clientData/>
  </xdr:twoCellAnchor>
  <xdr:twoCellAnchor>
    <xdr:from>
      <xdr:col>2</xdr:col>
      <xdr:colOff>0</xdr:colOff>
      <xdr:row>0</xdr:row>
      <xdr:rowOff>12700</xdr:rowOff>
    </xdr:from>
    <xdr:to>
      <xdr:col>3</xdr:col>
      <xdr:colOff>0</xdr:colOff>
      <xdr:row>3</xdr:row>
      <xdr:rowOff>34925</xdr:rowOff>
    </xdr:to>
    <xdr:sp macro="" textlink="">
      <xdr:nvSpPr>
        <xdr:cNvPr id="21" name="TextBox 20">
          <a:extLst>
            <a:ext uri="{FF2B5EF4-FFF2-40B4-BE49-F238E27FC236}">
              <a16:creationId xmlns:a16="http://schemas.microsoft.com/office/drawing/2014/main" id="{51ED5578-08B8-6186-34A7-33EDF8582F63}"/>
            </a:ext>
          </a:extLst>
        </xdr:cNvPr>
        <xdr:cNvSpPr txBox="1"/>
      </xdr:nvSpPr>
      <xdr:spPr>
        <a:xfrm rot="-5400000">
          <a:off x="5299075"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1000" b="1"/>
            <a:t>Definicion</a:t>
          </a:r>
        </a:p>
      </xdr:txBody>
    </xdr:sp>
    <xdr:clientData/>
  </xdr:twoCellAnchor>
  <xdr:twoCellAnchor>
    <xdr:from>
      <xdr:col>3</xdr:col>
      <xdr:colOff>0</xdr:colOff>
      <xdr:row>5</xdr:row>
      <xdr:rowOff>101600</xdr:rowOff>
    </xdr:from>
    <xdr:to>
      <xdr:col>4</xdr:col>
      <xdr:colOff>0</xdr:colOff>
      <xdr:row>7</xdr:row>
      <xdr:rowOff>47625</xdr:rowOff>
    </xdr:to>
    <xdr:sp macro="" textlink="">
      <xdr:nvSpPr>
        <xdr:cNvPr id="22" name="TextBox 21">
          <a:extLst>
            <a:ext uri="{FF2B5EF4-FFF2-40B4-BE49-F238E27FC236}">
              <a16:creationId xmlns:a16="http://schemas.microsoft.com/office/drawing/2014/main" id="{5C11C5D4-4878-1E7F-7920-4ECCE4A32448}"/>
            </a:ext>
          </a:extLst>
        </xdr:cNvPr>
        <xdr:cNvSpPr txBox="1"/>
      </xdr:nvSpPr>
      <xdr:spPr>
        <a:xfrm rot="-5400000">
          <a:off x="5537200" y="2651125"/>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1000" b="1"/>
            <a:t>Definicion</a:t>
          </a:r>
        </a:p>
      </xdr:txBody>
    </xdr:sp>
    <xdr:clientData/>
  </xdr:twoCellAnchor>
  <xdr:twoCellAnchor>
    <xdr:from>
      <xdr:col>3</xdr:col>
      <xdr:colOff>0</xdr:colOff>
      <xdr:row>0</xdr:row>
      <xdr:rowOff>12700</xdr:rowOff>
    </xdr:from>
    <xdr:to>
      <xdr:col>4</xdr:col>
      <xdr:colOff>0</xdr:colOff>
      <xdr:row>3</xdr:row>
      <xdr:rowOff>34925</xdr:rowOff>
    </xdr:to>
    <xdr:sp macro="" textlink="">
      <xdr:nvSpPr>
        <xdr:cNvPr id="23" name="TextBox 22">
          <a:extLst>
            <a:ext uri="{FF2B5EF4-FFF2-40B4-BE49-F238E27FC236}">
              <a16:creationId xmlns:a16="http://schemas.microsoft.com/office/drawing/2014/main" id="{CBFB5F1B-4EE6-B06F-612B-6FA725BB177D}"/>
            </a:ext>
          </a:extLst>
        </xdr:cNvPr>
        <xdr:cNvSpPr txBox="1"/>
      </xdr:nvSpPr>
      <xdr:spPr>
        <a:xfrm rot="-5400000">
          <a:off x="5537200" y="190500"/>
          <a:ext cx="593725" cy="238125"/>
        </a:xfrm>
        <a:prstGeom prst="rect">
          <a:avLst/>
        </a:prstGeom>
        <a:solidFill>
          <a:srgbClr val="00FFFF"/>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n-US" sz="1000" b="1"/>
            <a:t>Definicion</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1385456</xdr:colOff>
      <xdr:row>235</xdr:row>
      <xdr:rowOff>1</xdr:rowOff>
    </xdr:from>
    <xdr:to>
      <xdr:col>6</xdr:col>
      <xdr:colOff>820712</xdr:colOff>
      <xdr:row>236</xdr:row>
      <xdr:rowOff>28865</xdr:rowOff>
    </xdr:to>
    <xdr:pic>
      <xdr:nvPicPr>
        <xdr:cNvPr id="2" name="Picture 1">
          <a:extLst>
            <a:ext uri="{FF2B5EF4-FFF2-40B4-BE49-F238E27FC236}">
              <a16:creationId xmlns:a16="http://schemas.microsoft.com/office/drawing/2014/main" id="{0E9DB7D0-E79C-AC9C-352C-161FB5D334F9}"/>
            </a:ext>
          </a:extLst>
        </xdr:cNvPr>
        <xdr:cNvPicPr>
          <a:picLocks noChangeAspect="1"/>
        </xdr:cNvPicPr>
      </xdr:nvPicPr>
      <xdr:blipFill>
        <a:blip xmlns:r="http://schemas.openxmlformats.org/officeDocument/2006/relationships" r:embed="rId1"/>
        <a:stretch>
          <a:fillRect/>
        </a:stretch>
      </xdr:blipFill>
      <xdr:spPr>
        <a:xfrm>
          <a:off x="10487123" y="85551819"/>
          <a:ext cx="839953" cy="39447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blan" refreshedDate="45811.609031134256" createdVersion="8" refreshedVersion="8" minRefreshableVersion="3" recordCount="262" xr:uid="{5F2FEC16-1D04-42C3-8849-E2F6B3B81107}">
  <cacheSource type="worksheet">
    <worksheetSource name="Query2"/>
  </cacheSource>
  <cacheFields count="12">
    <cacheField name="ViewpointName" numFmtId="0">
      <sharedItems count="10">
        <s v="Refine"/>
        <s v="Desarrollador funcional"/>
        <s v="Figma"/>
        <s v="JS de alto nivel"/>
        <s v="Javascript"/>
        <s v="Desarrollador practico"/>
        <s v="Node"/>
        <s v="Maps in react"/>
        <s v="Herramientas"/>
        <s v="Vue"/>
      </sharedItems>
    </cacheField>
    <cacheField name="PrimaryResourceGranularity" numFmtId="0">
      <sharedItems containsString="0" containsBlank="1" containsNumber="1" minValue="0.1" maxValue="108" count="55">
        <n v="63.1"/>
        <m/>
        <n v="63.5"/>
        <n v="60"/>
        <n v="70"/>
        <n v="65"/>
        <n v="66"/>
        <n v="20"/>
        <n v="52"/>
        <n v="80"/>
        <n v="76"/>
        <n v="40"/>
        <n v="105"/>
        <n v="75"/>
        <n v="30"/>
        <n v="95"/>
        <n v="10"/>
        <n v="34"/>
        <n v="91"/>
        <n v="98"/>
        <n v="71"/>
        <n v="67"/>
        <n v="35"/>
        <n v="50"/>
        <n v="108"/>
        <n v="78"/>
        <n v="23.000000000000004"/>
        <n v="100.1"/>
        <n v="82"/>
        <n v="100"/>
        <n v="51"/>
        <n v="43"/>
        <n v="55"/>
        <n v="72" u="1"/>
        <n v="61" u="1"/>
        <n v="62" u="1"/>
        <n v="86" u="1"/>
        <n v="81" u="1"/>
        <n v="0.6" u="1"/>
        <n v="0.2" u="1"/>
        <n v="0.8" u="1"/>
        <n v="0.4" u="1"/>
        <n v="0.3" u="1"/>
        <n v="0.1" u="1"/>
        <n v="0.34" u="1"/>
        <n v="0.67" u="1"/>
        <n v="0.35" u="1"/>
        <n v="0.95" u="1"/>
        <n v="0.7" u="1"/>
        <n v="0.5" u="1"/>
        <n v="0.78" u="1"/>
        <n v="0.23" u="1"/>
        <n v="0.82" u="1"/>
        <n v="0.43" u="1"/>
        <n v="0.55000000000000004" u="1"/>
      </sharedItems>
    </cacheField>
    <cacheField name="PrimaryResource" numFmtId="0">
      <sharedItems count="97">
        <s v="[variable] field"/>
        <s v="&lt;Authenticated&gt;"/>
        <s v="&lt;Controller&gt;"/>
        <s v="&lt;CssBaseline&gt;"/>
        <s v="&lt;Refine.resources&gt;"/>
        <s v="&lt;Refine&gt;"/>
        <s v="&lt;Route&gt;"/>
        <s v="&lt;Stepper&gt;"/>
        <s v="&lt;ThemedLayoutV2&gt;"/>
        <s v="AJAJ"/>
        <s v="AJAX"/>
        <s v="Alt"/>
        <s v="attachShadow"/>
        <s v="authProvider"/>
        <s v="Auto layout"/>
        <s v="Boton &quot;Crear&quot; en forms y otros"/>
        <s v="Busqueda comandos"/>
        <s v="check"/>
        <s v="Client side rendering"/>
        <s v="Client side routing"/>
        <s v="Componente"/>
        <s v="Componente figma"/>
        <s v="Componente react"/>
        <s v="Controlador"/>
        <s v="Correr app"/>
        <s v="Custom element"/>
        <s v="Data provider"/>
        <s v="Default export"/>
        <s v="Desarrollador funcional"/>
        <s v="Desarrollador practico"/>
        <s v="Desarrollo de forms"/>
        <s v="dist"/>
        <s v="Documentacion"/>
        <s v="DOM"/>
        <s v="Entity framework model"/>
        <s v="Errores"/>
        <s v="export"/>
        <s v="Frame"/>
        <s v="Grupo figma"/>
        <s v="Guardar componentes en variables"/>
        <s v="Hacer build de 0"/>
        <s v="Hook"/>
        <s v="HTTP request"/>
        <s v="Implementacion en general"/>
        <s v="install"/>
        <s v="install @&lt;anything&gt;/"/>
        <s v="install -g"/>
        <s v="Instancia"/>
        <s v="Javascript"/>
        <s v="JSX"/>
        <s v="Mapa"/>
        <s v="Maplibre react"/>
        <s v="maptoolkit API"/>
        <s v="Modulo"/>
        <s v="MVC"/>
        <s v="Named export"/>
        <s v="Navegador"/>
        <s v="npm"/>
        <s v="Objeto"/>
        <s v="Operaciones usuario"/>
        <s v="ORM"/>
        <s v="package-lock.json"/>
        <s v="Pagina"/>
        <s v="Paquetes npm instalados"/>
        <s v="Reactive"/>
        <s v="Refine"/>
        <s v="Rendering"/>
        <s v="Routing"/>
        <s v="Server side rendering"/>
        <s v="Server side routing"/>
        <s v="Serverless"/>
        <s v="Shadow dom"/>
        <s v="shape_id"/>
        <s v="Shift"/>
        <s v="SPA"/>
        <s v="Tabla &quot;rutas&quot;"/>
        <s v="Tabla &quot;stops&quot;"/>
        <s v="Template"/>
        <s v="Testear componentes individuales"/>
        <s v="TODO"/>
        <s v="Transpilacion"/>
        <s v="useForm"/>
        <s v="useIsAuthenticated"/>
        <s v="useLogin"/>
        <s v="useTable"/>
        <s v="Variable"/>
        <s v="V-DOM"/>
        <s v="v-for"/>
        <s v="Vue component"/>
        <s v="Web assembly"/>
        <s v="Web Vue components"/>
        <s v="Webpack"/>
        <s v="Levantar app" u="1"/>
        <s v="Provider" u="1"/>
        <s v="&lt;Authenticated /&gt;" u="1"/>
        <s v="&lt;Refine /&gt;" u="1"/>
        <s v="Componente refine" u="1"/>
      </sharedItems>
    </cacheField>
    <cacheField name="ResourceDefinition" numFmtId="0">
      <sharedItems count="268" longText="1">
        <s v="Tiene la funcion 'onChange' el cual es ejecutada cada vez que se modifica el valor del input, para actualizar el estado del form cada vez que se actualice"/>
        <s v="Tiene la propiedad 'value' la cual permite ver el valor actual del input del usuario"/>
        <s v="Tiene la funcion 'onBlur' que marca el campo como blurred cuando el usuario interactua con este campo"/>
        <s v="Tiene la capacidad de llevar a otro componente de fallback, si la autenticacion falla, demostrado en addnotes"/>
        <s v="Componente especifico de autenticacion en Refine"/>
        <s v="Todo lo que esta dentro de este componente estara protegido y asegurara que usuarios autorizados accedan esos componentes"/>
        <s v="Usa el metodo check para su autenticacion"/>
        <s v="Provee un objeto 'field' dentro del codigo(mostrado en negrita en addnotes) el cual permite controlar el estado del input ingresado por el usuario, explicado mas a fondo en su propia definicion"/>
        <s v="Usa el '…field', para poder definir el valor que el usuario va a llenar del campo del formulario, el cual es un objeto que tiene funciones de si mismo como el 'onChange' por ejemplo de &quot;={(_, value) =&gt; field.onChange(value)} // Handle change manually&quot;, lo cual hace que actualice el valor del campo actual segun el cambio que se de en el mismo campo"/>
        <s v="Permite que se pueda modificar el CSS del HTML dentro del componente de 'ThemeProvider'"/>
        <s v="Esto es la propiedad del componente Refine, la cual es importante para poder mapear endpoints de un API con los endpoints de la misma aplicacion, endpoints los cuales son usados por los usuarios de la app, que de esta forma permite que tambien usen los endpoints del API indirectamente"/>
        <s v="Puede crear botones por SOLO especificarlo como un path en los &lt;Refine.resources&gt;, como se muestra en addnotes, especificamente el boton 'Crear' que puede aparecer encima de un 'list' path, donde ese boton NO lo tenemos que poner nosotros y aparece automaticamente en el UI solo anhadiendo la linea en negrita en addnotes"/>
        <s v="El componente Refine configura el data provide que se usara por todos los demas componentes y servicios, ejempl en addnotes"/>
        <s v="Componente que ademas de ser componente, se usa para que aparezcan mas componentes o funcionalidades(a traves de sus propiedades) segun el URL y mostrar diferentes componentes dependiendo de si el usuario esta en '/courier' o '/courier/new' en el URL"/>
        <s v="La propiedad 'element' permite que pongamos otros componentes mas los cuales el usuario podra ver(normalmente los componentes se ponen como cualquier otro componente se pone, junto a los demas componentes, no encerrado dentro de una propiedad de otro componente, pero al parecer asi es como debe funcionar cuando se usa el componente 'Route')"/>
        <s v="La propiedad 'path' define cuando este componente se 'actva', donde si el string en el path esta en el URL, entonces este componente se activa y presentara los componentes o funciones que tenga configurados"/>
        <s v="Hay que anhadir al inicio y final los tags '&lt;BrowserRouter&gt;', incluso antes que el componente 'Refine' para poder usar el componente 'Route'(ejemplo en addnotes)"/>
        <s v="La propiedad 'path' puede funcionar dentro de otro componente 'Route', donde el path del Route padre va a ser heredado por el Route, y si el path del Route hijo esta vacio, entonces es el mismo que el del padre, y si tiene un string, entonces se anhade al del padre(e.g. path padre -&gt; '/courier', path hijo -&gt; 'new', entonces el Route hijo se activa cuando la URL tiene 'courier/new')"/>
        <s v="Componente de MUI que permite tener un form el cual tiene varios pasos/secciones, como una encuesta, ejemplo de como se ve un Stepper en addnotes"/>
        <s v="El componente 'Stepper' no necesita tener a los forms dentro de el como mas componentes, porque esto solo son los botones de numeracion de Step por el que ahora mismo un usuario va"/>
        <s v="Componente exclusivo de Refine, este component lo que hace es generar un sidebar en el cual los demas componentes van a estar dentro, y tambien permite que nosotros anhadamos nuestros propio Header y Ttitle, los cuales se envian como parametros(e.g.                       &lt;ThemedLayoutV2 Header={Header} Title={Title}&gt;), ejemplo de que es exactamente que en addnotes)"/>
        <s v="Componente exclusivo de Refine, para funcionar esto debe estar en conjunto con la libreria Material UI, el cual se coloca frecuentemente dentro de un &lt;Route&gt; global, y dentro del atributo 'element' como un JSON y junto al componente &lt;Outlet&gt;(ejemplo en addnotes) "/>
        <s v="Usa los resources para poder insertar mas opciones en el sidebar los cuales es puede clickar y llevaran a un URL distinto configurado en el mismo Refine(codigo de ejemplo de los resources que podemos agregar, que si agregamos en nuestros resources entonces apareceran automaticamente como opciones en el sidebar"/>
        <s v="Simplemente se bassa en hacer que el JS de una pagina haga un request a un servidor(incluso el mismo) y consiga informacion en JSON, y actualiza la pagina"/>
        <s v="Asynchronous JavaScript and JSON tecnica y apporach para hacer requests asincronos en aplicaciones web"/>
        <s v="Asynchronous JavaScript and XML, tecnica y apporach para hacer requests asincronos en aplicaciones web"/>
        <s v="Mientras se presiona la tecla 'Alt' despues de hacer click a un objeto y tenerlo seleccionado, hace que se vea la distancia con respecto a otros objeto cuando el mouse se posiciona sobre ellos(como se ve en AddNotes)"/>
        <s v="Mientras se presiona la tecla 'Alt' al cambiar el tamanho de un objeto este hace que el objeto crezca desde su centro hacia afuera en todas las direcciones, en vez de crecer estirandolo por el lado que el mouse lo esta arrastrando"/>
        <s v="Permite al JS crear un template de html, para luegoser insertado en html"/>
        <s v="attachShadow([mode: open]).appendChild"/>
        <s v="Evita la contaminacion de los css ya cargados si es que pudiera haber conflicto, cargandolo de su propia forma"/>
        <s v="Forma prinicpal en Refine de dar medidas de autenticacion en Refine(con codigo en addnotes)"/>
        <s v="Se establecen medidas sobre el data provider para enforzar la autenticacion"/>
        <s v="Si se tienen varios elementos seleccionados al mismo tiempo, y se presiona 'Shift + A', los objetos se encerraran en una caja y ahora tendran su propio espacion aparte de otros auto layouts, como en CSS de verdad"/>
        <s v="Se activa por medio de la combinacion 'shift + a' mientras se tiene seleccionado un objeto, donde este objeto y todos los objetos dentro del mismo tendran ahora auto layout"/>
        <s v="Propiedad de los objetos, el cual basicamente tiene el objetivo de hacer que el posicionamiento de los objetos sea como con CSS, donde se colocan y apilan unos sobre otros en cajas, tienen padding, tipos de posicionamiento como centrado(justificado) tanto en el eje 'x' y 'y', y otras cosas avanzadas, se muestra en la imagen en addnotes"/>
        <s v="Es bueno el realizar varias selecciones y presionar 'Shift + A' para encerrarlos y manejarlos independientemente entre los demas espacios con auto layout, porque asi se asemejan al CSS de la vida real y es mas comodo trabajar con varios auto layours bien separados"/>
        <s v="Permiten realizar varios cambios facilmente sobre el contenido con el panel de auto layout"/>
        <s v="Algunos botones como el 'Crear' cuando queremos usar el endpoint del API '/create', que es de las razones principales por las que usamos Refine, genera AUTOMATICAMENTE el boton 'Create' por medio de especificarlo en el &lt;Refine.resources&gt;, mostrado en addnotes"/>
        <s v="Al presionar 'Ctrl + K' en figma, aparece un cuadro de busqueda de comandos, donde se pueden encontrar varios comando con sus opciones, como el crear un componente, imagen en adnotes"/>
        <s v="Retorna una promesa la cual es un objeto el cual contiene la propiedad 'authenticated', la cual si es 'authenticated: true', entonces esta autenticado"/>
        <s v="Metodo de Refine dentro del authProvider, el cual se usa mucho dentro del framework como por otros hooks"/>
        <s v="Esto se refiere a la razon de por que JavaScript existe en internet, para hacer que el cliente reciba el contenido de una pagina, y normalmente cuando quiera hacer algo, el servidor tendria que procesar eso, PERO con javascript se puede hcaer que el cliente mismo realice esas operaciones en vez del servidor"/>
        <s v="Involucra mucho el uso de librerias externas para ejecutarse en navegadores, por lo que puede generar mucha dependencia, a diferencia de Server side rendeering"/>
        <s v="Permite almacenar el contenido en el cliente(navegador) en vez del servidor, mejorando el almacenamiento y cache del servidor"/>
        <s v="Usa AJAJ para poder actualizar la informacion de forma dinamica y sin cargar nuevas paginas"/>
        <s v="Centrado fuertemente y sensible a las operaciones del usuario(por tener que cargar datos a solicitud de ellos)"/>
        <s v="Trabaja con el DOM modificando sus nodos y anhadiendo nodos en vez de borrar y cargar otro DOM"/>
        <s v="Usan mas javascript al tener que operar de forma dinamica y cargar la mayoria del contenido de forma dinamica"/>
        <s v="Puede usar los event listeners de JS para poder implementar &quot;Hydration&quot;, lo cual es usar event listeners para prepararse mas proactivamente de operaciones de usuario"/>
        <s v="Usan menos HTML de lo normal, por cargar el contenido dinamicamente y enviar aun mas HTML por cada interaccion del usuario"/>
        <s v="Puede implementar mejor animcaciones dentro de paginas"/>
        <s v="Requiere de renderizar el contenido pero ahora por el lado del cliente(browser) para cargar nuevas paginas"/>
        <s v="Significa el hacer que el cliente se encargue de cambiar entre paginas al navegar en un sitio web, por medio de Javascript"/>
        <s v="Permite al cliente cambiar y acceder a otras URLs sin recargar la pagina entera"/>
        <s v="Los componentes se alimentan de los providers que le son proporcionados, con los cuales pueden acceder a datos y funciones que nosotros especifiquemos en su configuracion(mostrado en addnotes), donde podemos dar un provider u otro, permitiendo un desacoplamiento de los datos, y dejando que el componente solo tenga que preocuparse de pedir al provider, y el provider se encarga del resto"/>
        <s v="Tiene que configurarse primero, y luego se instancia en figma como un objeto"/>
        <s v="Cuando se crea un componente, este es el componente 'Principal' o main component, y todo cambio hecho a este componente se realizara"/>
        <s v="&quot;Component&quot;, Es un template, donde si se realiza un cambio en un objeto de tipo component, se realiza ese cambio en todos los objetos que sean de ese mismo componente(como se muestra en la figura, donde se cambio el color en uno y se cambio en todos automaticamente)"/>
        <s v="React components must ALWAYS return JSX"/>
        <s v="Es un default export de un archivo de JS, ejemplo en notas con su respectivo uso"/>
        <s v="Maneja las operaciones de un usuario en la pagina web(que puede ser recibida por la vista tambien)"/>
        <s v="Responde con una Vista a operaciones de usuario"/>
        <s v="Debe ser quien permite las operaciones que el usuario puede realizar"/>
        <s v="Para que se ejecute la app, ejecuta &quot;npm run dev&quot; para ejecutar la app en modo desarrollador para mayor capacidad de debugeo, si es para produccion, usa &quot;npm start&quot;"/>
        <s v="Para crear un custom html element se requiere solo crear una clase QUE EXTIENDA 'HTMLElement 'con el API correspondiente, puede estar en un archivo js o en un tag html tipo 'script'"/>
        <s v="Basicamente lo que hace es de un URL que le damos(que debe ser un API con varios endpoints), es configurarlo en el componente &lt;Refine&gt; &quot;dataProvider={dataProvider(&quot;https://api.fake-rest.refine.dev&quot;)}&quot;, y la mayor parte de esto estara configurado, porque ciertos componentes que querramos configurar van a utilizar ese URL como BASE, y anhadiran segun sus necesidades mas cosas como rutas &quot;/categories&quot; y tambien variables como parametros como &quot;?_end=25&amp;_start=0&quot;, donde al final se hace un http request tipo &quot;https://api.fake-rest.refine.dev/posts?_end=25&amp;_start=0&quot;, PERO Refine se ocupa de hacer todo esto por nosotros"/>
        <s v="Por ultimo al tener configurado los requerimientos como el routerProvider y los resources con los URLs de los endpoints del API, tenemos ahora que usar los endpoints, y las formas de hacer difieren bastante ya que leer y listar elementos no es lo mismo que crear un elemento, pero la idea general se sobre el usar un Hook que SEA de Refine, y tambien usar un Componente DE Refine tambien, para la operacion que querramos hacer(es asi porque Refine por dentro hace que sus componentes y hooks usen por debajo los atributos definidos anteriormente en &lt;Refine&gt;, asi es como lo logra), en addnotes hay un ejemplo de un componente que usa el endpoint 'list' de un ejemplo de Refine"/>
        <s v="Usan de forma default hooks, donde se puede editar un hook predeterminado dentro del framework, que a su vez esta siendo utilizado por un provider de forma default, y asi podemos customizar el comportamiento de nuestra App y providers en Refine"/>
        <s v="Forma principal en la que Refine trabaja todos sus componentes, por medio de configurar en los mismos componentes distintos providers, los cuales dan acceso al componente a los datos que nosotros queremos que tenga acceso, el cual puede ser usado por varios componentes a la vez"/>
        <s v="Una parte fundamental de esto despues de establecer el dataProvider con el URL del API, es el definir los 'endpoints' que este API tiene, del cual conseguimos los items por un 'list' comunmente, y tambien para editar o crear estos mismos items, por medio del mismo API con sus endpoints, la forma de configurar esto es por medio de definir objetos JSON simples en el atributo 'resources' explicado en addnotes"/>
        <s v="Permite el uso de datos en bases de datos"/>
        <s v="Se encargan de conectarse a un data source ellos mismos y facilitarlo al programa que lo esta usando"/>
        <s v="Parece que es necesario que tengamos definido el atributo 'routerProvider' en &lt;Refine&gt; junto al dataProvider para que se puedan hacer los requests HTTP para conseguir los datos(junto a deifnir el atributo 'resources' obviamente)"/>
        <s v="Define los hooks predefinidos que se usan en otros archivos, ejemplo de definicion e importe en addnotes"/>
        <s v="En su nivel mas bajo es simplemente codigo que hace llamados a otras cosas de libreris y frameworks"/>
        <s v="Los data providers(que ueden ser de distintas marcas) dan un API con el cual el programa puede usarlos"/>
        <s v="Capaz de usar cualquier HTTP API para que los demas componentes lo usen"/>
        <s v="Permiten el uso de las opercaiones CRUD"/>
        <s v="Se encargan de la logica de ejecutar llamados http si se necesita"/>
        <s v="El default export en ES6 sirve para que cuando se importe de un archivo pero no se especifique que exactamente, entonces se importa el default export"/>
        <s v="Para realizar un default export en ES6, se puede realizar con el keyword 'export default' como se muestra en addnotes "/>
        <s v="Busca simplemente el saber las funciones directas sobre los componentes de los sitios web"/>
        <s v="Tiene el objetivo de saber las implicaciones que tienen las cosas sobre como funciona un sitio web, y sobre si eso es algo que recomienda dejar o quitar dependiendo de sus efectos mas implicitos"/>
        <s v="Los fields de los forms tienden a ser 'envueltos' por mas componentes, donde e.g. podemos usar el componente de MUI 'TextField' para campo de texto, PERO tiene que estar por encima de este componente simple el componente 'Controller', el cual adminstra cosas como si este campo es obligatorio o no, etc, y debe aplicarse INDIVIDUAL a cada campo, no es lo ideal pero es lo que hay(ejemplo en addnotes)"/>
        <s v="Se puede usar el componente 'Route' para poder definir un URL por el cual un form puede aparecer, lo que facilita bastante las cosas cuando queremos hacer que aparezca el form dependiendo de una accion del usuario"/>
        <s v="Para que un field muestre errores cuando se da click a submit y el field no esta lleno o completado correctamente, hay que asegurarse que el atributo 'errors' este asi &quot;errors={!!errors.Agencia}&quot; dentro del componente que se muestra al usuario(NO en el component &lt;Controller&gt;) y que el nombre despues del punto sea el mismo nombre que el nombre asignado al componente &lt;Controller&gt;, ejemplo en addnotes"/>
        <s v="Se usa el componente 'Controller' (https://react-hook-form.com/docs/usecontroller/controller) para mayor control de otros componentes mientras se esta en un form"/>
        <s v="Puede usar el componente 'Stepper' y los componentes 'Step' para creaar un form que tenga varios pasos/secciones como una encuesta"/>
        <s v="Se puede usar el componente 'FormControl' como otra capa mas que envuelve a los fields de los forms pero no parece dar mucha utilidad"/>
        <s v="Directorio que contiene artefactos de builds"/>
        <s v="Para empezar, busca en este recurso como se puede empezar un proyecto con mapas en react &quot;https://visgl.github.io/react-maplibre/docs/get-started&quot;"/>
        <s v="Ver esta guia con pasos para implementar un ejemplo que funciona con MapLibre&quot;https://maplibre-react-components.pentatrion.com/tutorial&quot;"/>
        <s v="Mas demos mas elaboradas &quot;https://github.com/mapbox/public-tools-and-demos/tree/main/projects/demo-realestate&quot;"/>
        <s v="Tabla con todos los eventos que contiene mapbox y se pueden usar &quot;https://docs.mapbox.com/mapbox-gl-js/api/map/#map-events&quot;"/>
        <s v="Otras demos que contienen maptiles que es un API que si es de pago, pero tambien tiene algunos ejemplos de demos &quot;https://github.com/maplibre/demotiles?tab=readme-ov-file#maplibre-world-demo-map&quot;"/>
        <s v="Document Object Model, es una estructura tipo arbol la cual representa la pagina web actual"/>
        <s v="Cada nodo del arbol puede ser mcuhas cosas, desde elementos hasta atributos y texto"/>
        <s v="Cada elemento del HTML es convertido en un nodo del DOM"/>
        <s v="Puede quedar en algunos casos con event listeners que ya no son utiles, por cambio de pagina o modificacion del DOM inapropiada(por SPA tal vez) y generar memory leaks"/>
        <s v="Tiene dentro sus funcionalidades ORM para objetos"/>
        <s v="Los imports si se especifican con un PATH a un archivo en el 'node_modules' puede ser propensos a generar errores de RUNTIME y no de compilacion si se hace algo como (import { BrowserRouter, Route } from &quot;node_modules/react-router-dom/dist&quot;;), donde especificamente se especifica el PATH completo, pero si se cambia por algo como (import { BrowserRouter, Route } from &quot;react-router-dom&quot;;) se evita este problema(es especialmente peligroso porque la primera forma es autogenerada por vscode al ver que se esta usando codigo de alguna de las librerias[Tambien puede deberse a que simplemente esta mal configurado el PATH]"/>
        <s v="Compilacion de errores frecuentes en el desarrollo de aplicaciones Refine, React, entre otros"/>
        <s v="El objeto exportado debe tener una estructura definida para poder ser usado internamente por Vue(ejemplo y explicacion en addNotes)"/>
        <s v="export default' - El default da a entender a JS que este objeto a ser exportado es el primordial, y tiene procesamiento especial(lo hace global)"/>
        <s v="export' - 'export default' - Sintaxis del ES6, sintaxis modular, que permite poder exportar cualquier cosa(function, object, o class) desde un modulo y ser usado en otro modulo o archivo"/>
        <s v="Tambien puede funcionar para agrupar objetos simples dentro de un frame, donde funciona como un grupo, pero cuando hay ojetos que se salen del margen, estos se ocultan, en vez de ser estirados por el grupo"/>
        <s v="Es el contenedor que enmarca el tipo de pantalla sobre la cual se esta disenhando, como la pantalla de una computadora o telefono, donde se ponen objetos"/>
        <s v="Puede cambiar su resolucion a la de muchas marcas y tipos de pantallas, como android o iphone"/>
        <s v="Se puede presionar 'Ctrl + G' para agrupar objetos que han sido seleccionados"/>
        <s v="Es simplemente el agrupar objetos bajo un mismo 'objeto', porque el grupo e tambien un objeto, son muy primitivos por no adaptarse a cambios o ser dinamicos como los frames o auto layout"/>
        <s v="Se puede guardar componentes en variables tal cual, lo que permite un manejo mucho mas facil de codigo con componentes parecidos y reusables, ejemplo en addnotes"/>
        <s v="5. Hacer build del proyecto ahora con &quot;npm run build&quot;(si se usa un script de build especifico, reemplazar 'build' del comando por el nombre del script)"/>
        <s v="Aqui se define que hay que hacer para poder hacer un build desde 0, donde se resetean las dependencias para empezar en limpio"/>
        <s v="4. Despues de borrar las cosas, reinstalar las dependencias con &quot;npm install&quot;, o yarn install"/>
        <s v="2. Borrar el directorio node_modules"/>
        <s v="3. Borrar el archivo package-lock.json"/>
        <s v="Se puede usar el comando &quot;npm ci&quot; el cual se ocupa de reinstalar las dependencias y reconstruir el proyecto"/>
        <s v="1. Borrar el directorio dist, si han sido generados"/>
        <s v="Funcion de JS que se encarga de principalmente manejar el estado de un objeto dentro de un componente"/>
        <s v="Frecuentemente usan metodos definidos dentro del framework, los cuales pueden ser editados o sobrescritos por el desarrollador, util para cuando varios hooks necesitan ejecutar cosas parecidascomo en autenticacion"/>
        <s v="Son capaces de realizar un gran rango de cosas, desde simple cambio de variables reactivo hasta invalidar datos en cache al actualizar un dato por un API"/>
        <s v="Solo pueden operar dentro del scope de un componente de React"/>
        <s v="Los hooks retornan una o mas variables especiales cuanado han sido llamadas, las cuales pueden causar triggers de otras funciones dentro del codigo o framework cuando estas variables son usadas o modificadas(explicacion detallada en addnotes)"/>
        <s v="Los hooks de Refine pueden sobreescribirse o anhadir funcionalidad, por medio de diferentes metodos como creando nuestro propio data provider, crear un custom hook con el mismo nombre o usando el React Context"/>
        <s v="Es capaz de recibir parametros y conseguir otros tipos de datos en frameworks mas especializados(ejemplo en addnotes)"/>
        <s v="Las variables retornadas son ahora manejadas tanto por el desarrollador como el framework, donde el desarrollador puede usarlas, y segun ese uso el framework reacciona de una u otra forma dependiendo de lo que el framework prometa o le hayamos ordenado"/>
        <s v="Existen hooks predefinidos en Refine como el 'useOne', pero se tienen que definir por los desarrolladores, como el 'useOne'"/>
        <s v="Los hooks predefinidos estan mapedos 1:1 con algunos metdos especiales de otros objetos de Refine predefinidos, como el Data provider, donde su metodo 'getOne' esta mapeado 1:1 con el UseOne"/>
        <s v="Existen distintos tipos de encoding, los cuales definen el 'body' del request, como 'application/json', o 'application/text-plain', los cuales son faciles de procesar, pero hay otros que son mas dificiles de procesar como multipart"/>
        <s v="Puede contener el tipo &quot;Content-Type: multipart/form-data; boundary=----hash&quot; dentro de requests, el cual define un tipo de body del request en especifico que requiere procesarse especialmente respecto a otros"/>
        <s v="Puede contener el tipo &quot;Content-Type: application/x-www-form-urlencoded&quot; dentro de requests, el cual define un tipo de body del request en especifico que requiere procesarse especialmente respecto a otros"/>
        <s v="Cuando se implementa algo en maplibre como un nuevo marcador o algo para GEOJSON, DEBEMOS revisar siempre guias y tutoriales, porque puede que ademas de requerir, copmonente, parametros(id, numeros,etc), otros componentes(rsource rlayer) y TAMBIEN librerias(como el componente RGradientMarker que NECESITA &quot;maplibre-react-components/style.css&quot;"/>
        <s v="Usa los contenidos dentro de package.json para poder instalar o actualizar todos los paquetes necesarios para el proyecto"/>
        <s v="Al ejecutar &quot;npm install&quot;, se genera automaticamente el package-lock.json(se puede borrar para volver a instalar todo limpio)"/>
        <s v=" 'npm install' se necesita ejecutar para instalar o actualizar los paquetes de un proyecto(se necesita ejecutar cada vez que se tenga que modificar el package.json)"/>
        <s v="Crea un directorio npm_modules una vez instala los paquetes del proyecto listados en el package.json, donde estan los paquetes de verdad"/>
        <s v="Al ejectuar 'npm install &lt;paquete&gt;', estamos instalando un nuevo pacquete Y TAMBIEN anhadiendolo al package.json"/>
        <s v="npm install @vue/cli', el uso de ampersand aqui indica  el instalar paquetes en un namespace bajo el nombre de 'vue/'"/>
        <s v="npm install -g &lt;paquete&gt;' permite instalar un paquete de forma global en vez de proyecto"/>
        <s v="Si se modifica una instnacia individualmente, entonces rompera el lazo con el componente principal y ya no copiara nuevas ediciones al componente principal"/>
        <s v="Una instancia es la copia de un componente principal, el cual todo cambio realizado al componente principal, se reflejara en todas las instancias automaticamente"/>
        <s v="Es un objeto y se puede editar individualmente"/>
        <s v="La estructura del DOM permite a JS el poder modificarlo y procesarlo de muchas formas"/>
        <s v="Puede generar Event Listeners, para que sean ejecutados cada vez que pase algo especifico en algun nodo del DOM, como clickar un boton"/>
        <s v="Es capaz de saber cuando el cliente cambia de pagina(por medio de los tags &lt;a&gt;), util para client side rendering"/>
        <s v="Puede hacer que el historial de navegacion del usuario cambie SIN tener que cambiar de pagina(o sea puede hacer que el boton de navegacion hacia atras lleve a la misma pagina, pero con diferentes datos) por medio de 'pushState '(mas en AddNotes)"/>
        <s v="Es capaz de crear event listeners para modificar el DOM"/>
        <s v="Puede escuchar y saber cuando un cliente realiza las distintas operaciones que tiene(como los botones hacia atras o adelante)"/>
        <s v="Everytime there is Javascript code that needs to be executed and rendered while inside JSX code, then we must put the JS code inside curly braces so that JSX is able to execute it and evaluate the code, and render it in other cases(detailed example in addnotes)"/>
        <s v="El objecto en si que es el que se muestra al usuario y puede hacer zoom y moverse, y el creado con una posicion iniicial, zoom incial, etc"/>
        <s v="El keyword 'move' es el usado en el contexto de una accion del usuario en el UI, el cual mueve el mapa"/>
        <s v="HAY BUGS que retrasan demasiado, uno MUY dificil de encontrar es en la propiedad 'zoom', del &lt;Rmap&gt;, el cual si este existe y ademas, se usa CUALQUIER 'useState', entonces el mapa DESAPARECE(codigo de prueba que desaparece y despues codigo que si funciona, donde se rreemplaza zoom por initialZoom"/>
        <s v="Esto se maneja por 2 tipos de variables(y argumentos que se pasan a las funciones de esta biblioteca, mira addnotes para ver de que se habla) que estan definidas por los desarrolladores de esto, las variables reactivas de siempre(que existen porque react es reactivo), y las variables 'initial' que no siguen la reactividad, o sea que solo se usan por la funcion o componente una vez, y actualizaciones a la variable no seran tomadas en cuenta por la funcion/componente que lo recibio"/>
        <s v="Necesita que tengamos una llave de API para su uso"/>
        <s v="Existe un API la cual es capaz de realizar ditintas funciones especializadas y adapatadas a los mapas de cualquier motor de mapas(como MapLibre), como conseguir la ruta mas corta entre 2 puntos, o tambien conseguir rutas de OpenStreetMap (OSM) e informacion detallada de la ruta &quot;https://maptoolkit.p.rapidapi.com&quot;"/>
        <s v="Puede exporrtar funciones y que sean usadas por otros archivos JS"/>
        <s v="Pieza o snippet de codigo de JS que puede insertarse en otros codigos JS"/>
        <s v="Puede usar 'export' del ES6 para exportar un objeto(ejemplo en AddNotes)"/>
        <s v="Puede usar 'import' y otros keywords del ES6 para importar un objeto(ejemplo en AddNotes)"/>
        <s v="Puede ser exportado como un named export"/>
        <s v="Puede ser exportado como un default export"/>
        <s v="Puede usar el keyword 'module' para exportar un objeto dentro de CommonJS(ejemplo en AddNotes)"/>
        <s v="Puede usar el keyword 'require' de CommonJS dentro del codigo para importar otros modulos dentro del mismo &quot;const add = require('./math');&quot;"/>
        <s v="Puede usar capas en un MVC especifico, el cual es donde el modelo solo interactua con el controlador, y la vista solo interactua con el controlador, y queda asi (Modelo &lt;-&gt; Controlador &lt;-&gt; Vista)"/>
        <s v="No siempre funciona por capas, puede tener una si como de base de datos y que luego se comunique con un copomnente"/>
        <s v="ES6 puede realizar un export nombrado(named export), el cual permite exportar varias funciones a la vez"/>
        <s v="Para realizar un named export en ES6, se puede realizar con el keyword 'export' sin el default export(ejemplo en addnotes"/>
        <s v="Puede y ejecuta principalmente codigo Javascript para poder ejecutar operaciones y scripts en el lado del cliente"/>
        <s v="Se ocupa del rendering de muchos elementos para ser visualizados por el cliente"/>
        <s v="Puede ejecutar codigo que venga en web assembly"/>
        <s v="Lo primero en ser renderizado por navegadores es el DOM, lo construye parseando el HTML"/>
        <s v="Usa la transpilacion para poder correr codigo de otros lenguajes, que son convertidos a javascript"/>
        <s v="Se puede entender como el 'cliente' que hace requests al servidor"/>
        <s v="Usa el package.json como fuente principal para poder administrar los paquetes del proyecto"/>
        <s v="Parece tener a los package-lock.json como una feature unica de npm"/>
        <s v="Node Package Manager, administra paquetes de Node para distintos casos en diferentes scopes(como scope de proyecto o global, y maneja los paquetes en e scope respectivo)"/>
        <s v="Puede instalar paquetes a nivel de proyecto, para que un solo progama sea el unico en acceder a los paquetes instalados y no todos"/>
        <s v="Maneja automaticamente las dependencias al instalar un paquete que requiera otros paquetes"/>
        <s v="Puede instalar paquetes de manera global para paquetes que se usaran en todo el sistema(como para casos con Vue o relacionados)"/>
        <s v="Este objeto se refiere a lo que se posiciona dentro de un frame el cual contiene varias propieades"/>
        <s v="Llamados tambien 'Design Lements'"/>
        <s v="Cualquier ojbeto puede convertirse en un componente, presiona 'Ctrl + Alt + K' para converitr un objeto en component"/>
        <s v="Si el usuario quiere refrescar la pagina y aparece el dialogo 'Se perderan datos si refresca', es porque esta mal hecho la forma de guardar datos dentro de la pagina, deberia llevar a otra pagina con los datos o algo parecido"/>
        <s v="Object rel mapping, permite evitar que tener que escribir SQL por cuenta propia"/>
        <s v="Parece ser algo unico de npm"/>
        <s v="Archivo que es usado por npm para poder tener build deterministicos, donde las versiones de los paquetes son las definidas en este archivo en vez de la ultima version"/>
        <s v="La vista del usuario, en la que tambien existen muchos otros componentes que pueden estar activos al mismo tiempo"/>
        <s v="Compuesto de HTML"/>
        <s v="Compuesto de Javascript"/>
        <s v="Cada pagina tendra sus propias operaciones para el usuario"/>
        <s v="npm install react-hook-form @mui/material"/>
        <s v="npm install react-router-dom"/>
        <s v="&quot;npm install @refinedev/mui&quot; se instala para que este disponibles temas para los componentes, pero del mismo Refine, con cosas como '...RefineThemes.OrangeDark' que configuran el tema oscuro dentro de refine, donde esto se configura en el componente de 'ThemeProvider'(junto a 'CssBaseline' para que surja efectos configuraciones dentro del tema configurado del HTML)"/>
        <s v="&quot;npm install @refinedev/react-router-v6&quot; se instala para que el componente &lt;Refine&gt; tenga el key de 'routerProvider' configurado asi 'routerProvider={routerProvider}', donde el segundo rotuer provider dentro de corchetes es el importado de esa libreria"/>
        <s v="Se tiene que instalar '@emotion/styled' porque los de mui decidieron que es buena idea tener por separados los componentes de 'emotion' por alguna razon, y a veces en algunas builds de npm run build o npm run dev, aparece un error similar al de addnotes, hay que ejecutar entonces &quot;npm i @emotion/react @emotion/styled&quot;"/>
        <s v="npm install @refinedev/simple-rest"/>
        <s v="Tecnica que se basa en el DOM y cambio de datos, donde un cambio en algun dato de algun objeto ocasiona automaticamente por el framework que lo emplee el actualizar el DOM"/>
        <s v="Hace una abstraccion de manipulacion al DOM, donde puede modificarlo de una forma diferente a la usual y mas eficiente en algunos casos"/>
        <s v="Tiene que usar Material UI para la aplicacion de Refine"/>
        <s v="El framework para crear sitios administrativos B2B, Customer Relationship Management, etc"/>
        <s v="Para ejecutarlo hay que ejecutar_x000a_cd .\starter-vite_x000a_npm run dev"/>
        <s v="Es el proceso de hacer que un cliente vea contenido en su navegador/UI en las paginas en las que esta"/>
        <s v="Proceso de navegacion, para que usuarios puedan navegar a diferentes paginas en el sitio web"/>
        <s v="Necesitan mas seguridad y cuidado por darle oportunidad al usuario de realizar acciones DENTRO del servidor el cual controla TODO"/>
        <s v="Cada vez que va a mostrar algo al usuario, SIEMPRE tiene que ejecutar alguna funcion que realice el 'render'"/>
        <s v="Permite ejecutar otros lenguajes de programacion, al ejectuar el codigo dentro del servidor y devolviendo el HTML al cliente(el codigo embedido en html se anhade por &quot;server-side tags&quot;)"/>
        <s v="Pueden insertar variables en el HTML, y la insertan cada vez que realizan la funcion de 'Render', y se tienen que insertar como parametro las variables en esa funcion, para que sean insertadas y visualizadas"/>
        <s v="Puede integrarse facilmente con client side rendering y trabajar ambos juntos a pesar de ser enfoques diferentes"/>
        <s v="Cada vez que insertan variables/datos en un HTML al renderizarlo, las variables que antes exisitan que se insertaron antes desaparecen y solo quedan las cargadas actualmente"/>
        <s v="Tiene mejor Search Engine Optimization al tener distintas paginas que crawlers pueden acceder sin necesidad de que un cliente este navegando la aplicacion dinamicamente"/>
        <s v="Serverless o serverles environment, se refiere a poder correr una aplicacion web,&quot;sin un servidor&quot; y mas bien usar una nube, pero de tal forma que la nube, en vez de tener una instancia de servidor o programa, mas bien se limita a EJECUTAR FUNCIONES, las cuales uno puede definir en el mismo codigo del sitio web"/>
        <s v="Funcionan a base de ejecutar funciones que le son especificadas y tiene que correr cuando suceda un evento(principalmente normalmente se configura HTTP, porque asi es como funcionan sitios web con servidores normales)"/>
        <s v="Necesita una infraestructura de Nube para poder funcionar"/>
        <s v="Puede modificar su scaling y recursos con mucha facilidad"/>
        <s v="Para obtener el Shadow DOM, se ejecuta 'this.attachShadow({ mode: 'open' })' y se genera la variable 'shadow', la cual se usa para usar varias features de we components"/>
        <s v="El modo open permite scripts EXTERIORES modifiquen a este elemento html, mientras que el modo closed lo evita"/>
        <s v="Represeta una ruta, esto es basicamente un arreglo de varios puntos en un mapa"/>
        <s v="Mientras se presiona la tecla 'Alt' al cambiar el tamanho de un objeto este puede hacer que crezca o se reduzca perfectamente, en vez de que adquiera la resoulcion uno a uno de la posicion del mouse"/>
        <s v="Pueden verse muy afectados por el Search Engine Optimization al no tener muchas paginas estaticas con la informacion facilmente alcanzable y ser dinamica(como Facebook)"/>
        <s v="Usa client side routing para que manejar la navegacion de la app sin cambiar la pagina(solo cambiando el URL)"/>
        <s v="Utli para aplicaciones que no requieren muchas funcionalidaes o tienen mucha informacion que presentar"/>
        <s v="Single Page Application, es un enfoque especializado de Client side rendering a crear paginas que no necesiten refrescarse para ver mas contenido, en vez de eso actualizan siempre la pagina base"/>
        <s v="Se diferencia de client side rendering en cuanto a ser estrictamente una pagina, mientras que client side rendering puede ser multi pagina"/>
        <s v="Tabla la cual representa una ruta teniendo multiples puntos para una misma ruta(nombre de columna es 'shape_id'), el nombre de esta misma columna es ademas representada en la tabla &quot;GEOSHAPES&quot; la cual tiene a cada ruta informacion sobre la ruta en si tipo 'si es de Educacion' y su direccion(1 para ida y 0 para vuelta)"/>
        <s v="Tabla basica del GTFS con las paradas como puntos, bastante simple de implementar en mapa"/>
        <s v="Es un nuevo tag html pero que dentro de el se puede especificar una estructura  hecha, como si fuera SSI(server side includes)"/>
        <s v="Requiere que este definido el template que vayamos a usar y conseguirlo con su id, como 'document.getElementById('my-template').content'"/>
        <s v="Requiere que exista el shadow DOM y que lo clone de un template ya definido por medio de 'shadow.appendChild(template.cloneNode(true));'"/>
        <s v="Para testear y debuggear componentes individuales, se debe ir al archivo 'App.tsx', y aqui hay que eliminar todo el codigo que si anhade otros componentes, pero dejar el codigo de configuracion como todos los imports, tambien la funcion principal y el componente &lt;Refine&gt;(junto a su configuracion), en addnotes se muestra que se debe dejar y que se elimina y reemplaza por el componente que queremos probar individualmente"/>
        <s v="Hacer una forma de mostrar en el mapa de forma modular y dinamica la posicion de distintos buses y tambien mostrar una ruta en el mapade distintas formas para mostrar distintos puntos"/>
        <s v="Convierte un lenguaje de programacion a Javacsript para ser ejecutado en el Navegador"/>
        <s v="Hook que es capaz de cubrir distintos escenarios a la vez cuando un usuario sube un formulario [creacion, edicion y clonacion(crear algo a partir de algi exsitente, sin modificarlo)]"/>
        <s v="Para poder saber cual metodo ejecutar entre los 3, el hook tiene un parametro 'action' que define que metodo ejecutara(ejemplo en addnotes)"/>
        <s v="Este hook puede ejecutar codigo del metodo 'create' del Data provider"/>
        <s v="Este hook puede ejecutar codigo del metodo 'edit' del Data provider"/>
        <s v="Este hook puede ejecutar codigo del metodo 'clone' del Data provider"/>
        <s v="Hook de autenticacion booleana en Refine "/>
        <s v="Hook de autenticacion en Refine"/>
        <s v="useTable hook is an extended version of the useList hook. It internally manages the search, filters, sorters and pagination for us and also has a built-in integration with the router options to persist the state of the table in the URL"/>
        <s v="Pueden insertarse en el HTML y que sea visualizado para ver datos de variables, usado en server side rendering o client side rendering"/>
        <s v="Virtual DOM, generados por frameworks o librerias para optimizar algun aspecto del DOM o anhadir funcionalidad sobre este"/>
        <s v="Cuando un dato cambia, esto se encarga de volverlo a procesar, como si fuera 'live' la forma que trabaja el sitio"/>
        <s v="Directiva de vue para elementos de HTML, que itera por varios elementos de una coleccion de un Objeto JS"/>
        <s v="Requiere el v-bind para poder definir el &quot;indice&quot; que se va a usar para iterar la coleccion"/>
        <s v="Es una pieza de codigo(en un archivo) que contiene HTML, JS y CSS, pero en su propia estructura aparte, permitiendo hacer piezas y luego unirlas"/>
        <s v="Para usar un componente, solo hay que insertar &quot;&lt;my-component&gt;&lt;/my-component&gt;&quot; en el HTML deseado, el nombre es el archivo o el primer parametro del metodo Vue.component()"/>
        <s v="Usan el 'export default' para poder cargar objetos JS y usarlos internamente"/>
        <s v="Es capaz de hacer que el CSS solo afecte al componente en si en vez del CSS global al ser insertado en un HTML por medio de anhadir &quot;scoped&quot; dentro de la seccion &lt;style&gt;, ver notas adicionales"/>
        <s v="Para crear un componente se puede hacer un archvo con extension vue, e.g. &quot;archivo.vue&quot;(en notas adicionales esta el formato del archivo)"/>
        <s v="Para crear un componente se puede usar el metodo &quot;Vue.component(&lt;code&gt;)&quot; "/>
        <s v="Es el formato binario de instrucciones entendido por todos los navegadores web, el cual ademas puede ser compilado desde varios lenguajes, el cual luego se corre en los browsers"/>
        <s v="Permite la creacion de tags html PROPIOS"/>
        <s v="Se usa por medio de su API"/>
        <s v="Permite crear custom html elements con su API"/>
        <s v="Su objetivo es el crear codigo html mas mantenible y limpio"/>
        <s v="Tiene una configuracion que nos permite basicamente debuggear y poner breakpoints en el programa(not the bundled/minified version), la cual es por medio de la linea &quot;devtool: 'source-map',&quot;  dentro del opening &quot;module.exports = {&quot;(probablement se tenga que activar con esta otra linea &quot;mode: 'development',&quot;"/>
        <s v="El webpack funciona principalmente por medio de las llaves &quot;test&quot; y &quot;use&quot;, dentro del objeto &quot;rules&quot;, las cuales definen los archivos a los que vamos a aplicar medidas(test) y que medidas aplicar y usar en los archivos(use)"/>
        <s v="En la configuracion de un webpack.js puede encontrarse el objeto 'module' definiendose dentro del webpack, tipo &quot;module: { rules: { ...&quot;, pero este NO tiene nada que ver con los modulos de javascript en general(.e.g los de 'module.export. y tal), este module de aqui es coinfugraicon propia de webpack"/>
        <s v="Puede usar el keyword 'modules' para exportar un objeto dentro de CommonJS(ejemplo en AddNotes)" u="1"/>
        <s v="&quot;npm install @refinedev/mui&quot; se instala para" u="1"/>
        <s v="Se puede usar el comando 'npm ci' el cual se ocupa de reinstalar las dependencias y reconstruir el proyecto" u="1"/>
        <s v="Componente que ademas de ser componente, se usa para que aparezcan segun el URL y mostrar diferentes componentes dependiendo de si el usuario esta en '/courier' o '/courier/new' en el URL" u="1"/>
        <s v="Tiene la propiedad de 'path' el cual si esta vacio no modifica nada en el URL, pero si tiene un string entonces anhade esa string al URL, donde tambiend se puede tener Resources nesteados dentro de otros, los cuales pueden ir anhadiendo cada uno su parte del URL" u="1"/>
        <s v="6. Hacer build del proyecto ahora(si se usa un script de build especifico, reemplazar 'build' del comando por el nombre del script)" u="1"/>
        <s v="5. Despues de borrar las cosas, reinstalar las dependencias con npm install, o yarn install" u="1"/>
        <s v="3. Borrar el directorio node_modules" u="1"/>
        <s v="4. Borrar el archivo package-lock.json" u="1"/>
      </sharedItems>
    </cacheField>
    <cacheField name="SecondaryResource" numFmtId="0">
      <sharedItems containsBlank="1" count="131">
        <s v="[prop] onChange"/>
        <s v="[prop] value"/>
        <s v="[prop] onBlur"/>
        <s v="Fallback"/>
        <m/>
        <s v="Componente react"/>
        <s v="check"/>
        <s v="[object] field"/>
        <s v="&lt;ThemeProvider&gt;"/>
        <s v="Endpoint"/>
        <s v="Boton 'Crear' automatico"/>
        <s v="Data provider"/>
        <s v="URL"/>
        <s v="&lt;Route.element&gt;"/>
        <s v="&lt;Route.path&gt;"/>
        <s v="&lt;BrowserRouter&gt;"/>
        <s v="Form"/>
        <s v="Componente"/>
        <s v="Sidebar"/>
        <s v="Detalle de uso"/>
        <s v="&lt;Refine.resources&gt;"/>
        <s v="Objeto"/>
        <s v="Shift + A"/>
        <s v="Multitud"/>
        <s v="Javascript"/>
        <s v="Navegador"/>
        <s v="AJAJ"/>
        <s v="Operaciones usuario"/>
        <s v="DOM"/>
        <s v="Event listener"/>
        <s v="HTML"/>
        <s v="Rendering"/>
        <s v="Pagina"/>
        <s v="JSX"/>
        <s v="Default export"/>
        <s v="Vista"/>
        <s v="npm"/>
        <s v="Clase JS"/>
        <s v="API"/>
        <s v="Hook"/>
        <s v="Base de datos"/>
        <s v="Data source"/>
        <s v="&lt;Refine.routerProvider&gt;"/>
        <s v="Codigo"/>
        <s v="CRUD"/>
        <s v="HTTP"/>
        <s v="Exportacion"/>
        <s v="Form field"/>
        <s v="&lt;Route&gt;"/>
        <s v="Mostrar error de field"/>
        <s v="&lt;Controller&gt;"/>
        <s v="&lt;Stepper&gt;"/>
        <s v="&lt;FormControl&gt;"/>
        <s v="Artifacts"/>
        <s v="Inicio"/>
        <s v="Guia completa con ejemplo"/>
        <s v="Demos mas elaboradas"/>
        <s v="Eventos"/>
        <s v="Demos alternativas con tiles"/>
        <s v="ORM"/>
        <s v="Path de imports"/>
        <s v="Vue component"/>
        <s v="default"/>
        <s v="Ocultar contenido"/>
        <s v="Resolucion"/>
        <s v="Ctrl + G"/>
        <s v="node_modules"/>
        <s v="package-lock.json"/>
        <s v="dist"/>
        <s v="Funcion de javascript"/>
        <s v="Framework"/>
        <s v="State variable"/>
        <s v="Datos"/>
        <s v="body"/>
        <s v="Multi part form"/>
        <s v="Url encoded"/>
        <s v="Requerimientos"/>
        <s v="package.json"/>
        <s v="Componente figma"/>
        <s v="pushState"/>
        <s v="Component UI"/>
        <s v="Keyword move"/>
        <s v="BUGS en propiedades"/>
        <s v="Tipo de argumentos"/>
        <s v="Llave API"/>
        <s v="Mapa"/>
        <s v="Importacion"/>
        <s v="Named export"/>
        <s v="Capas"/>
        <s v="Web assembly"/>
        <s v="Transpilacion"/>
        <s v="Proyecto"/>
        <s v="Dependencias"/>
        <s v="Global"/>
        <s v="Design element"/>
        <s v="Material UI"/>
        <s v="Refine componentes with MUI"/>
        <s v="Router"/>
        <s v="@emotion"/>
        <s v="dataProvider"/>
        <s v="Render"/>
        <s v="Lenguaje"/>
        <s v="Variable"/>
        <s v="Client side rendering"/>
        <s v="SEO"/>
        <s v="Cloud"/>
        <s v="Scaling"/>
        <s v="shadow"/>
        <s v="Mode open/closed"/>
        <s v="Arreglo de puntos"/>
        <s v="Client side routing"/>
        <s v="Tabla &quot;GEOSHAPES&quot;"/>
        <s v="Simple"/>
        <s v="Template tag"/>
        <s v="Mostrar posicion y rutas"/>
        <s v="Creacion, edicion, clonacion"/>
        <s v="create"/>
        <s v="edit"/>
        <s v="clone"/>
        <s v="v-bind:key"/>
        <s v="export"/>
        <s v="CSS"/>
        <s v="Archivo"/>
        <s v="Vue.Vue component"/>
        <s v="Tag html"/>
        <s v="Custom element"/>
        <s v="Debug"/>
        <s v="&quot;test&quot; y &quot;use&quot;"/>
        <s v="Module"/>
        <s v="Provider" u="1"/>
        <s v="Especificacion de imports" u="1"/>
      </sharedItems>
    </cacheField>
    <cacheField name="Relevance" numFmtId="0">
      <sharedItems containsSemiMixedTypes="0" containsString="0" containsNumber="1" minValue="5" maxValue="111.00000000000001"/>
    </cacheField>
    <cacheField name="KindOfDefinition" numFmtId="0">
      <sharedItems count="34">
        <s v="Feature"/>
        <s v="Capacidad"/>
        <s v="Definicion"/>
        <s v="Hecho"/>
        <s v="Uso"/>
        <s v="Funcionamiento"/>
        <s v="Requerimiento"/>
        <s v="Configuracion"/>
        <s v="Tamanho"/>
        <s v="Recomendacion"/>
        <s v="Beneficio"/>
        <s v="Problema"/>
        <s v="Detalle"/>
        <s v="Propiedad"/>
        <s v="Deber"/>
        <s v="Comando"/>
        <s v="Creacion"/>
        <s v="Composicion"/>
        <s v="Guia"/>
        <s v="Ejemplo"/>
        <s v="Registro"/>
        <s v="Tecnica"/>
        <s v="Proceso"/>
        <s v="Alternativa"/>
        <s v="Restriccion"/>
        <s v="Tipo"/>
        <s v="Efecto"/>
        <s v="Renderizado"/>
        <s v="Diferencia"/>
        <s v="Debuggeo"/>
        <s v="Implementar"/>
        <s v="Ejecucion"/>
        <s v="Exportacion" u="1"/>
        <s v="Importacion" u="1"/>
      </sharedItems>
    </cacheField>
    <cacheField name="SecondaryResourceGranularity" numFmtId="0">
      <sharedItems containsString="0" containsBlank="1" containsNumber="1" minValue="0.05" maxValue="95" count="35">
        <m/>
        <n v="75"/>
        <n v="76"/>
        <n v="70"/>
        <n v="35"/>
        <n v="95"/>
        <n v="60"/>
        <n v="10"/>
        <n v="5"/>
        <n v="20"/>
        <n v="71"/>
        <n v="65"/>
        <n v="63.5"/>
        <n v="66"/>
        <n v="50"/>
        <n v="43"/>
        <n v="30"/>
        <n v="80"/>
        <n v="34"/>
        <n v="72" u="1"/>
        <n v="82" u="1"/>
        <n v="81" u="1"/>
        <n v="86" u="1"/>
        <n v="0.8" u="1"/>
        <n v="0.35" u="1"/>
        <n v="0.95" u="1"/>
        <n v="0.6" u="1"/>
        <n v="0.7" u="1"/>
        <n v="0.1" u="1"/>
        <n v="0.05" u="1"/>
        <n v="0.2" u="1"/>
        <n v="0.5" u="1"/>
        <n v="0.43" u="1"/>
        <n v="0.3" u="1"/>
        <n v="0.34" u="1"/>
      </sharedItems>
    </cacheField>
    <cacheField name="PRGUpperLevel" numFmtId="0">
      <sharedItems containsString="0" containsBlank="1" containsNumber="1" containsInteger="1" minValue="0" maxValue="100" count="12">
        <n v="60"/>
        <m/>
        <n v="70"/>
        <n v="20"/>
        <n v="50"/>
        <n v="80"/>
        <n v="40"/>
        <n v="100"/>
        <n v="30"/>
        <n v="90"/>
        <n v="10"/>
        <n v="0" u="1"/>
      </sharedItems>
    </cacheField>
    <cacheField name="PRGInferiorLevel" numFmtId="0">
      <sharedItems containsString="0" containsBlank="1" containsNumber="1" minValue="0" maxValue="8"/>
    </cacheField>
    <cacheField name="SRGUpperLevel" numFmtId="0">
      <sharedItems containsString="0" containsBlank="1" containsNumber="1" containsInteger="1" minValue="0" maxValue="90" count="11">
        <m/>
        <n v="70"/>
        <n v="30"/>
        <n v="90"/>
        <n v="60"/>
        <n v="10"/>
        <n v="0"/>
        <n v="20"/>
        <n v="50"/>
        <n v="40"/>
        <n v="80"/>
      </sharedItems>
    </cacheField>
    <cacheField name="SRGInferiorLevel" numFmtId="0">
      <sharedItems containsString="0" containsBlank="1" containsNumber="1" minValue="0" maxValue="6"/>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
  <r>
    <x v="0"/>
    <x v="0"/>
    <x v="0"/>
    <x v="0"/>
    <x v="0"/>
    <n v="90"/>
    <x v="0"/>
    <x v="0"/>
    <x v="0"/>
    <n v="3.1000000000000014"/>
    <x v="0"/>
    <m/>
  </r>
  <r>
    <x v="0"/>
    <x v="0"/>
    <x v="0"/>
    <x v="1"/>
    <x v="1"/>
    <n v="80"/>
    <x v="0"/>
    <x v="0"/>
    <x v="0"/>
    <n v="3.1000000000000014"/>
    <x v="0"/>
    <m/>
  </r>
  <r>
    <x v="0"/>
    <x v="0"/>
    <x v="0"/>
    <x v="2"/>
    <x v="2"/>
    <n v="70"/>
    <x v="0"/>
    <x v="0"/>
    <x v="0"/>
    <n v="3.1000000000000014"/>
    <x v="0"/>
    <m/>
  </r>
  <r>
    <x v="0"/>
    <x v="1"/>
    <x v="1"/>
    <x v="3"/>
    <x v="3"/>
    <n v="96"/>
    <x v="1"/>
    <x v="0"/>
    <x v="1"/>
    <m/>
    <x v="0"/>
    <m/>
  </r>
  <r>
    <x v="0"/>
    <x v="1"/>
    <x v="1"/>
    <x v="4"/>
    <x v="4"/>
    <n v="87"/>
    <x v="2"/>
    <x v="0"/>
    <x v="1"/>
    <m/>
    <x v="0"/>
    <m/>
  </r>
  <r>
    <x v="0"/>
    <x v="1"/>
    <x v="1"/>
    <x v="5"/>
    <x v="5"/>
    <n v="86"/>
    <x v="3"/>
    <x v="0"/>
    <x v="1"/>
    <m/>
    <x v="0"/>
    <m/>
  </r>
  <r>
    <x v="0"/>
    <x v="1"/>
    <x v="1"/>
    <x v="6"/>
    <x v="6"/>
    <n v="84"/>
    <x v="4"/>
    <x v="0"/>
    <x v="1"/>
    <m/>
    <x v="0"/>
    <m/>
  </r>
  <r>
    <x v="0"/>
    <x v="2"/>
    <x v="2"/>
    <x v="7"/>
    <x v="7"/>
    <n v="92"/>
    <x v="4"/>
    <x v="0"/>
    <x v="0"/>
    <n v="3.5"/>
    <x v="0"/>
    <m/>
  </r>
  <r>
    <x v="0"/>
    <x v="2"/>
    <x v="2"/>
    <x v="8"/>
    <x v="7"/>
    <n v="92"/>
    <x v="5"/>
    <x v="0"/>
    <x v="0"/>
    <n v="3.5"/>
    <x v="0"/>
    <m/>
  </r>
  <r>
    <x v="0"/>
    <x v="3"/>
    <x v="3"/>
    <x v="9"/>
    <x v="8"/>
    <n v="70"/>
    <x v="2"/>
    <x v="0"/>
    <x v="0"/>
    <n v="0"/>
    <x v="0"/>
    <m/>
  </r>
  <r>
    <x v="0"/>
    <x v="4"/>
    <x v="4"/>
    <x v="10"/>
    <x v="9"/>
    <n v="100"/>
    <x v="2"/>
    <x v="0"/>
    <x v="2"/>
    <n v="0"/>
    <x v="0"/>
    <m/>
  </r>
  <r>
    <x v="0"/>
    <x v="4"/>
    <x v="4"/>
    <x v="11"/>
    <x v="10"/>
    <n v="90"/>
    <x v="0"/>
    <x v="0"/>
    <x v="2"/>
    <n v="0"/>
    <x v="0"/>
    <m/>
  </r>
  <r>
    <x v="0"/>
    <x v="1"/>
    <x v="5"/>
    <x v="12"/>
    <x v="11"/>
    <n v="98"/>
    <x v="2"/>
    <x v="1"/>
    <x v="1"/>
    <m/>
    <x v="1"/>
    <n v="5"/>
  </r>
  <r>
    <x v="0"/>
    <x v="5"/>
    <x v="6"/>
    <x v="13"/>
    <x v="12"/>
    <n v="104"/>
    <x v="2"/>
    <x v="0"/>
    <x v="0"/>
    <n v="5"/>
    <x v="0"/>
    <m/>
  </r>
  <r>
    <x v="0"/>
    <x v="5"/>
    <x v="6"/>
    <x v="14"/>
    <x v="13"/>
    <n v="101"/>
    <x v="5"/>
    <x v="0"/>
    <x v="0"/>
    <n v="5"/>
    <x v="0"/>
    <m/>
  </r>
  <r>
    <x v="0"/>
    <x v="5"/>
    <x v="6"/>
    <x v="15"/>
    <x v="14"/>
    <n v="96"/>
    <x v="0"/>
    <x v="0"/>
    <x v="0"/>
    <n v="5"/>
    <x v="0"/>
    <m/>
  </r>
  <r>
    <x v="0"/>
    <x v="5"/>
    <x v="6"/>
    <x v="16"/>
    <x v="15"/>
    <n v="95"/>
    <x v="6"/>
    <x v="0"/>
    <x v="0"/>
    <n v="5"/>
    <x v="0"/>
    <m/>
  </r>
  <r>
    <x v="0"/>
    <x v="5"/>
    <x v="6"/>
    <x v="17"/>
    <x v="14"/>
    <n v="90"/>
    <x v="0"/>
    <x v="0"/>
    <x v="0"/>
    <n v="5"/>
    <x v="0"/>
    <m/>
  </r>
  <r>
    <x v="0"/>
    <x v="6"/>
    <x v="7"/>
    <x v="18"/>
    <x v="16"/>
    <n v="100"/>
    <x v="2"/>
    <x v="0"/>
    <x v="0"/>
    <n v="6"/>
    <x v="0"/>
    <m/>
  </r>
  <r>
    <x v="0"/>
    <x v="6"/>
    <x v="7"/>
    <x v="19"/>
    <x v="17"/>
    <n v="96"/>
    <x v="5"/>
    <x v="2"/>
    <x v="0"/>
    <n v="6"/>
    <x v="1"/>
    <n v="6"/>
  </r>
  <r>
    <x v="0"/>
    <x v="1"/>
    <x v="8"/>
    <x v="20"/>
    <x v="18"/>
    <n v="100"/>
    <x v="2"/>
    <x v="0"/>
    <x v="1"/>
    <m/>
    <x v="0"/>
    <m/>
  </r>
  <r>
    <x v="0"/>
    <x v="1"/>
    <x v="8"/>
    <x v="21"/>
    <x v="19"/>
    <n v="98"/>
    <x v="7"/>
    <x v="0"/>
    <x v="1"/>
    <m/>
    <x v="0"/>
    <m/>
  </r>
  <r>
    <x v="0"/>
    <x v="1"/>
    <x v="8"/>
    <x v="22"/>
    <x v="20"/>
    <n v="93"/>
    <x v="4"/>
    <x v="3"/>
    <x v="1"/>
    <m/>
    <x v="1"/>
    <n v="0"/>
  </r>
  <r>
    <x v="1"/>
    <x v="3"/>
    <x v="9"/>
    <x v="23"/>
    <x v="4"/>
    <n v="100"/>
    <x v="2"/>
    <x v="0"/>
    <x v="0"/>
    <n v="0"/>
    <x v="0"/>
    <m/>
  </r>
  <r>
    <x v="1"/>
    <x v="3"/>
    <x v="9"/>
    <x v="24"/>
    <x v="4"/>
    <n v="80"/>
    <x v="2"/>
    <x v="0"/>
    <x v="0"/>
    <n v="0"/>
    <x v="0"/>
    <m/>
  </r>
  <r>
    <x v="1"/>
    <x v="3"/>
    <x v="10"/>
    <x v="25"/>
    <x v="4"/>
    <n v="40"/>
    <x v="2"/>
    <x v="0"/>
    <x v="0"/>
    <n v="0"/>
    <x v="0"/>
    <m/>
  </r>
  <r>
    <x v="2"/>
    <x v="1"/>
    <x v="11"/>
    <x v="26"/>
    <x v="21"/>
    <n v="87"/>
    <x v="8"/>
    <x v="0"/>
    <x v="1"/>
    <m/>
    <x v="0"/>
    <m/>
  </r>
  <r>
    <x v="2"/>
    <x v="1"/>
    <x v="11"/>
    <x v="27"/>
    <x v="21"/>
    <n v="70"/>
    <x v="8"/>
    <x v="0"/>
    <x v="1"/>
    <m/>
    <x v="0"/>
    <m/>
  </r>
  <r>
    <x v="1"/>
    <x v="7"/>
    <x v="12"/>
    <x v="28"/>
    <x v="4"/>
    <n v="100"/>
    <x v="2"/>
    <x v="0"/>
    <x v="3"/>
    <n v="0"/>
    <x v="0"/>
    <m/>
  </r>
  <r>
    <x v="1"/>
    <x v="7"/>
    <x v="12"/>
    <x v="29"/>
    <x v="4"/>
    <n v="100"/>
    <x v="2"/>
    <x v="0"/>
    <x v="3"/>
    <n v="0"/>
    <x v="0"/>
    <m/>
  </r>
  <r>
    <x v="1"/>
    <x v="7"/>
    <x v="12"/>
    <x v="30"/>
    <x v="4"/>
    <n v="100"/>
    <x v="3"/>
    <x v="0"/>
    <x v="3"/>
    <n v="0"/>
    <x v="0"/>
    <m/>
  </r>
  <r>
    <x v="0"/>
    <x v="8"/>
    <x v="13"/>
    <x v="31"/>
    <x v="4"/>
    <n v="103"/>
    <x v="2"/>
    <x v="0"/>
    <x v="4"/>
    <n v="2"/>
    <x v="0"/>
    <m/>
  </r>
  <r>
    <x v="0"/>
    <x v="8"/>
    <x v="13"/>
    <x v="32"/>
    <x v="11"/>
    <n v="94"/>
    <x v="3"/>
    <x v="1"/>
    <x v="4"/>
    <n v="2"/>
    <x v="1"/>
    <n v="5"/>
  </r>
  <r>
    <x v="2"/>
    <x v="3"/>
    <x v="14"/>
    <x v="33"/>
    <x v="4"/>
    <n v="107"/>
    <x v="1"/>
    <x v="0"/>
    <x v="0"/>
    <n v="0"/>
    <x v="0"/>
    <m/>
  </r>
  <r>
    <x v="2"/>
    <x v="3"/>
    <x v="14"/>
    <x v="34"/>
    <x v="22"/>
    <n v="100"/>
    <x v="4"/>
    <x v="0"/>
    <x v="0"/>
    <n v="0"/>
    <x v="0"/>
    <m/>
  </r>
  <r>
    <x v="2"/>
    <x v="3"/>
    <x v="14"/>
    <x v="35"/>
    <x v="21"/>
    <n v="88"/>
    <x v="2"/>
    <x v="0"/>
    <x v="0"/>
    <n v="0"/>
    <x v="0"/>
    <m/>
  </r>
  <r>
    <x v="2"/>
    <x v="3"/>
    <x v="14"/>
    <x v="36"/>
    <x v="23"/>
    <n v="80"/>
    <x v="9"/>
    <x v="0"/>
    <x v="0"/>
    <n v="0"/>
    <x v="0"/>
    <m/>
  </r>
  <r>
    <x v="2"/>
    <x v="3"/>
    <x v="14"/>
    <x v="37"/>
    <x v="4"/>
    <n v="75"/>
    <x v="10"/>
    <x v="0"/>
    <x v="0"/>
    <n v="0"/>
    <x v="0"/>
    <m/>
  </r>
  <r>
    <x v="0"/>
    <x v="1"/>
    <x v="15"/>
    <x v="38"/>
    <x v="20"/>
    <n v="90"/>
    <x v="0"/>
    <x v="3"/>
    <x v="1"/>
    <m/>
    <x v="1"/>
    <n v="0"/>
  </r>
  <r>
    <x v="0"/>
    <x v="1"/>
    <x v="15"/>
    <x v="38"/>
    <x v="20"/>
    <n v="90"/>
    <x v="0"/>
    <x v="3"/>
    <x v="1"/>
    <m/>
    <x v="1"/>
    <n v="0"/>
  </r>
  <r>
    <x v="2"/>
    <x v="1"/>
    <x v="16"/>
    <x v="39"/>
    <x v="4"/>
    <n v="80"/>
    <x v="2"/>
    <x v="0"/>
    <x v="1"/>
    <m/>
    <x v="0"/>
    <m/>
  </r>
  <r>
    <x v="0"/>
    <x v="1"/>
    <x v="17"/>
    <x v="40"/>
    <x v="21"/>
    <n v="91"/>
    <x v="3"/>
    <x v="0"/>
    <x v="1"/>
    <m/>
    <x v="0"/>
    <m/>
  </r>
  <r>
    <x v="0"/>
    <x v="1"/>
    <x v="17"/>
    <x v="41"/>
    <x v="4"/>
    <n v="80"/>
    <x v="2"/>
    <x v="0"/>
    <x v="1"/>
    <m/>
    <x v="0"/>
    <m/>
  </r>
  <r>
    <x v="1"/>
    <x v="9"/>
    <x v="18"/>
    <x v="42"/>
    <x v="24"/>
    <n v="111.00000000000001"/>
    <x v="2"/>
    <x v="4"/>
    <x v="5"/>
    <n v="0"/>
    <x v="2"/>
    <n v="5"/>
  </r>
  <r>
    <x v="1"/>
    <x v="9"/>
    <x v="18"/>
    <x v="43"/>
    <x v="4"/>
    <n v="98"/>
    <x v="11"/>
    <x v="0"/>
    <x v="5"/>
    <n v="0"/>
    <x v="0"/>
    <m/>
  </r>
  <r>
    <x v="1"/>
    <x v="9"/>
    <x v="18"/>
    <x v="44"/>
    <x v="25"/>
    <n v="97"/>
    <x v="10"/>
    <x v="5"/>
    <x v="5"/>
    <n v="0"/>
    <x v="3"/>
    <n v="5"/>
  </r>
  <r>
    <x v="1"/>
    <x v="9"/>
    <x v="18"/>
    <x v="45"/>
    <x v="26"/>
    <n v="93"/>
    <x v="3"/>
    <x v="6"/>
    <x v="5"/>
    <n v="0"/>
    <x v="4"/>
    <n v="0"/>
  </r>
  <r>
    <x v="1"/>
    <x v="9"/>
    <x v="18"/>
    <x v="46"/>
    <x v="27"/>
    <n v="91"/>
    <x v="3"/>
    <x v="3"/>
    <x v="5"/>
    <n v="0"/>
    <x v="1"/>
    <n v="0"/>
  </r>
  <r>
    <x v="1"/>
    <x v="9"/>
    <x v="18"/>
    <x v="47"/>
    <x v="28"/>
    <n v="87"/>
    <x v="3"/>
    <x v="7"/>
    <x v="5"/>
    <n v="0"/>
    <x v="5"/>
    <n v="0"/>
  </r>
  <r>
    <x v="1"/>
    <x v="9"/>
    <x v="18"/>
    <x v="48"/>
    <x v="24"/>
    <n v="87"/>
    <x v="4"/>
    <x v="4"/>
    <x v="5"/>
    <n v="0"/>
    <x v="2"/>
    <n v="5"/>
  </r>
  <r>
    <x v="1"/>
    <x v="9"/>
    <x v="18"/>
    <x v="49"/>
    <x v="29"/>
    <n v="86"/>
    <x v="1"/>
    <x v="0"/>
    <x v="5"/>
    <n v="0"/>
    <x v="0"/>
    <m/>
  </r>
  <r>
    <x v="1"/>
    <x v="9"/>
    <x v="18"/>
    <x v="50"/>
    <x v="30"/>
    <n v="80"/>
    <x v="4"/>
    <x v="8"/>
    <x v="5"/>
    <n v="0"/>
    <x v="6"/>
    <n v="5"/>
  </r>
  <r>
    <x v="1"/>
    <x v="9"/>
    <x v="18"/>
    <x v="51"/>
    <x v="4"/>
    <n v="67"/>
    <x v="10"/>
    <x v="0"/>
    <x v="5"/>
    <n v="0"/>
    <x v="0"/>
    <m/>
  </r>
  <r>
    <x v="1"/>
    <x v="9"/>
    <x v="19"/>
    <x v="52"/>
    <x v="31"/>
    <n v="103"/>
    <x v="12"/>
    <x v="3"/>
    <x v="5"/>
    <n v="0"/>
    <x v="1"/>
    <n v="0"/>
  </r>
  <r>
    <x v="1"/>
    <x v="9"/>
    <x v="19"/>
    <x v="53"/>
    <x v="32"/>
    <n v="92"/>
    <x v="2"/>
    <x v="9"/>
    <x v="5"/>
    <n v="0"/>
    <x v="7"/>
    <n v="0"/>
  </r>
  <r>
    <x v="1"/>
    <x v="9"/>
    <x v="19"/>
    <x v="54"/>
    <x v="12"/>
    <n v="84"/>
    <x v="1"/>
    <x v="0"/>
    <x v="5"/>
    <n v="0"/>
    <x v="0"/>
    <m/>
  </r>
  <r>
    <x v="0"/>
    <x v="10"/>
    <x v="20"/>
    <x v="55"/>
    <x v="11"/>
    <n v="108"/>
    <x v="5"/>
    <x v="1"/>
    <x v="2"/>
    <n v="6"/>
    <x v="1"/>
    <n v="5"/>
  </r>
  <r>
    <x v="0"/>
    <x v="10"/>
    <x v="20"/>
    <x v="55"/>
    <x v="11"/>
    <n v="108"/>
    <x v="5"/>
    <x v="1"/>
    <x v="2"/>
    <n v="6"/>
    <x v="1"/>
    <n v="5"/>
  </r>
  <r>
    <x v="2"/>
    <x v="1"/>
    <x v="21"/>
    <x v="56"/>
    <x v="21"/>
    <n v="88"/>
    <x v="6"/>
    <x v="0"/>
    <x v="1"/>
    <m/>
    <x v="0"/>
    <m/>
  </r>
  <r>
    <x v="2"/>
    <x v="1"/>
    <x v="21"/>
    <x v="57"/>
    <x v="4"/>
    <n v="86"/>
    <x v="13"/>
    <x v="0"/>
    <x v="1"/>
    <m/>
    <x v="0"/>
    <m/>
  </r>
  <r>
    <x v="2"/>
    <x v="1"/>
    <x v="21"/>
    <x v="58"/>
    <x v="4"/>
    <n v="79"/>
    <x v="2"/>
    <x v="0"/>
    <x v="1"/>
    <m/>
    <x v="0"/>
    <m/>
  </r>
  <r>
    <x v="3"/>
    <x v="1"/>
    <x v="22"/>
    <x v="59"/>
    <x v="33"/>
    <n v="90"/>
    <x v="6"/>
    <x v="0"/>
    <x v="1"/>
    <m/>
    <x v="0"/>
    <m/>
  </r>
  <r>
    <x v="3"/>
    <x v="1"/>
    <x v="22"/>
    <x v="60"/>
    <x v="34"/>
    <n v="80"/>
    <x v="2"/>
    <x v="0"/>
    <x v="1"/>
    <m/>
    <x v="0"/>
    <m/>
  </r>
  <r>
    <x v="1"/>
    <x v="11"/>
    <x v="23"/>
    <x v="61"/>
    <x v="27"/>
    <n v="98"/>
    <x v="3"/>
    <x v="3"/>
    <x v="6"/>
    <n v="0"/>
    <x v="1"/>
    <n v="0"/>
  </r>
  <r>
    <x v="1"/>
    <x v="11"/>
    <x v="23"/>
    <x v="62"/>
    <x v="35"/>
    <n v="98"/>
    <x v="3"/>
    <x v="0"/>
    <x v="6"/>
    <n v="0"/>
    <x v="0"/>
    <m/>
  </r>
  <r>
    <x v="1"/>
    <x v="11"/>
    <x v="23"/>
    <x v="63"/>
    <x v="27"/>
    <n v="83"/>
    <x v="14"/>
    <x v="3"/>
    <x v="6"/>
    <n v="0"/>
    <x v="1"/>
    <n v="0"/>
  </r>
  <r>
    <x v="0"/>
    <x v="12"/>
    <x v="24"/>
    <x v="64"/>
    <x v="36"/>
    <n v="111"/>
    <x v="15"/>
    <x v="3"/>
    <x v="7"/>
    <n v="5"/>
    <x v="1"/>
    <n v="0"/>
  </r>
  <r>
    <x v="1"/>
    <x v="7"/>
    <x v="25"/>
    <x v="65"/>
    <x v="37"/>
    <n v="107"/>
    <x v="16"/>
    <x v="0"/>
    <x v="3"/>
    <n v="0"/>
    <x v="0"/>
    <m/>
  </r>
  <r>
    <x v="0"/>
    <x v="13"/>
    <x v="26"/>
    <x v="66"/>
    <x v="38"/>
    <n v="110"/>
    <x v="2"/>
    <x v="0"/>
    <x v="2"/>
    <n v="5"/>
    <x v="0"/>
    <m/>
  </r>
  <r>
    <x v="0"/>
    <x v="13"/>
    <x v="26"/>
    <x v="67"/>
    <x v="39"/>
    <n v="109"/>
    <x v="6"/>
    <x v="10"/>
    <x v="2"/>
    <n v="5"/>
    <x v="1"/>
    <n v="1"/>
  </r>
  <r>
    <x v="0"/>
    <x v="13"/>
    <x v="26"/>
    <x v="68"/>
    <x v="39"/>
    <n v="108"/>
    <x v="5"/>
    <x v="10"/>
    <x v="2"/>
    <n v="5"/>
    <x v="1"/>
    <n v="1"/>
  </r>
  <r>
    <x v="0"/>
    <x v="13"/>
    <x v="26"/>
    <x v="69"/>
    <x v="17"/>
    <n v="105"/>
    <x v="2"/>
    <x v="2"/>
    <x v="2"/>
    <n v="5"/>
    <x v="1"/>
    <n v="6"/>
  </r>
  <r>
    <x v="0"/>
    <x v="13"/>
    <x v="26"/>
    <x v="70"/>
    <x v="20"/>
    <n v="105"/>
    <x v="6"/>
    <x v="3"/>
    <x v="2"/>
    <n v="5"/>
    <x v="1"/>
    <n v="0"/>
  </r>
  <r>
    <x v="1"/>
    <x v="13"/>
    <x v="26"/>
    <x v="71"/>
    <x v="40"/>
    <n v="101"/>
    <x v="4"/>
    <x v="0"/>
    <x v="2"/>
    <n v="5"/>
    <x v="0"/>
    <m/>
  </r>
  <r>
    <x v="1"/>
    <x v="13"/>
    <x v="26"/>
    <x v="72"/>
    <x v="41"/>
    <n v="100"/>
    <x v="4"/>
    <x v="0"/>
    <x v="2"/>
    <n v="5"/>
    <x v="0"/>
    <m/>
  </r>
  <r>
    <x v="0"/>
    <x v="13"/>
    <x v="26"/>
    <x v="73"/>
    <x v="42"/>
    <n v="92"/>
    <x v="6"/>
    <x v="0"/>
    <x v="2"/>
    <n v="5"/>
    <x v="0"/>
    <m/>
  </r>
  <r>
    <x v="0"/>
    <x v="13"/>
    <x v="26"/>
    <x v="74"/>
    <x v="39"/>
    <n v="91"/>
    <x v="17"/>
    <x v="10"/>
    <x v="2"/>
    <n v="5"/>
    <x v="1"/>
    <n v="1"/>
  </r>
  <r>
    <x v="1"/>
    <x v="13"/>
    <x v="26"/>
    <x v="75"/>
    <x v="43"/>
    <n v="90"/>
    <x v="4"/>
    <x v="0"/>
    <x v="2"/>
    <n v="5"/>
    <x v="0"/>
    <m/>
  </r>
  <r>
    <x v="1"/>
    <x v="13"/>
    <x v="26"/>
    <x v="76"/>
    <x v="38"/>
    <n v="90"/>
    <x v="4"/>
    <x v="0"/>
    <x v="2"/>
    <n v="5"/>
    <x v="0"/>
    <m/>
  </r>
  <r>
    <x v="0"/>
    <x v="13"/>
    <x v="26"/>
    <x v="77"/>
    <x v="38"/>
    <n v="83"/>
    <x v="1"/>
    <x v="0"/>
    <x v="2"/>
    <n v="5"/>
    <x v="0"/>
    <m/>
  </r>
  <r>
    <x v="1"/>
    <x v="13"/>
    <x v="26"/>
    <x v="78"/>
    <x v="44"/>
    <n v="77"/>
    <x v="1"/>
    <x v="0"/>
    <x v="2"/>
    <n v="5"/>
    <x v="0"/>
    <m/>
  </r>
  <r>
    <x v="1"/>
    <x v="13"/>
    <x v="26"/>
    <x v="79"/>
    <x v="45"/>
    <n v="67"/>
    <x v="1"/>
    <x v="0"/>
    <x v="2"/>
    <n v="5"/>
    <x v="0"/>
    <m/>
  </r>
  <r>
    <x v="4"/>
    <x v="1"/>
    <x v="27"/>
    <x v="80"/>
    <x v="4"/>
    <n v="79"/>
    <x v="2"/>
    <x v="0"/>
    <x v="1"/>
    <m/>
    <x v="0"/>
    <m/>
  </r>
  <r>
    <x v="4"/>
    <x v="1"/>
    <x v="27"/>
    <x v="81"/>
    <x v="46"/>
    <n v="79"/>
    <x v="4"/>
    <x v="0"/>
    <x v="1"/>
    <m/>
    <x v="0"/>
    <m/>
  </r>
  <r>
    <x v="1"/>
    <x v="14"/>
    <x v="28"/>
    <x v="82"/>
    <x v="4"/>
    <n v="100"/>
    <x v="2"/>
    <x v="0"/>
    <x v="8"/>
    <n v="0"/>
    <x v="0"/>
    <m/>
  </r>
  <r>
    <x v="5"/>
    <x v="9"/>
    <x v="29"/>
    <x v="83"/>
    <x v="4"/>
    <n v="100"/>
    <x v="2"/>
    <x v="0"/>
    <x v="5"/>
    <n v="0"/>
    <x v="0"/>
    <m/>
  </r>
  <r>
    <x v="0"/>
    <x v="15"/>
    <x v="30"/>
    <x v="84"/>
    <x v="47"/>
    <n v="103"/>
    <x v="12"/>
    <x v="0"/>
    <x v="9"/>
    <n v="5"/>
    <x v="0"/>
    <m/>
  </r>
  <r>
    <x v="0"/>
    <x v="15"/>
    <x v="30"/>
    <x v="85"/>
    <x v="48"/>
    <n v="91"/>
    <x v="4"/>
    <x v="11"/>
    <x v="9"/>
    <n v="5"/>
    <x v="4"/>
    <n v="5"/>
  </r>
  <r>
    <x v="0"/>
    <x v="15"/>
    <x v="30"/>
    <x v="86"/>
    <x v="49"/>
    <n v="85"/>
    <x v="12"/>
    <x v="0"/>
    <x v="9"/>
    <n v="5"/>
    <x v="0"/>
    <m/>
  </r>
  <r>
    <x v="0"/>
    <x v="15"/>
    <x v="30"/>
    <x v="87"/>
    <x v="50"/>
    <n v="80"/>
    <x v="4"/>
    <x v="12"/>
    <x v="9"/>
    <n v="5"/>
    <x v="4"/>
    <n v="3.5"/>
  </r>
  <r>
    <x v="0"/>
    <x v="15"/>
    <x v="30"/>
    <x v="88"/>
    <x v="51"/>
    <n v="76"/>
    <x v="4"/>
    <x v="13"/>
    <x v="9"/>
    <n v="5"/>
    <x v="4"/>
    <n v="6"/>
  </r>
  <r>
    <x v="0"/>
    <x v="15"/>
    <x v="30"/>
    <x v="89"/>
    <x v="52"/>
    <n v="20"/>
    <x v="4"/>
    <x v="0"/>
    <x v="9"/>
    <n v="5"/>
    <x v="0"/>
    <m/>
  </r>
  <r>
    <x v="6"/>
    <x v="14"/>
    <x v="31"/>
    <x v="90"/>
    <x v="53"/>
    <n v="100"/>
    <x v="2"/>
    <x v="0"/>
    <x v="8"/>
    <n v="0"/>
    <x v="0"/>
    <m/>
  </r>
  <r>
    <x v="7"/>
    <x v="1"/>
    <x v="32"/>
    <x v="91"/>
    <x v="54"/>
    <n v="105"/>
    <x v="18"/>
    <x v="0"/>
    <x v="1"/>
    <m/>
    <x v="0"/>
    <m/>
  </r>
  <r>
    <x v="7"/>
    <x v="1"/>
    <x v="32"/>
    <x v="92"/>
    <x v="55"/>
    <n v="95"/>
    <x v="19"/>
    <x v="0"/>
    <x v="1"/>
    <m/>
    <x v="0"/>
    <m/>
  </r>
  <r>
    <x v="7"/>
    <x v="1"/>
    <x v="32"/>
    <x v="93"/>
    <x v="56"/>
    <n v="87"/>
    <x v="19"/>
    <x v="0"/>
    <x v="1"/>
    <m/>
    <x v="0"/>
    <m/>
  </r>
  <r>
    <x v="7"/>
    <x v="1"/>
    <x v="32"/>
    <x v="94"/>
    <x v="57"/>
    <n v="74"/>
    <x v="18"/>
    <x v="0"/>
    <x v="1"/>
    <m/>
    <x v="0"/>
    <m/>
  </r>
  <r>
    <x v="7"/>
    <x v="1"/>
    <x v="32"/>
    <x v="95"/>
    <x v="58"/>
    <n v="70"/>
    <x v="19"/>
    <x v="0"/>
    <x v="1"/>
    <m/>
    <x v="0"/>
    <m/>
  </r>
  <r>
    <x v="1"/>
    <x v="16"/>
    <x v="33"/>
    <x v="96"/>
    <x v="4"/>
    <n v="110.00000000000001"/>
    <x v="2"/>
    <x v="0"/>
    <x v="10"/>
    <n v="0"/>
    <x v="0"/>
    <m/>
  </r>
  <r>
    <x v="1"/>
    <x v="16"/>
    <x v="33"/>
    <x v="97"/>
    <x v="4"/>
    <n v="90"/>
    <x v="3"/>
    <x v="0"/>
    <x v="10"/>
    <n v="0"/>
    <x v="0"/>
    <m/>
  </r>
  <r>
    <x v="1"/>
    <x v="16"/>
    <x v="33"/>
    <x v="98"/>
    <x v="30"/>
    <n v="89"/>
    <x v="3"/>
    <x v="8"/>
    <x v="10"/>
    <n v="0"/>
    <x v="6"/>
    <n v="5"/>
  </r>
  <r>
    <x v="1"/>
    <x v="16"/>
    <x v="33"/>
    <x v="99"/>
    <x v="29"/>
    <n v="68"/>
    <x v="11"/>
    <x v="0"/>
    <x v="10"/>
    <n v="0"/>
    <x v="0"/>
    <m/>
  </r>
  <r>
    <x v="8"/>
    <x v="3"/>
    <x v="34"/>
    <x v="100"/>
    <x v="59"/>
    <n v="80"/>
    <x v="1"/>
    <x v="14"/>
    <x v="0"/>
    <n v="0"/>
    <x v="8"/>
    <n v="0"/>
  </r>
  <r>
    <x v="0"/>
    <x v="12"/>
    <x v="35"/>
    <x v="101"/>
    <x v="60"/>
    <n v="109"/>
    <x v="20"/>
    <x v="0"/>
    <x v="7"/>
    <n v="5"/>
    <x v="0"/>
    <m/>
  </r>
  <r>
    <x v="0"/>
    <x v="12"/>
    <x v="35"/>
    <x v="102"/>
    <x v="4"/>
    <n v="100"/>
    <x v="2"/>
    <x v="0"/>
    <x v="7"/>
    <n v="5"/>
    <x v="0"/>
    <m/>
  </r>
  <r>
    <x v="9"/>
    <x v="17"/>
    <x v="36"/>
    <x v="103"/>
    <x v="61"/>
    <n v="107"/>
    <x v="3"/>
    <x v="15"/>
    <x v="8"/>
    <n v="4"/>
    <x v="9"/>
    <n v="3"/>
  </r>
  <r>
    <x v="4"/>
    <x v="17"/>
    <x v="36"/>
    <x v="104"/>
    <x v="62"/>
    <n v="68"/>
    <x v="2"/>
    <x v="0"/>
    <x v="8"/>
    <n v="4"/>
    <x v="0"/>
    <m/>
  </r>
  <r>
    <x v="4"/>
    <x v="17"/>
    <x v="36"/>
    <x v="105"/>
    <x v="21"/>
    <n v="67"/>
    <x v="2"/>
    <x v="0"/>
    <x v="8"/>
    <n v="4"/>
    <x v="0"/>
    <m/>
  </r>
  <r>
    <x v="2"/>
    <x v="3"/>
    <x v="37"/>
    <x v="106"/>
    <x v="63"/>
    <n v="88"/>
    <x v="4"/>
    <x v="0"/>
    <x v="0"/>
    <n v="0"/>
    <x v="0"/>
    <m/>
  </r>
  <r>
    <x v="2"/>
    <x v="3"/>
    <x v="37"/>
    <x v="107"/>
    <x v="4"/>
    <n v="81"/>
    <x v="2"/>
    <x v="0"/>
    <x v="0"/>
    <n v="0"/>
    <x v="0"/>
    <m/>
  </r>
  <r>
    <x v="2"/>
    <x v="3"/>
    <x v="37"/>
    <x v="108"/>
    <x v="64"/>
    <n v="65"/>
    <x v="1"/>
    <x v="0"/>
    <x v="0"/>
    <n v="0"/>
    <x v="0"/>
    <m/>
  </r>
  <r>
    <x v="2"/>
    <x v="3"/>
    <x v="38"/>
    <x v="109"/>
    <x v="65"/>
    <n v="87"/>
    <x v="4"/>
    <x v="0"/>
    <x v="0"/>
    <n v="0"/>
    <x v="0"/>
    <m/>
  </r>
  <r>
    <x v="2"/>
    <x v="3"/>
    <x v="38"/>
    <x v="110"/>
    <x v="4"/>
    <n v="85"/>
    <x v="2"/>
    <x v="0"/>
    <x v="0"/>
    <n v="0"/>
    <x v="0"/>
    <m/>
  </r>
  <r>
    <x v="0"/>
    <x v="18"/>
    <x v="39"/>
    <x v="111"/>
    <x v="4"/>
    <n v="87"/>
    <x v="21"/>
    <x v="0"/>
    <x v="9"/>
    <n v="1"/>
    <x v="0"/>
    <m/>
  </r>
  <r>
    <x v="6"/>
    <x v="19"/>
    <x v="40"/>
    <x v="112"/>
    <x v="36"/>
    <n v="101"/>
    <x v="22"/>
    <x v="3"/>
    <x v="9"/>
    <n v="8"/>
    <x v="1"/>
    <n v="0"/>
  </r>
  <r>
    <x v="6"/>
    <x v="19"/>
    <x v="40"/>
    <x v="113"/>
    <x v="4"/>
    <n v="100"/>
    <x v="2"/>
    <x v="0"/>
    <x v="9"/>
    <n v="8"/>
    <x v="0"/>
    <m/>
  </r>
  <r>
    <x v="6"/>
    <x v="19"/>
    <x v="40"/>
    <x v="114"/>
    <x v="36"/>
    <n v="100"/>
    <x v="22"/>
    <x v="3"/>
    <x v="9"/>
    <n v="8"/>
    <x v="1"/>
    <n v="0"/>
  </r>
  <r>
    <x v="6"/>
    <x v="19"/>
    <x v="40"/>
    <x v="115"/>
    <x v="66"/>
    <n v="97"/>
    <x v="22"/>
    <x v="0"/>
    <x v="9"/>
    <n v="8"/>
    <x v="0"/>
    <m/>
  </r>
  <r>
    <x v="6"/>
    <x v="19"/>
    <x v="40"/>
    <x v="116"/>
    <x v="67"/>
    <n v="97"/>
    <x v="22"/>
    <x v="16"/>
    <x v="9"/>
    <n v="8"/>
    <x v="2"/>
    <n v="0"/>
  </r>
  <r>
    <x v="6"/>
    <x v="19"/>
    <x v="40"/>
    <x v="117"/>
    <x v="36"/>
    <n v="83"/>
    <x v="23"/>
    <x v="3"/>
    <x v="9"/>
    <n v="8"/>
    <x v="1"/>
    <n v="0"/>
  </r>
  <r>
    <x v="6"/>
    <x v="19"/>
    <x v="40"/>
    <x v="118"/>
    <x v="68"/>
    <n v="65"/>
    <x v="22"/>
    <x v="16"/>
    <x v="9"/>
    <n v="8"/>
    <x v="2"/>
    <n v="0"/>
  </r>
  <r>
    <x v="3"/>
    <x v="20"/>
    <x v="41"/>
    <x v="119"/>
    <x v="5"/>
    <n v="95"/>
    <x v="2"/>
    <x v="0"/>
    <x v="2"/>
    <n v="1"/>
    <x v="0"/>
    <m/>
  </r>
  <r>
    <x v="3"/>
    <x v="20"/>
    <x v="41"/>
    <x v="120"/>
    <x v="69"/>
    <n v="93"/>
    <x v="1"/>
    <x v="0"/>
    <x v="2"/>
    <n v="1"/>
    <x v="0"/>
    <m/>
  </r>
  <r>
    <x v="3"/>
    <x v="20"/>
    <x v="41"/>
    <x v="121"/>
    <x v="70"/>
    <n v="90"/>
    <x v="12"/>
    <x v="0"/>
    <x v="2"/>
    <n v="1"/>
    <x v="0"/>
    <m/>
  </r>
  <r>
    <x v="3"/>
    <x v="20"/>
    <x v="41"/>
    <x v="122"/>
    <x v="5"/>
    <n v="89"/>
    <x v="24"/>
    <x v="0"/>
    <x v="2"/>
    <n v="1"/>
    <x v="0"/>
    <m/>
  </r>
  <r>
    <x v="3"/>
    <x v="20"/>
    <x v="41"/>
    <x v="123"/>
    <x v="71"/>
    <n v="88"/>
    <x v="3"/>
    <x v="0"/>
    <x v="2"/>
    <n v="1"/>
    <x v="0"/>
    <m/>
  </r>
  <r>
    <x v="0"/>
    <x v="20"/>
    <x v="41"/>
    <x v="124"/>
    <x v="4"/>
    <n v="87"/>
    <x v="1"/>
    <x v="0"/>
    <x v="2"/>
    <n v="1"/>
    <x v="0"/>
    <m/>
  </r>
  <r>
    <x v="3"/>
    <x v="20"/>
    <x v="41"/>
    <x v="125"/>
    <x v="72"/>
    <n v="86"/>
    <x v="1"/>
    <x v="0"/>
    <x v="2"/>
    <n v="1"/>
    <x v="0"/>
    <m/>
  </r>
  <r>
    <x v="3"/>
    <x v="20"/>
    <x v="41"/>
    <x v="126"/>
    <x v="70"/>
    <n v="84"/>
    <x v="3"/>
    <x v="0"/>
    <x v="2"/>
    <n v="1"/>
    <x v="0"/>
    <m/>
  </r>
  <r>
    <x v="0"/>
    <x v="20"/>
    <x v="41"/>
    <x v="127"/>
    <x v="4"/>
    <n v="84"/>
    <x v="3"/>
    <x v="0"/>
    <x v="2"/>
    <n v="1"/>
    <x v="0"/>
    <m/>
  </r>
  <r>
    <x v="0"/>
    <x v="20"/>
    <x v="41"/>
    <x v="128"/>
    <x v="69"/>
    <n v="80"/>
    <x v="3"/>
    <x v="0"/>
    <x v="2"/>
    <n v="1"/>
    <x v="0"/>
    <m/>
  </r>
  <r>
    <x v="1"/>
    <x v="1"/>
    <x v="42"/>
    <x v="129"/>
    <x v="73"/>
    <n v="83"/>
    <x v="25"/>
    <x v="0"/>
    <x v="1"/>
    <m/>
    <x v="0"/>
    <m/>
  </r>
  <r>
    <x v="1"/>
    <x v="1"/>
    <x v="42"/>
    <x v="130"/>
    <x v="74"/>
    <n v="77"/>
    <x v="25"/>
    <x v="0"/>
    <x v="1"/>
    <m/>
    <x v="0"/>
    <m/>
  </r>
  <r>
    <x v="1"/>
    <x v="1"/>
    <x v="42"/>
    <x v="131"/>
    <x v="75"/>
    <n v="77"/>
    <x v="25"/>
    <x v="0"/>
    <x v="1"/>
    <m/>
    <x v="0"/>
    <m/>
  </r>
  <r>
    <x v="7"/>
    <x v="1"/>
    <x v="43"/>
    <x v="132"/>
    <x v="76"/>
    <n v="110"/>
    <x v="4"/>
    <x v="0"/>
    <x v="1"/>
    <m/>
    <x v="0"/>
    <m/>
  </r>
  <r>
    <x v="6"/>
    <x v="21"/>
    <x v="44"/>
    <x v="133"/>
    <x v="77"/>
    <n v="101"/>
    <x v="3"/>
    <x v="0"/>
    <x v="0"/>
    <n v="7"/>
    <x v="0"/>
    <m/>
  </r>
  <r>
    <x v="6"/>
    <x v="21"/>
    <x v="44"/>
    <x v="134"/>
    <x v="67"/>
    <n v="99"/>
    <x v="3"/>
    <x v="16"/>
    <x v="0"/>
    <n v="7"/>
    <x v="2"/>
    <n v="0"/>
  </r>
  <r>
    <x v="6"/>
    <x v="21"/>
    <x v="44"/>
    <x v="135"/>
    <x v="4"/>
    <n v="90"/>
    <x v="2"/>
    <x v="0"/>
    <x v="0"/>
    <n v="7"/>
    <x v="0"/>
    <m/>
  </r>
  <r>
    <x v="6"/>
    <x v="21"/>
    <x v="44"/>
    <x v="136"/>
    <x v="66"/>
    <n v="79"/>
    <x v="3"/>
    <x v="0"/>
    <x v="0"/>
    <n v="7"/>
    <x v="0"/>
    <m/>
  </r>
  <r>
    <x v="6"/>
    <x v="21"/>
    <x v="44"/>
    <x v="137"/>
    <x v="77"/>
    <n v="65"/>
    <x v="3"/>
    <x v="0"/>
    <x v="0"/>
    <n v="7"/>
    <x v="0"/>
    <m/>
  </r>
  <r>
    <x v="6"/>
    <x v="21"/>
    <x v="45"/>
    <x v="138"/>
    <x v="4"/>
    <n v="30"/>
    <x v="15"/>
    <x v="0"/>
    <x v="0"/>
    <n v="7"/>
    <x v="0"/>
    <m/>
  </r>
  <r>
    <x v="6"/>
    <x v="21"/>
    <x v="46"/>
    <x v="139"/>
    <x v="4"/>
    <n v="44"/>
    <x v="15"/>
    <x v="0"/>
    <x v="0"/>
    <n v="7"/>
    <x v="0"/>
    <m/>
  </r>
  <r>
    <x v="2"/>
    <x v="1"/>
    <x v="47"/>
    <x v="140"/>
    <x v="78"/>
    <n v="83"/>
    <x v="26"/>
    <x v="0"/>
    <x v="1"/>
    <m/>
    <x v="0"/>
    <m/>
  </r>
  <r>
    <x v="2"/>
    <x v="1"/>
    <x v="47"/>
    <x v="141"/>
    <x v="4"/>
    <n v="80"/>
    <x v="2"/>
    <x v="0"/>
    <x v="1"/>
    <m/>
    <x v="0"/>
    <m/>
  </r>
  <r>
    <x v="2"/>
    <x v="1"/>
    <x v="47"/>
    <x v="142"/>
    <x v="21"/>
    <n v="75"/>
    <x v="3"/>
    <x v="0"/>
    <x v="1"/>
    <m/>
    <x v="0"/>
    <m/>
  </r>
  <r>
    <x v="1"/>
    <x v="22"/>
    <x v="48"/>
    <x v="143"/>
    <x v="28"/>
    <n v="98"/>
    <x v="3"/>
    <x v="7"/>
    <x v="8"/>
    <n v="5"/>
    <x v="5"/>
    <n v="0"/>
  </r>
  <r>
    <x v="1"/>
    <x v="22"/>
    <x v="48"/>
    <x v="144"/>
    <x v="28"/>
    <n v="87"/>
    <x v="1"/>
    <x v="7"/>
    <x v="8"/>
    <n v="5"/>
    <x v="5"/>
    <n v="0"/>
  </r>
  <r>
    <x v="1"/>
    <x v="22"/>
    <x v="48"/>
    <x v="145"/>
    <x v="32"/>
    <n v="83"/>
    <x v="1"/>
    <x v="9"/>
    <x v="8"/>
    <n v="5"/>
    <x v="7"/>
    <n v="0"/>
  </r>
  <r>
    <x v="1"/>
    <x v="22"/>
    <x v="48"/>
    <x v="146"/>
    <x v="79"/>
    <n v="81.11"/>
    <x v="1"/>
    <x v="0"/>
    <x v="8"/>
    <n v="5"/>
    <x v="0"/>
    <m/>
  </r>
  <r>
    <x v="1"/>
    <x v="22"/>
    <x v="48"/>
    <x v="147"/>
    <x v="29"/>
    <n v="80"/>
    <x v="1"/>
    <x v="0"/>
    <x v="8"/>
    <n v="5"/>
    <x v="0"/>
    <m/>
  </r>
  <r>
    <x v="1"/>
    <x v="22"/>
    <x v="48"/>
    <x v="148"/>
    <x v="27"/>
    <n v="79"/>
    <x v="1"/>
    <x v="3"/>
    <x v="8"/>
    <n v="5"/>
    <x v="1"/>
    <n v="0"/>
  </r>
  <r>
    <x v="4"/>
    <x v="1"/>
    <x v="49"/>
    <x v="149"/>
    <x v="24"/>
    <n v="104"/>
    <x v="12"/>
    <x v="4"/>
    <x v="1"/>
    <m/>
    <x v="2"/>
    <n v="5"/>
  </r>
  <r>
    <x v="7"/>
    <x v="23"/>
    <x v="50"/>
    <x v="150"/>
    <x v="80"/>
    <n v="100"/>
    <x v="2"/>
    <x v="0"/>
    <x v="4"/>
    <n v="0"/>
    <x v="0"/>
    <m/>
  </r>
  <r>
    <x v="7"/>
    <x v="23"/>
    <x v="50"/>
    <x v="151"/>
    <x v="81"/>
    <n v="98"/>
    <x v="2"/>
    <x v="0"/>
    <x v="4"/>
    <n v="0"/>
    <x v="0"/>
    <m/>
  </r>
  <r>
    <x v="7"/>
    <x v="1"/>
    <x v="51"/>
    <x v="152"/>
    <x v="82"/>
    <n v="111"/>
    <x v="5"/>
    <x v="0"/>
    <x v="1"/>
    <m/>
    <x v="0"/>
    <m/>
  </r>
  <r>
    <x v="7"/>
    <x v="1"/>
    <x v="51"/>
    <x v="153"/>
    <x v="83"/>
    <n v="77"/>
    <x v="5"/>
    <x v="0"/>
    <x v="1"/>
    <m/>
    <x v="0"/>
    <m/>
  </r>
  <r>
    <x v="7"/>
    <x v="1"/>
    <x v="52"/>
    <x v="154"/>
    <x v="84"/>
    <n v="100"/>
    <x v="6"/>
    <x v="0"/>
    <x v="1"/>
    <m/>
    <x v="0"/>
    <m/>
  </r>
  <r>
    <x v="7"/>
    <x v="1"/>
    <x v="52"/>
    <x v="155"/>
    <x v="85"/>
    <n v="98"/>
    <x v="2"/>
    <x v="14"/>
    <x v="1"/>
    <m/>
    <x v="8"/>
    <n v="0"/>
  </r>
  <r>
    <x v="4"/>
    <x v="1"/>
    <x v="53"/>
    <x v="156"/>
    <x v="69"/>
    <n v="97"/>
    <x v="4"/>
    <x v="0"/>
    <x v="1"/>
    <m/>
    <x v="0"/>
    <m/>
  </r>
  <r>
    <x v="4"/>
    <x v="1"/>
    <x v="53"/>
    <x v="157"/>
    <x v="4"/>
    <n v="88"/>
    <x v="2"/>
    <x v="0"/>
    <x v="1"/>
    <m/>
    <x v="0"/>
    <m/>
  </r>
  <r>
    <x v="4"/>
    <x v="1"/>
    <x v="53"/>
    <x v="158"/>
    <x v="46"/>
    <n v="80"/>
    <x v="4"/>
    <x v="0"/>
    <x v="1"/>
    <m/>
    <x v="0"/>
    <m/>
  </r>
  <r>
    <x v="4"/>
    <x v="1"/>
    <x v="53"/>
    <x v="159"/>
    <x v="86"/>
    <n v="80"/>
    <x v="4"/>
    <x v="0"/>
    <x v="1"/>
    <m/>
    <x v="0"/>
    <m/>
  </r>
  <r>
    <x v="4"/>
    <x v="1"/>
    <x v="53"/>
    <x v="160"/>
    <x v="87"/>
    <n v="79"/>
    <x v="1"/>
    <x v="0"/>
    <x v="1"/>
    <m/>
    <x v="0"/>
    <m/>
  </r>
  <r>
    <x v="4"/>
    <x v="1"/>
    <x v="53"/>
    <x v="161"/>
    <x v="34"/>
    <n v="79"/>
    <x v="1"/>
    <x v="0"/>
    <x v="1"/>
    <m/>
    <x v="0"/>
    <m/>
  </r>
  <r>
    <x v="4"/>
    <x v="1"/>
    <x v="53"/>
    <x v="162"/>
    <x v="46"/>
    <n v="75"/>
    <x v="4"/>
    <x v="0"/>
    <x v="1"/>
    <m/>
    <x v="0"/>
    <m/>
  </r>
  <r>
    <x v="4"/>
    <x v="1"/>
    <x v="53"/>
    <x v="163"/>
    <x v="86"/>
    <n v="60"/>
    <x v="4"/>
    <x v="0"/>
    <x v="1"/>
    <m/>
    <x v="0"/>
    <m/>
  </r>
  <r>
    <x v="1"/>
    <x v="11"/>
    <x v="54"/>
    <x v="164"/>
    <x v="88"/>
    <n v="90"/>
    <x v="1"/>
    <x v="0"/>
    <x v="6"/>
    <n v="0"/>
    <x v="0"/>
    <m/>
  </r>
  <r>
    <x v="1"/>
    <x v="11"/>
    <x v="54"/>
    <x v="165"/>
    <x v="88"/>
    <n v="84"/>
    <x v="12"/>
    <x v="0"/>
    <x v="6"/>
    <n v="0"/>
    <x v="0"/>
    <m/>
  </r>
  <r>
    <x v="4"/>
    <x v="1"/>
    <x v="55"/>
    <x v="166"/>
    <x v="46"/>
    <n v="86"/>
    <x v="4"/>
    <x v="0"/>
    <x v="1"/>
    <m/>
    <x v="0"/>
    <m/>
  </r>
  <r>
    <x v="4"/>
    <x v="1"/>
    <x v="55"/>
    <x v="167"/>
    <x v="46"/>
    <n v="86"/>
    <x v="4"/>
    <x v="0"/>
    <x v="1"/>
    <m/>
    <x v="0"/>
    <m/>
  </r>
  <r>
    <x v="1"/>
    <x v="15"/>
    <x v="56"/>
    <x v="168"/>
    <x v="24"/>
    <n v="107"/>
    <x v="1"/>
    <x v="4"/>
    <x v="9"/>
    <n v="5"/>
    <x v="2"/>
    <n v="5"/>
  </r>
  <r>
    <x v="1"/>
    <x v="15"/>
    <x v="56"/>
    <x v="169"/>
    <x v="31"/>
    <n v="90"/>
    <x v="27"/>
    <x v="3"/>
    <x v="9"/>
    <n v="5"/>
    <x v="1"/>
    <n v="0"/>
  </r>
  <r>
    <x v="1"/>
    <x v="15"/>
    <x v="56"/>
    <x v="170"/>
    <x v="89"/>
    <n v="87"/>
    <x v="1"/>
    <x v="14"/>
    <x v="9"/>
    <n v="5"/>
    <x v="8"/>
    <n v="0"/>
  </r>
  <r>
    <x v="1"/>
    <x v="15"/>
    <x v="56"/>
    <x v="171"/>
    <x v="28"/>
    <n v="78"/>
    <x v="27"/>
    <x v="7"/>
    <x v="9"/>
    <n v="5"/>
    <x v="5"/>
    <n v="0"/>
  </r>
  <r>
    <x v="1"/>
    <x v="15"/>
    <x v="56"/>
    <x v="172"/>
    <x v="90"/>
    <n v="73"/>
    <x v="1"/>
    <x v="14"/>
    <x v="9"/>
    <n v="5"/>
    <x v="8"/>
    <n v="0"/>
  </r>
  <r>
    <x v="1"/>
    <x v="15"/>
    <x v="56"/>
    <x v="173"/>
    <x v="4"/>
    <n v="5"/>
    <x v="2"/>
    <x v="0"/>
    <x v="9"/>
    <n v="5"/>
    <x v="0"/>
    <m/>
  </r>
  <r>
    <x v="6"/>
    <x v="4"/>
    <x v="57"/>
    <x v="174"/>
    <x v="77"/>
    <n v="108"/>
    <x v="3"/>
    <x v="0"/>
    <x v="2"/>
    <n v="0"/>
    <x v="0"/>
    <m/>
  </r>
  <r>
    <x v="6"/>
    <x v="4"/>
    <x v="57"/>
    <x v="175"/>
    <x v="67"/>
    <n v="101"/>
    <x v="3"/>
    <x v="16"/>
    <x v="2"/>
    <n v="0"/>
    <x v="2"/>
    <n v="0"/>
  </r>
  <r>
    <x v="6"/>
    <x v="4"/>
    <x v="57"/>
    <x v="176"/>
    <x v="4"/>
    <n v="100"/>
    <x v="2"/>
    <x v="0"/>
    <x v="2"/>
    <n v="0"/>
    <x v="0"/>
    <m/>
  </r>
  <r>
    <x v="6"/>
    <x v="4"/>
    <x v="57"/>
    <x v="177"/>
    <x v="91"/>
    <n v="90"/>
    <x v="1"/>
    <x v="0"/>
    <x v="2"/>
    <n v="0"/>
    <x v="0"/>
    <m/>
  </r>
  <r>
    <x v="6"/>
    <x v="4"/>
    <x v="57"/>
    <x v="178"/>
    <x v="92"/>
    <n v="80"/>
    <x v="3"/>
    <x v="0"/>
    <x v="2"/>
    <n v="0"/>
    <x v="0"/>
    <m/>
  </r>
  <r>
    <x v="6"/>
    <x v="4"/>
    <x v="57"/>
    <x v="179"/>
    <x v="93"/>
    <n v="70"/>
    <x v="1"/>
    <x v="0"/>
    <x v="2"/>
    <n v="0"/>
    <x v="0"/>
    <m/>
  </r>
  <r>
    <x v="2"/>
    <x v="1"/>
    <x v="58"/>
    <x v="180"/>
    <x v="4"/>
    <n v="80"/>
    <x v="2"/>
    <x v="0"/>
    <x v="1"/>
    <m/>
    <x v="0"/>
    <m/>
  </r>
  <r>
    <x v="2"/>
    <x v="1"/>
    <x v="58"/>
    <x v="181"/>
    <x v="94"/>
    <n v="70"/>
    <x v="3"/>
    <x v="0"/>
    <x v="1"/>
    <m/>
    <x v="0"/>
    <m/>
  </r>
  <r>
    <x v="2"/>
    <x v="1"/>
    <x v="58"/>
    <x v="182"/>
    <x v="78"/>
    <n v="70"/>
    <x v="1"/>
    <x v="0"/>
    <x v="1"/>
    <m/>
    <x v="0"/>
    <m/>
  </r>
  <r>
    <x v="1"/>
    <x v="4"/>
    <x v="59"/>
    <x v="183"/>
    <x v="32"/>
    <n v="67"/>
    <x v="11"/>
    <x v="9"/>
    <x v="2"/>
    <n v="0"/>
    <x v="7"/>
    <n v="0"/>
  </r>
  <r>
    <x v="8"/>
    <x v="23"/>
    <x v="60"/>
    <x v="184"/>
    <x v="4"/>
    <n v="100"/>
    <x v="3"/>
    <x v="0"/>
    <x v="4"/>
    <n v="0"/>
    <x v="0"/>
    <m/>
  </r>
  <r>
    <x v="6"/>
    <x v="14"/>
    <x v="61"/>
    <x v="185"/>
    <x v="36"/>
    <n v="101"/>
    <x v="3"/>
    <x v="3"/>
    <x v="8"/>
    <n v="0"/>
    <x v="1"/>
    <n v="0"/>
  </r>
  <r>
    <x v="6"/>
    <x v="14"/>
    <x v="61"/>
    <x v="186"/>
    <x v="4"/>
    <n v="77"/>
    <x v="2"/>
    <x v="0"/>
    <x v="8"/>
    <n v="0"/>
    <x v="0"/>
    <m/>
  </r>
  <r>
    <x v="1"/>
    <x v="7"/>
    <x v="62"/>
    <x v="187"/>
    <x v="4"/>
    <n v="103"/>
    <x v="2"/>
    <x v="0"/>
    <x v="3"/>
    <n v="0"/>
    <x v="0"/>
    <m/>
  </r>
  <r>
    <x v="1"/>
    <x v="7"/>
    <x v="62"/>
    <x v="188"/>
    <x v="30"/>
    <n v="97"/>
    <x v="17"/>
    <x v="8"/>
    <x v="3"/>
    <n v="0"/>
    <x v="6"/>
    <n v="5"/>
  </r>
  <r>
    <x v="1"/>
    <x v="7"/>
    <x v="62"/>
    <x v="189"/>
    <x v="24"/>
    <n v="97"/>
    <x v="17"/>
    <x v="4"/>
    <x v="3"/>
    <n v="0"/>
    <x v="2"/>
    <n v="5"/>
  </r>
  <r>
    <x v="1"/>
    <x v="7"/>
    <x v="62"/>
    <x v="190"/>
    <x v="27"/>
    <n v="75"/>
    <x v="3"/>
    <x v="3"/>
    <x v="3"/>
    <n v="0"/>
    <x v="1"/>
    <n v="0"/>
  </r>
  <r>
    <x v="0"/>
    <x v="24"/>
    <x v="63"/>
    <x v="191"/>
    <x v="95"/>
    <n v="100"/>
    <x v="20"/>
    <x v="0"/>
    <x v="7"/>
    <n v="8"/>
    <x v="0"/>
    <m/>
  </r>
  <r>
    <x v="0"/>
    <x v="24"/>
    <x v="63"/>
    <x v="192"/>
    <x v="48"/>
    <n v="100"/>
    <x v="20"/>
    <x v="11"/>
    <x v="7"/>
    <n v="8"/>
    <x v="4"/>
    <n v="5"/>
  </r>
  <r>
    <x v="0"/>
    <x v="24"/>
    <x v="63"/>
    <x v="193"/>
    <x v="96"/>
    <n v="100"/>
    <x v="20"/>
    <x v="0"/>
    <x v="7"/>
    <n v="8"/>
    <x v="0"/>
    <m/>
  </r>
  <r>
    <x v="0"/>
    <x v="24"/>
    <x v="63"/>
    <x v="194"/>
    <x v="97"/>
    <n v="100"/>
    <x v="20"/>
    <x v="0"/>
    <x v="7"/>
    <n v="8"/>
    <x v="0"/>
    <m/>
  </r>
  <r>
    <x v="0"/>
    <x v="24"/>
    <x v="63"/>
    <x v="195"/>
    <x v="98"/>
    <n v="90"/>
    <x v="20"/>
    <x v="0"/>
    <x v="7"/>
    <n v="8"/>
    <x v="0"/>
    <m/>
  </r>
  <r>
    <x v="0"/>
    <x v="24"/>
    <x v="63"/>
    <x v="196"/>
    <x v="99"/>
    <n v="65"/>
    <x v="20"/>
    <x v="0"/>
    <x v="7"/>
    <n v="8"/>
    <x v="0"/>
    <m/>
  </r>
  <r>
    <x v="1"/>
    <x v="25"/>
    <x v="64"/>
    <x v="197"/>
    <x v="28"/>
    <n v="101"/>
    <x v="2"/>
    <x v="7"/>
    <x v="2"/>
    <n v="8"/>
    <x v="5"/>
    <n v="0"/>
  </r>
  <r>
    <x v="1"/>
    <x v="25"/>
    <x v="64"/>
    <x v="198"/>
    <x v="28"/>
    <n v="88"/>
    <x v="10"/>
    <x v="7"/>
    <x v="2"/>
    <n v="8"/>
    <x v="5"/>
    <n v="0"/>
  </r>
  <r>
    <x v="0"/>
    <x v="1"/>
    <x v="65"/>
    <x v="199"/>
    <x v="95"/>
    <n v="109.00000000000001"/>
    <x v="12"/>
    <x v="0"/>
    <x v="1"/>
    <m/>
    <x v="0"/>
    <m/>
  </r>
  <r>
    <x v="0"/>
    <x v="1"/>
    <x v="65"/>
    <x v="200"/>
    <x v="4"/>
    <n v="100"/>
    <x v="2"/>
    <x v="0"/>
    <x v="1"/>
    <m/>
    <x v="0"/>
    <m/>
  </r>
  <r>
    <x v="0"/>
    <x v="1"/>
    <x v="65"/>
    <x v="201"/>
    <x v="4"/>
    <n v="90"/>
    <x v="4"/>
    <x v="0"/>
    <x v="1"/>
    <m/>
    <x v="0"/>
    <m/>
  </r>
  <r>
    <x v="1"/>
    <x v="4"/>
    <x v="66"/>
    <x v="202"/>
    <x v="4"/>
    <n v="101"/>
    <x v="2"/>
    <x v="0"/>
    <x v="2"/>
    <n v="0"/>
    <x v="0"/>
    <m/>
  </r>
  <r>
    <x v="1"/>
    <x v="4"/>
    <x v="67"/>
    <x v="203"/>
    <x v="4"/>
    <n v="91"/>
    <x v="2"/>
    <x v="0"/>
    <x v="2"/>
    <n v="0"/>
    <x v="0"/>
    <m/>
  </r>
  <r>
    <x v="1"/>
    <x v="9"/>
    <x v="68"/>
    <x v="204"/>
    <x v="27"/>
    <n v="105"/>
    <x v="12"/>
    <x v="3"/>
    <x v="5"/>
    <n v="0"/>
    <x v="1"/>
    <n v="0"/>
  </r>
  <r>
    <x v="1"/>
    <x v="9"/>
    <x v="68"/>
    <x v="205"/>
    <x v="100"/>
    <n v="100"/>
    <x v="27"/>
    <x v="0"/>
    <x v="5"/>
    <n v="0"/>
    <x v="0"/>
    <m/>
  </r>
  <r>
    <x v="1"/>
    <x v="9"/>
    <x v="68"/>
    <x v="206"/>
    <x v="101"/>
    <n v="97"/>
    <x v="1"/>
    <x v="0"/>
    <x v="5"/>
    <n v="0"/>
    <x v="0"/>
    <m/>
  </r>
  <r>
    <x v="1"/>
    <x v="9"/>
    <x v="68"/>
    <x v="207"/>
    <x v="102"/>
    <n v="97"/>
    <x v="27"/>
    <x v="0"/>
    <x v="5"/>
    <n v="0"/>
    <x v="0"/>
    <m/>
  </r>
  <r>
    <x v="1"/>
    <x v="9"/>
    <x v="68"/>
    <x v="208"/>
    <x v="103"/>
    <n v="80"/>
    <x v="10"/>
    <x v="17"/>
    <x v="5"/>
    <n v="0"/>
    <x v="10"/>
    <n v="0"/>
  </r>
  <r>
    <x v="1"/>
    <x v="9"/>
    <x v="68"/>
    <x v="209"/>
    <x v="102"/>
    <n v="80"/>
    <x v="27"/>
    <x v="0"/>
    <x v="5"/>
    <n v="0"/>
    <x v="0"/>
    <m/>
  </r>
  <r>
    <x v="1"/>
    <x v="9"/>
    <x v="69"/>
    <x v="210"/>
    <x v="104"/>
    <n v="98"/>
    <x v="10"/>
    <x v="0"/>
    <x v="5"/>
    <n v="0"/>
    <x v="0"/>
    <m/>
  </r>
  <r>
    <x v="1"/>
    <x v="9"/>
    <x v="70"/>
    <x v="211"/>
    <x v="4"/>
    <n v="105"/>
    <x v="2"/>
    <x v="0"/>
    <x v="5"/>
    <n v="0"/>
    <x v="0"/>
    <m/>
  </r>
  <r>
    <x v="1"/>
    <x v="9"/>
    <x v="70"/>
    <x v="212"/>
    <x v="43"/>
    <n v="105"/>
    <x v="3"/>
    <x v="0"/>
    <x v="5"/>
    <n v="0"/>
    <x v="0"/>
    <m/>
  </r>
  <r>
    <x v="1"/>
    <x v="9"/>
    <x v="70"/>
    <x v="213"/>
    <x v="105"/>
    <n v="98"/>
    <x v="3"/>
    <x v="0"/>
    <x v="5"/>
    <n v="0"/>
    <x v="0"/>
    <m/>
  </r>
  <r>
    <x v="1"/>
    <x v="9"/>
    <x v="70"/>
    <x v="214"/>
    <x v="106"/>
    <n v="89"/>
    <x v="1"/>
    <x v="0"/>
    <x v="5"/>
    <n v="0"/>
    <x v="0"/>
    <m/>
  </r>
  <r>
    <x v="1"/>
    <x v="26"/>
    <x v="71"/>
    <x v="215"/>
    <x v="107"/>
    <n v="109.00000000000001"/>
    <x v="16"/>
    <x v="0"/>
    <x v="3"/>
    <n v="3.0000000000000036"/>
    <x v="0"/>
    <m/>
  </r>
  <r>
    <x v="1"/>
    <x v="26"/>
    <x v="71"/>
    <x v="216"/>
    <x v="108"/>
    <n v="87"/>
    <x v="2"/>
    <x v="0"/>
    <x v="3"/>
    <n v="3.0000000000000036"/>
    <x v="0"/>
    <m/>
  </r>
  <r>
    <x v="7"/>
    <x v="27"/>
    <x v="72"/>
    <x v="217"/>
    <x v="109"/>
    <n v="95"/>
    <x v="2"/>
    <x v="0"/>
    <x v="7"/>
    <n v="9.9999999999994316E-2"/>
    <x v="0"/>
    <m/>
  </r>
  <r>
    <x v="2"/>
    <x v="1"/>
    <x v="73"/>
    <x v="218"/>
    <x v="21"/>
    <n v="70"/>
    <x v="8"/>
    <x v="0"/>
    <x v="1"/>
    <m/>
    <x v="0"/>
    <m/>
  </r>
  <r>
    <x v="1"/>
    <x v="28"/>
    <x v="74"/>
    <x v="219"/>
    <x v="104"/>
    <n v="104"/>
    <x v="11"/>
    <x v="0"/>
    <x v="5"/>
    <n v="2"/>
    <x v="0"/>
    <m/>
  </r>
  <r>
    <x v="1"/>
    <x v="28"/>
    <x v="74"/>
    <x v="220"/>
    <x v="110"/>
    <n v="95"/>
    <x v="4"/>
    <x v="17"/>
    <x v="5"/>
    <n v="2"/>
    <x v="10"/>
    <n v="0"/>
  </r>
  <r>
    <x v="1"/>
    <x v="28"/>
    <x v="74"/>
    <x v="221"/>
    <x v="4"/>
    <n v="90"/>
    <x v="2"/>
    <x v="0"/>
    <x v="5"/>
    <n v="2"/>
    <x v="0"/>
    <m/>
  </r>
  <r>
    <x v="1"/>
    <x v="28"/>
    <x v="74"/>
    <x v="222"/>
    <x v="4"/>
    <n v="80"/>
    <x v="2"/>
    <x v="0"/>
    <x v="5"/>
    <n v="2"/>
    <x v="0"/>
    <m/>
  </r>
  <r>
    <x v="1"/>
    <x v="28"/>
    <x v="74"/>
    <x v="223"/>
    <x v="103"/>
    <n v="50"/>
    <x v="28"/>
    <x v="17"/>
    <x v="5"/>
    <n v="2"/>
    <x v="10"/>
    <n v="0"/>
  </r>
  <r>
    <x v="7"/>
    <x v="29"/>
    <x v="75"/>
    <x v="224"/>
    <x v="111"/>
    <n v="103"/>
    <x v="2"/>
    <x v="0"/>
    <x v="7"/>
    <n v="0"/>
    <x v="0"/>
    <m/>
  </r>
  <r>
    <x v="7"/>
    <x v="29"/>
    <x v="76"/>
    <x v="225"/>
    <x v="112"/>
    <n v="80"/>
    <x v="2"/>
    <x v="0"/>
    <x v="7"/>
    <n v="0"/>
    <x v="0"/>
    <m/>
  </r>
  <r>
    <x v="1"/>
    <x v="7"/>
    <x v="77"/>
    <x v="226"/>
    <x v="4"/>
    <n v="106"/>
    <x v="2"/>
    <x v="0"/>
    <x v="3"/>
    <n v="0"/>
    <x v="0"/>
    <m/>
  </r>
  <r>
    <x v="1"/>
    <x v="7"/>
    <x v="77"/>
    <x v="227"/>
    <x v="113"/>
    <n v="99"/>
    <x v="16"/>
    <x v="0"/>
    <x v="3"/>
    <n v="0"/>
    <x v="0"/>
    <m/>
  </r>
  <r>
    <x v="1"/>
    <x v="7"/>
    <x v="77"/>
    <x v="228"/>
    <x v="107"/>
    <n v="90"/>
    <x v="16"/>
    <x v="0"/>
    <x v="3"/>
    <n v="0"/>
    <x v="0"/>
    <m/>
  </r>
  <r>
    <x v="0"/>
    <x v="12"/>
    <x v="78"/>
    <x v="229"/>
    <x v="4"/>
    <n v="107"/>
    <x v="29"/>
    <x v="0"/>
    <x v="7"/>
    <n v="5"/>
    <x v="0"/>
    <m/>
  </r>
  <r>
    <x v="7"/>
    <x v="1"/>
    <x v="79"/>
    <x v="230"/>
    <x v="114"/>
    <n v="111"/>
    <x v="30"/>
    <x v="0"/>
    <x v="1"/>
    <m/>
    <x v="0"/>
    <m/>
  </r>
  <r>
    <x v="1"/>
    <x v="23"/>
    <x v="80"/>
    <x v="231"/>
    <x v="101"/>
    <n v="70"/>
    <x v="2"/>
    <x v="0"/>
    <x v="4"/>
    <n v="0"/>
    <x v="0"/>
    <m/>
  </r>
  <r>
    <x v="0"/>
    <x v="30"/>
    <x v="81"/>
    <x v="232"/>
    <x v="115"/>
    <n v="92"/>
    <x v="1"/>
    <x v="0"/>
    <x v="4"/>
    <n v="1"/>
    <x v="0"/>
    <m/>
  </r>
  <r>
    <x v="0"/>
    <x v="30"/>
    <x v="81"/>
    <x v="233"/>
    <x v="4"/>
    <n v="87"/>
    <x v="31"/>
    <x v="0"/>
    <x v="4"/>
    <n v="1"/>
    <x v="0"/>
    <m/>
  </r>
  <r>
    <x v="0"/>
    <x v="30"/>
    <x v="81"/>
    <x v="234"/>
    <x v="116"/>
    <n v="80"/>
    <x v="1"/>
    <x v="0"/>
    <x v="4"/>
    <n v="1"/>
    <x v="0"/>
    <m/>
  </r>
  <r>
    <x v="0"/>
    <x v="30"/>
    <x v="81"/>
    <x v="235"/>
    <x v="117"/>
    <n v="80"/>
    <x v="1"/>
    <x v="0"/>
    <x v="4"/>
    <n v="1"/>
    <x v="0"/>
    <m/>
  </r>
  <r>
    <x v="0"/>
    <x v="30"/>
    <x v="81"/>
    <x v="236"/>
    <x v="118"/>
    <n v="80"/>
    <x v="1"/>
    <x v="0"/>
    <x v="4"/>
    <n v="1"/>
    <x v="0"/>
    <m/>
  </r>
  <r>
    <x v="0"/>
    <x v="30"/>
    <x v="82"/>
    <x v="237"/>
    <x v="4"/>
    <n v="90"/>
    <x v="2"/>
    <x v="0"/>
    <x v="4"/>
    <n v="1"/>
    <x v="0"/>
    <m/>
  </r>
  <r>
    <x v="0"/>
    <x v="30"/>
    <x v="82"/>
    <x v="6"/>
    <x v="6"/>
    <n v="70"/>
    <x v="4"/>
    <x v="0"/>
    <x v="4"/>
    <n v="1"/>
    <x v="0"/>
    <m/>
  </r>
  <r>
    <x v="0"/>
    <x v="30"/>
    <x v="83"/>
    <x v="238"/>
    <x v="4"/>
    <n v="98"/>
    <x v="2"/>
    <x v="0"/>
    <x v="4"/>
    <n v="1"/>
    <x v="0"/>
    <m/>
  </r>
  <r>
    <x v="0"/>
    <x v="30"/>
    <x v="84"/>
    <x v="239"/>
    <x v="4"/>
    <n v="67"/>
    <x v="2"/>
    <x v="0"/>
    <x v="4"/>
    <n v="1"/>
    <x v="0"/>
    <m/>
  </r>
  <r>
    <x v="1"/>
    <x v="1"/>
    <x v="85"/>
    <x v="240"/>
    <x v="30"/>
    <n v="87"/>
    <x v="1"/>
    <x v="8"/>
    <x v="1"/>
    <m/>
    <x v="6"/>
    <n v="5"/>
  </r>
  <r>
    <x v="1"/>
    <x v="26"/>
    <x v="86"/>
    <x v="241"/>
    <x v="4"/>
    <n v="79"/>
    <x v="2"/>
    <x v="0"/>
    <x v="3"/>
    <n v="3.0000000000000036"/>
    <x v="0"/>
    <m/>
  </r>
  <r>
    <x v="9"/>
    <x v="1"/>
    <x v="87"/>
    <x v="242"/>
    <x v="4"/>
    <n v="70"/>
    <x v="1"/>
    <x v="0"/>
    <x v="1"/>
    <m/>
    <x v="0"/>
    <m/>
  </r>
  <r>
    <x v="9"/>
    <x v="1"/>
    <x v="87"/>
    <x v="243"/>
    <x v="21"/>
    <n v="45"/>
    <x v="2"/>
    <x v="0"/>
    <x v="1"/>
    <m/>
    <x v="0"/>
    <m/>
  </r>
  <r>
    <x v="9"/>
    <x v="1"/>
    <x v="87"/>
    <x v="244"/>
    <x v="119"/>
    <n v="45"/>
    <x v="6"/>
    <x v="0"/>
    <x v="1"/>
    <m/>
    <x v="0"/>
    <m/>
  </r>
  <r>
    <x v="9"/>
    <x v="31"/>
    <x v="88"/>
    <x v="245"/>
    <x v="4"/>
    <n v="101"/>
    <x v="2"/>
    <x v="0"/>
    <x v="6"/>
    <n v="3"/>
    <x v="0"/>
    <m/>
  </r>
  <r>
    <x v="9"/>
    <x v="31"/>
    <x v="88"/>
    <x v="246"/>
    <x v="30"/>
    <n v="100"/>
    <x v="4"/>
    <x v="8"/>
    <x v="6"/>
    <n v="3"/>
    <x v="6"/>
    <n v="5"/>
  </r>
  <r>
    <x v="9"/>
    <x v="31"/>
    <x v="88"/>
    <x v="247"/>
    <x v="120"/>
    <n v="96"/>
    <x v="3"/>
    <x v="18"/>
    <x v="6"/>
    <n v="3"/>
    <x v="2"/>
    <n v="4"/>
  </r>
  <r>
    <x v="9"/>
    <x v="31"/>
    <x v="88"/>
    <x v="248"/>
    <x v="121"/>
    <n v="87"/>
    <x v="4"/>
    <x v="0"/>
    <x v="6"/>
    <n v="3"/>
    <x v="0"/>
    <m/>
  </r>
  <r>
    <x v="9"/>
    <x v="31"/>
    <x v="88"/>
    <x v="249"/>
    <x v="122"/>
    <n v="80"/>
    <x v="16"/>
    <x v="0"/>
    <x v="6"/>
    <n v="3"/>
    <x v="0"/>
    <m/>
  </r>
  <r>
    <x v="9"/>
    <x v="31"/>
    <x v="88"/>
    <x v="250"/>
    <x v="123"/>
    <n v="80"/>
    <x v="16"/>
    <x v="0"/>
    <x v="6"/>
    <n v="3"/>
    <x v="0"/>
    <m/>
  </r>
  <r>
    <x v="1"/>
    <x v="23"/>
    <x v="89"/>
    <x v="251"/>
    <x v="101"/>
    <n v="91"/>
    <x v="2"/>
    <x v="0"/>
    <x v="4"/>
    <n v="0"/>
    <x v="0"/>
    <m/>
  </r>
  <r>
    <x v="9"/>
    <x v="32"/>
    <x v="90"/>
    <x v="252"/>
    <x v="124"/>
    <n v="109.00000000000001"/>
    <x v="0"/>
    <x v="0"/>
    <x v="4"/>
    <n v="5"/>
    <x v="0"/>
    <m/>
  </r>
  <r>
    <x v="9"/>
    <x v="32"/>
    <x v="90"/>
    <x v="253"/>
    <x v="38"/>
    <n v="105"/>
    <x v="2"/>
    <x v="0"/>
    <x v="4"/>
    <n v="5"/>
    <x v="0"/>
    <m/>
  </r>
  <r>
    <x v="9"/>
    <x v="32"/>
    <x v="90"/>
    <x v="254"/>
    <x v="125"/>
    <n v="100"/>
    <x v="16"/>
    <x v="9"/>
    <x v="4"/>
    <n v="5"/>
    <x v="7"/>
    <n v="0"/>
  </r>
  <r>
    <x v="9"/>
    <x v="32"/>
    <x v="90"/>
    <x v="255"/>
    <x v="4"/>
    <n v="100"/>
    <x v="2"/>
    <x v="0"/>
    <x v="4"/>
    <n v="5"/>
    <x v="0"/>
    <m/>
  </r>
  <r>
    <x v="3"/>
    <x v="1"/>
    <x v="91"/>
    <x v="256"/>
    <x v="126"/>
    <n v="111"/>
    <x v="29"/>
    <x v="0"/>
    <x v="1"/>
    <m/>
    <x v="0"/>
    <m/>
  </r>
  <r>
    <x v="3"/>
    <x v="1"/>
    <x v="91"/>
    <x v="257"/>
    <x v="127"/>
    <n v="107"/>
    <x v="5"/>
    <x v="0"/>
    <x v="1"/>
    <m/>
    <x v="0"/>
    <m/>
  </r>
  <r>
    <x v="3"/>
    <x v="1"/>
    <x v="91"/>
    <x v="258"/>
    <x v="128"/>
    <n v="80"/>
    <x v="28"/>
    <x v="0"/>
    <x v="1"/>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1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Q21" firstHeaderRow="1" firstDataRow="4" firstDataCol="1"/>
  <pivotFields count="12">
    <pivotField axis="axisRow" showAll="0">
      <items count="11">
        <item h="1" x="0"/>
        <item h="1" x="1"/>
        <item h="1" x="2"/>
        <item h="1" x="3"/>
        <item h="1" x="4"/>
        <item h="1" x="5"/>
        <item h="1"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sd="0" x="50"/>
        <item sd="0" x="52"/>
        <item sd="0" x="72"/>
        <item sd="0" x="75"/>
        <item sd="0" x="76"/>
        <item sd="0" x="79"/>
        <item sd="0" x="91"/>
        <item sd="0" x="32"/>
        <item sd="0" x="43"/>
        <item sd="0"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17">
    <i>
      <x v="9"/>
    </i>
    <i r="1">
      <x v="5"/>
    </i>
    <i r="2">
      <x v="25"/>
    </i>
    <i r="3">
      <x v="87"/>
    </i>
    <i r="1">
      <x v="10"/>
    </i>
    <i r="2">
      <x v="50"/>
    </i>
    <i r="3">
      <x v="90"/>
    </i>
    <i r="3">
      <x v="91"/>
    </i>
    <i r="2">
      <x v="51"/>
    </i>
    <i r="3">
      <x v="89"/>
    </i>
    <i r="1">
      <x v="11"/>
    </i>
    <i r="2">
      <x v="54"/>
    </i>
    <i r="3">
      <x v="88"/>
    </i>
    <i r="3">
      <x v="92"/>
    </i>
    <i r="3">
      <x v="94"/>
    </i>
    <i r="3">
      <x v="95"/>
    </i>
    <i r="3">
      <x v="96"/>
    </i>
  </rowItems>
  <colFields count="3">
    <field x="10"/>
    <field x="7"/>
    <field x="4"/>
  </colFields>
  <colItems count="16">
    <i>
      <x v="5"/>
      <x v="19"/>
      <x v="113"/>
    </i>
    <i>
      <x v="10"/>
      <x v="34"/>
      <x v="110"/>
    </i>
    <i r="2">
      <x v="111"/>
    </i>
    <i r="2">
      <x v="112"/>
    </i>
    <i r="2">
      <x v="114"/>
    </i>
    <i r="2">
      <x v="115"/>
    </i>
    <i r="2">
      <x v="116"/>
    </i>
    <i r="2">
      <x v="117"/>
    </i>
    <i r="2">
      <x v="121"/>
    </i>
    <i r="2">
      <x v="122"/>
    </i>
    <i r="2">
      <x v="123"/>
    </i>
    <i r="2">
      <x v="124"/>
    </i>
    <i r="2">
      <x v="125"/>
    </i>
    <i r="2">
      <x v="128"/>
    </i>
    <i r="2">
      <x v="129"/>
    </i>
    <i r="2">
      <x v="130"/>
    </i>
  </colItems>
  <dataFields count="1">
    <dataField name="Sum of Relevance" fld="5" baseField="0" baseItem="0"/>
  </dataFields>
  <formats count="47">
    <format dxfId="1129">
      <pivotArea dataOnly="0" labelOnly="1" fieldPosition="0">
        <references count="1">
          <reference field="7" count="0"/>
        </references>
      </pivotArea>
    </format>
    <format dxfId="1128">
      <pivotArea dataOnly="0" labelOnly="1" fieldPosition="0">
        <references count="1">
          <reference field="7" count="0"/>
        </references>
      </pivotArea>
    </format>
    <format dxfId="1127">
      <pivotArea dataOnly="0" labelOnly="1" fieldPosition="0">
        <references count="1">
          <reference field="4" count="0"/>
        </references>
      </pivotArea>
    </format>
    <format dxfId="1126">
      <pivotArea dataOnly="0" labelOnly="1" fieldPosition="0">
        <references count="1">
          <reference field="4" count="0"/>
        </references>
      </pivotArea>
    </format>
    <format dxfId="1125">
      <pivotArea type="all" dataOnly="0" outline="0" fieldPosition="0"/>
    </format>
    <format dxfId="1124">
      <pivotArea outline="0" collapsedLevelsAreSubtotals="1" fieldPosition="0"/>
    </format>
    <format dxfId="1123">
      <pivotArea type="origin" dataOnly="0" labelOnly="1" outline="0" fieldPosition="0"/>
    </format>
    <format dxfId="1122">
      <pivotArea field="7" type="button" dataOnly="0" labelOnly="1" outline="0" axis="axisCol" fieldPosition="1"/>
    </format>
    <format dxfId="1121">
      <pivotArea field="4" type="button" dataOnly="0" labelOnly="1" outline="0" axis="axisCol" fieldPosition="2"/>
    </format>
    <format dxfId="1120">
      <pivotArea type="topRight" dataOnly="0" labelOnly="1" outline="0" fieldPosition="0"/>
    </format>
    <format dxfId="1119">
      <pivotArea field="0" type="button" dataOnly="0" labelOnly="1" outline="0" axis="axisRow" fieldPosition="0"/>
    </format>
    <format dxfId="1118">
      <pivotArea dataOnly="0" labelOnly="1" fieldPosition="0">
        <references count="1">
          <reference field="7" count="0"/>
        </references>
      </pivotArea>
    </format>
    <format dxfId="1117">
      <pivotArea dataOnly="0" labelOnly="1" fieldPosition="0">
        <references count="2">
          <reference field="4" count="1">
            <x v="0"/>
          </reference>
          <reference field="7" count="1" selected="0">
            <x v="34"/>
          </reference>
        </references>
      </pivotArea>
    </format>
    <format dxfId="1116">
      <pivotArea dataOnly="0" labelOnly="1" fieldPosition="0">
        <references count="1">
          <reference field="2" count="0"/>
        </references>
      </pivotArea>
    </format>
    <format dxfId="1115">
      <pivotArea dataOnly="0" labelOnly="1" fieldPosition="0">
        <references count="1">
          <reference field="2" count="0"/>
        </references>
      </pivotArea>
    </format>
    <format dxfId="1114">
      <pivotArea dataOnly="0" labelOnly="1" fieldPosition="0">
        <references count="1">
          <reference field="2" count="0"/>
        </references>
      </pivotArea>
    </format>
    <format dxfId="1113">
      <pivotArea dataOnly="0" labelOnly="1" fieldPosition="0">
        <references count="1">
          <reference field="2" count="0"/>
        </references>
      </pivotArea>
    </format>
    <format dxfId="1112">
      <pivotArea dataOnly="0" labelOnly="1" fieldPosition="0">
        <references count="1">
          <reference field="6" count="0"/>
        </references>
      </pivotArea>
    </format>
    <format dxfId="1111">
      <pivotArea dataOnly="0" labelOnly="1" fieldPosition="0">
        <references count="1">
          <reference field="6" count="0"/>
        </references>
      </pivotArea>
    </format>
    <format dxfId="1110">
      <pivotArea dataOnly="0" labelOnly="1" fieldPosition="0">
        <references count="1">
          <reference field="6" count="0"/>
        </references>
      </pivotArea>
    </format>
    <format dxfId="1109">
      <pivotArea dataOnly="0" labelOnly="1" fieldPosition="0">
        <references count="1">
          <reference field="6" count="0"/>
        </references>
      </pivotArea>
    </format>
    <format dxfId="1108">
      <pivotArea dataOnly="0" labelOnly="1" fieldPosition="0">
        <references count="1">
          <reference field="1" count="0"/>
        </references>
      </pivotArea>
    </format>
    <format dxfId="1107">
      <pivotArea dataOnly="0" labelOnly="1" fieldPosition="0">
        <references count="1">
          <reference field="3" count="0"/>
        </references>
      </pivotArea>
    </format>
    <format dxfId="1106">
      <pivotArea dataOnly="0" labelOnly="1" fieldPosition="0">
        <references count="1">
          <reference field="3" count="0"/>
        </references>
      </pivotArea>
    </format>
    <format dxfId="1105">
      <pivotArea dataOnly="0" labelOnly="1" fieldPosition="0">
        <references count="1">
          <reference field="3" count="0"/>
        </references>
      </pivotArea>
    </format>
    <format dxfId="1104">
      <pivotArea dataOnly="0" labelOnly="1" fieldPosition="0">
        <references count="1">
          <reference field="3" count="0"/>
        </references>
      </pivotArea>
    </format>
    <format dxfId="1103">
      <pivotArea dataOnly="0" labelOnly="1" fieldPosition="0">
        <references count="1">
          <reference field="3" count="0"/>
        </references>
      </pivotArea>
    </format>
    <format dxfId="1102">
      <pivotArea dataOnly="0" labelOnly="1" fieldPosition="0">
        <references count="1">
          <reference field="3" count="0"/>
        </references>
      </pivotArea>
    </format>
    <format dxfId="1101">
      <pivotArea dataOnly="0" labelOnly="1" fieldPosition="0">
        <references count="1">
          <reference field="3" count="0"/>
        </references>
      </pivotArea>
    </format>
    <format dxfId="1100">
      <pivotArea dataOnly="0" labelOnly="1" fieldPosition="0">
        <references count="1">
          <reference field="0" count="0"/>
        </references>
      </pivotArea>
    </format>
    <format dxfId="1099">
      <pivotArea dataOnly="0" labelOnly="1" fieldPosition="0">
        <references count="1">
          <reference field="0" count="0"/>
        </references>
      </pivotArea>
    </format>
    <format dxfId="1098">
      <pivotArea type="all" dataOnly="0" outline="0" fieldPosition="0"/>
    </format>
    <format dxfId="1097">
      <pivotArea outline="0" collapsedLevelsAreSubtotals="1" fieldPosition="0"/>
    </format>
    <format dxfId="1096">
      <pivotArea type="origin" dataOnly="0" labelOnly="1" outline="0" fieldPosition="0"/>
    </format>
    <format dxfId="1095">
      <pivotArea field="7" type="button" dataOnly="0" labelOnly="1" outline="0" axis="axisCol" fieldPosition="1"/>
    </format>
    <format dxfId="1094">
      <pivotArea field="4" type="button" dataOnly="0" labelOnly="1" outline="0" axis="axisCol" fieldPosition="2"/>
    </format>
    <format dxfId="1093">
      <pivotArea type="topRight" dataOnly="0" labelOnly="1" outline="0" fieldPosition="0"/>
    </format>
    <format dxfId="1092">
      <pivotArea field="0" type="button" dataOnly="0" labelOnly="1" outline="0" axis="axisRow" fieldPosition="0"/>
    </format>
    <format dxfId="1091">
      <pivotArea dataOnly="0" labelOnly="1" fieldPosition="0">
        <references count="1">
          <reference field="0" count="0"/>
        </references>
      </pivotArea>
    </format>
    <format dxfId="1090">
      <pivotArea dataOnly="0" labelOnly="1" fieldPosition="0">
        <references count="1">
          <reference field="7" count="1">
            <x v="34"/>
          </reference>
        </references>
      </pivotArea>
    </format>
    <format dxfId="1089">
      <pivotArea dataOnly="0" labelOnly="1" fieldPosition="0">
        <references count="2">
          <reference field="4" count="1">
            <x v="0"/>
          </reference>
          <reference field="7" count="1" selected="0">
            <x v="34"/>
          </reference>
        </references>
      </pivotArea>
    </format>
    <format dxfId="1088">
      <pivotArea dataOnly="0" labelOnly="1" fieldPosition="0">
        <references count="1">
          <reference field="8" count="0"/>
        </references>
      </pivotArea>
    </format>
    <format dxfId="1087">
      <pivotArea dataOnly="0" labelOnly="1" fieldPosition="0">
        <references count="1">
          <reference field="8" count="0"/>
        </references>
      </pivotArea>
    </format>
    <format dxfId="1086">
      <pivotArea dataOnly="0" labelOnly="1" fieldPosition="0">
        <references count="1">
          <reference field="1" count="0"/>
        </references>
      </pivotArea>
    </format>
    <format dxfId="1085">
      <pivotArea dataOnly="0" labelOnly="1" fieldPosition="0">
        <references count="1">
          <reference field="1" count="0"/>
        </references>
      </pivotArea>
    </format>
    <format dxfId="1084">
      <pivotArea dataOnly="0" labelOnly="1" fieldPosition="0">
        <references count="1">
          <reference field="1" count="0"/>
        </references>
      </pivotArea>
    </format>
    <format dxfId="1083">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12"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4" fieldListSortAscending="1">
  <location ref="A16:D22" firstHeaderRow="1" firstDataRow="2" firstDataCol="1"/>
  <pivotFields count="12">
    <pivotField axis="axisRow" subtotalTop="0" showAll="0" defaultSubtotal="0">
      <items count="10">
        <item h="1" x="0"/>
        <item h="1" x="1"/>
        <item h="1" x="2"/>
        <item h="1" x="3"/>
        <item h="1" x="4"/>
        <item h="1" x="5"/>
        <item h="1" x="8"/>
        <item h="1" x="9"/>
        <item h="1" x="6"/>
        <item x="7"/>
      </items>
    </pivotField>
    <pivotField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showAll="0"/>
    <pivotField subtotalTop="0" showAll="0" defaultSubtotal="0"/>
    <pivotField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showAll="0"/>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subtotalTop="0" showAll="0" defaultSubtotal="0"/>
    <pivotField subtotalTop="0" showAll="0" defaultSubtotal="0"/>
  </pivotFields>
  <rowFields count="2">
    <field x="0"/>
    <field x="8"/>
  </rowFields>
  <rowItems count="5">
    <i>
      <x v="9"/>
    </i>
    <i r="1">
      <x v="5"/>
    </i>
    <i r="1">
      <x v="10"/>
    </i>
    <i r="1">
      <x v="11"/>
    </i>
    <i t="grand">
      <x/>
    </i>
  </rowItems>
  <colFields count="1">
    <field x="7"/>
  </colFields>
  <colItems count="3">
    <i>
      <x v="19"/>
    </i>
    <i>
      <x v="34"/>
    </i>
    <i t="grand">
      <x/>
    </i>
  </colItems>
  <dataFields count="1">
    <dataField name="Sum of Relevance" fld="5" baseField="0" baseItem="0"/>
  </dataFields>
  <formats count="99">
    <format dxfId="1082">
      <pivotArea dataOnly="0" labelOnly="1" fieldPosition="0">
        <references count="1">
          <reference field="7" count="0"/>
        </references>
      </pivotArea>
    </format>
    <format dxfId="1081">
      <pivotArea dataOnly="0" labelOnly="1" fieldPosition="0">
        <references count="1">
          <reference field="7" count="0"/>
        </references>
      </pivotArea>
    </format>
    <format dxfId="1080">
      <pivotArea type="all" dataOnly="0" outline="0" fieldPosition="0"/>
    </format>
    <format dxfId="1079">
      <pivotArea outline="0" collapsedLevelsAreSubtotals="1" fieldPosition="0"/>
    </format>
    <format dxfId="1078">
      <pivotArea type="origin" dataOnly="0" labelOnly="1" outline="0" fieldPosition="0"/>
    </format>
    <format dxfId="1077">
      <pivotArea field="7" type="button" dataOnly="0" labelOnly="1" outline="0" axis="axisCol" fieldPosition="0"/>
    </format>
    <format dxfId="1076">
      <pivotArea field="4" type="button" dataOnly="0" labelOnly="1" outline="0"/>
    </format>
    <format dxfId="1075">
      <pivotArea type="topRight" dataOnly="0" labelOnly="1" outline="0" fieldPosition="0"/>
    </format>
    <format dxfId="1074">
      <pivotArea field="0" type="button" dataOnly="0" labelOnly="1" outline="0" axis="axisRow" fieldPosition="0"/>
    </format>
    <format dxfId="1073">
      <pivotArea dataOnly="0" labelOnly="1" fieldPosition="0">
        <references count="1">
          <reference field="7" count="0"/>
        </references>
      </pivotArea>
    </format>
    <format dxfId="1072">
      <pivotArea dataOnly="0" labelOnly="1" fieldPosition="0">
        <references count="1">
          <reference field="0" count="0"/>
        </references>
      </pivotArea>
    </format>
    <format dxfId="1071">
      <pivotArea dataOnly="0" labelOnly="1" fieldPosition="0">
        <references count="1">
          <reference field="0" count="0"/>
        </references>
      </pivotArea>
    </format>
    <format dxfId="1070">
      <pivotArea type="all" dataOnly="0" outline="0" fieldPosition="0"/>
    </format>
    <format dxfId="1069">
      <pivotArea outline="0" collapsedLevelsAreSubtotals="1" fieldPosition="0"/>
    </format>
    <format dxfId="1068">
      <pivotArea type="origin" dataOnly="0" labelOnly="1" outline="0" fieldPosition="0"/>
    </format>
    <format dxfId="1067">
      <pivotArea field="7" type="button" dataOnly="0" labelOnly="1" outline="0" axis="axisCol" fieldPosition="0"/>
    </format>
    <format dxfId="1066">
      <pivotArea field="4" type="button" dataOnly="0" labelOnly="1" outline="0"/>
    </format>
    <format dxfId="1065">
      <pivotArea type="topRight" dataOnly="0" labelOnly="1" outline="0" fieldPosition="0"/>
    </format>
    <format dxfId="1064">
      <pivotArea field="0" type="button" dataOnly="0" labelOnly="1" outline="0" axis="axisRow" fieldPosition="0"/>
    </format>
    <format dxfId="1063">
      <pivotArea dataOnly="0" labelOnly="1" fieldPosition="0">
        <references count="1">
          <reference field="0" count="0"/>
        </references>
      </pivotArea>
    </format>
    <format dxfId="1062">
      <pivotArea dataOnly="0" labelOnly="1" fieldPosition="0">
        <references count="1">
          <reference field="7" count="1">
            <x v="34"/>
          </reference>
        </references>
      </pivotArea>
    </format>
    <format dxfId="1061">
      <pivotArea dataOnly="0" labelOnly="1" offset="BS256" fieldPosition="0">
        <references count="1">
          <reference field="7" count="1">
            <x v="34"/>
          </reference>
        </references>
      </pivotArea>
    </format>
    <format>
      <pivotArea type="all" dataOnly="0" outline="0" fieldPosition="0"/>
    </format>
    <format>
      <pivotArea dataOnly="0" labelOnly="1" fieldPosition="0">
        <references count="1">
          <reference field="7" count="1">
            <x v="34"/>
          </reference>
        </references>
      </pivotArea>
    </format>
    <format dxfId="1060">
      <pivotArea field="7" type="button" dataOnly="0" labelOnly="1" outline="0" axis="axisCol" fieldPosition="0"/>
    </format>
    <format dxfId="1059">
      <pivotArea type="all" dataOnly="0" outline="0" fieldPosition="0"/>
    </format>
    <format dxfId="1058">
      <pivotArea outline="0" collapsedLevelsAreSubtotals="1" fieldPosition="0"/>
    </format>
    <format dxfId="1057">
      <pivotArea type="origin" dataOnly="0" labelOnly="1" outline="0" fieldPosition="0"/>
    </format>
    <format dxfId="1056">
      <pivotArea field="7" type="button" dataOnly="0" labelOnly="1" outline="0" axis="axisCol" fieldPosition="0"/>
    </format>
    <format dxfId="1055">
      <pivotArea field="4" type="button" dataOnly="0" labelOnly="1" outline="0"/>
    </format>
    <format dxfId="1054">
      <pivotArea type="topRight" dataOnly="0" labelOnly="1" outline="0" fieldPosition="0"/>
    </format>
    <format dxfId="1053">
      <pivotArea field="0" type="button" dataOnly="0" labelOnly="1" outline="0" axis="axisRow" fieldPosition="0"/>
    </format>
    <format dxfId="1052">
      <pivotArea dataOnly="0" labelOnly="1" fieldPosition="0">
        <references count="1">
          <reference field="0" count="0"/>
        </references>
      </pivotArea>
    </format>
    <format dxfId="1051">
      <pivotArea dataOnly="0" labelOnly="1" fieldPosition="0">
        <references count="1">
          <reference field="7" count="1">
            <x v="34"/>
          </reference>
        </references>
      </pivotArea>
    </format>
    <format dxfId="1050">
      <pivotArea type="all" dataOnly="0" outline="0" fieldPosition="0"/>
    </format>
    <format dxfId="1049">
      <pivotArea outline="0" collapsedLevelsAreSubtotals="1" fieldPosition="0"/>
    </format>
    <format dxfId="1048">
      <pivotArea type="origin" dataOnly="0" labelOnly="1" outline="0" fieldPosition="0"/>
    </format>
    <format dxfId="1047">
      <pivotArea field="7" type="button" dataOnly="0" labelOnly="1" outline="0" axis="axisCol" fieldPosition="0"/>
    </format>
    <format dxfId="1046">
      <pivotArea field="4" type="button" dataOnly="0" labelOnly="1" outline="0"/>
    </format>
    <format dxfId="1045">
      <pivotArea type="topRight" dataOnly="0" labelOnly="1" outline="0" fieldPosition="0"/>
    </format>
    <format dxfId="1044">
      <pivotArea field="0" type="button" dataOnly="0" labelOnly="1" outline="0" axis="axisRow" fieldPosition="0"/>
    </format>
    <format dxfId="1043">
      <pivotArea dataOnly="0" labelOnly="1" fieldPosition="0">
        <references count="1">
          <reference field="0" count="0"/>
        </references>
      </pivotArea>
    </format>
    <format dxfId="1042">
      <pivotArea dataOnly="0" labelOnly="1" fieldPosition="0">
        <references count="1">
          <reference field="7" count="1">
            <x v="34"/>
          </reference>
        </references>
      </pivotArea>
    </format>
    <format dxfId="1041">
      <pivotArea type="topRight" dataOnly="0" labelOnly="1" outline="0" offset="BR1" fieldPosition="0"/>
    </format>
    <format dxfId="1040">
      <pivotArea type="topRight" dataOnly="0" labelOnly="1" outline="0" offset="CO1" fieldPosition="0"/>
    </format>
    <format dxfId="1039">
      <pivotArea dataOnly="0" labelOnly="1" offset="N256" fieldPosition="0">
        <references count="1">
          <reference field="7" count="1">
            <x v="34"/>
          </reference>
        </references>
      </pivotArea>
    </format>
    <format dxfId="1038">
      <pivotArea type="origin" dataOnly="0" labelOnly="1" outline="0" fieldPosition="0"/>
    </format>
    <format dxfId="1037">
      <pivotArea field="0" type="button" dataOnly="0" labelOnly="1" outline="0" axis="axisRow" fieldPosition="0"/>
    </format>
    <format dxfId="1036">
      <pivotArea dataOnly="0" labelOnly="1" fieldPosition="0">
        <references count="1">
          <reference field="0" count="0"/>
        </references>
      </pivotArea>
    </format>
    <format dxfId="1035">
      <pivotArea type="all" dataOnly="0" outline="0" fieldPosition="0"/>
    </format>
    <format dxfId="1034">
      <pivotArea outline="0" collapsedLevelsAreSubtotals="1" fieldPosition="0"/>
    </format>
    <format dxfId="1033">
      <pivotArea type="origin" dataOnly="0" labelOnly="1" outline="0" fieldPosition="0"/>
    </format>
    <format dxfId="1032">
      <pivotArea field="7" type="button" dataOnly="0" labelOnly="1" outline="0" axis="axisCol" fieldPosition="0"/>
    </format>
    <format dxfId="1031">
      <pivotArea field="4" type="button" dataOnly="0" labelOnly="1" outline="0"/>
    </format>
    <format dxfId="1030">
      <pivotArea type="topRight" dataOnly="0" labelOnly="1" outline="0" fieldPosition="0"/>
    </format>
    <format dxfId="1029">
      <pivotArea field="0" type="button" dataOnly="0" labelOnly="1" outline="0" axis="axisRow" fieldPosition="0"/>
    </format>
    <format dxfId="1028">
      <pivotArea dataOnly="0" labelOnly="1" fieldPosition="0">
        <references count="1">
          <reference field="0" count="0"/>
        </references>
      </pivotArea>
    </format>
    <format dxfId="1027">
      <pivotArea dataOnly="0" labelOnly="1" fieldPosition="0">
        <references count="1">
          <reference field="7" count="1">
            <x v="34"/>
          </reference>
        </references>
      </pivotArea>
    </format>
    <format dxfId="1026">
      <pivotArea type="topRight" dataOnly="0" labelOnly="1" outline="0" offset="A1" fieldPosition="0"/>
    </format>
    <format dxfId="1025">
      <pivotArea type="all" dataOnly="0" outline="0" fieldPosition="0"/>
    </format>
    <format dxfId="1024">
      <pivotArea outline="0" collapsedLevelsAreSubtotals="1" fieldPosition="0"/>
    </format>
    <format dxfId="1023">
      <pivotArea type="origin" dataOnly="0" labelOnly="1" outline="0" fieldPosition="0"/>
    </format>
    <format dxfId="1022">
      <pivotArea field="7" type="button" dataOnly="0" labelOnly="1" outline="0" axis="axisCol" fieldPosition="0"/>
    </format>
    <format dxfId="1021">
      <pivotArea field="4" type="button" dataOnly="0" labelOnly="1" outline="0"/>
    </format>
    <format dxfId="1020">
      <pivotArea type="topRight" dataOnly="0" labelOnly="1" outline="0" fieldPosition="0"/>
    </format>
    <format dxfId="1019">
      <pivotArea field="0" type="button" dataOnly="0" labelOnly="1" outline="0" axis="axisRow" fieldPosition="0"/>
    </format>
    <format dxfId="1018">
      <pivotArea dataOnly="0" labelOnly="1" fieldPosition="0">
        <references count="1">
          <reference field="0" count="0"/>
        </references>
      </pivotArea>
    </format>
    <format dxfId="1017">
      <pivotArea dataOnly="0" labelOnly="1" fieldPosition="0">
        <references count="1">
          <reference field="7" count="1">
            <x v="34"/>
          </reference>
        </references>
      </pivotArea>
    </format>
    <format dxfId="1016">
      <pivotArea type="all" dataOnly="0" outline="0" fieldPosition="0"/>
    </format>
    <format dxfId="1015">
      <pivotArea outline="0" collapsedLevelsAreSubtotals="1" fieldPosition="0"/>
    </format>
    <format dxfId="1014">
      <pivotArea type="origin" dataOnly="0" labelOnly="1" outline="0" fieldPosition="0"/>
    </format>
    <format dxfId="1013">
      <pivotArea field="7" type="button" dataOnly="0" labelOnly="1" outline="0" axis="axisCol" fieldPosition="0"/>
    </format>
    <format dxfId="1012">
      <pivotArea field="4" type="button" dataOnly="0" labelOnly="1" outline="0"/>
    </format>
    <format dxfId="1011">
      <pivotArea type="topRight" dataOnly="0" labelOnly="1" outline="0" fieldPosition="0"/>
    </format>
    <format dxfId="1010">
      <pivotArea field="0" type="button" dataOnly="0" labelOnly="1" outline="0" axis="axisRow" fieldPosition="0"/>
    </format>
    <format dxfId="1009">
      <pivotArea dataOnly="0" labelOnly="1" fieldPosition="0">
        <references count="1">
          <reference field="0" count="0"/>
        </references>
      </pivotArea>
    </format>
    <format dxfId="1008">
      <pivotArea dataOnly="0" labelOnly="1" fieldPosition="0">
        <references count="1">
          <reference field="7" count="1">
            <x v="34"/>
          </reference>
        </references>
      </pivotArea>
    </format>
    <format dxfId="1007">
      <pivotArea type="all" dataOnly="0" outline="0" fieldPosition="0"/>
    </format>
    <format dxfId="1006">
      <pivotArea outline="0" collapsedLevelsAreSubtotals="1" fieldPosition="0"/>
    </format>
    <format dxfId="1005">
      <pivotArea type="origin" dataOnly="0" labelOnly="1" outline="0" fieldPosition="0"/>
    </format>
    <format dxfId="1004">
      <pivotArea field="7" type="button" dataOnly="0" labelOnly="1" outline="0" axis="axisCol" fieldPosition="0"/>
    </format>
    <format dxfId="1003">
      <pivotArea field="4" type="button" dataOnly="0" labelOnly="1" outline="0"/>
    </format>
    <format dxfId="1002">
      <pivotArea type="topRight" dataOnly="0" labelOnly="1" outline="0" fieldPosition="0"/>
    </format>
    <format dxfId="1001">
      <pivotArea field="0" type="button" dataOnly="0" labelOnly="1" outline="0" axis="axisRow" fieldPosition="0"/>
    </format>
    <format dxfId="1000">
      <pivotArea dataOnly="0" labelOnly="1" fieldPosition="0">
        <references count="1">
          <reference field="0" count="0"/>
        </references>
      </pivotArea>
    </format>
    <format dxfId="999">
      <pivotArea dataOnly="0" labelOnly="1" grandRow="1" outline="0" fieldPosition="0"/>
    </format>
    <format dxfId="998">
      <pivotArea dataOnly="0" labelOnly="1" fieldPosition="0">
        <references count="1">
          <reference field="7" count="1">
            <x v="34"/>
          </reference>
        </references>
      </pivotArea>
    </format>
    <format dxfId="997">
      <pivotArea dataOnly="0" labelOnly="1" grandCol="1" outline="0" fieldPosition="0"/>
    </format>
    <format dxfId="996">
      <pivotArea type="all" dataOnly="0" outline="0" fieldPosition="0"/>
    </format>
    <format dxfId="995">
      <pivotArea outline="0" collapsedLevelsAreSubtotals="1" fieldPosition="0"/>
    </format>
    <format dxfId="994">
      <pivotArea type="origin" dataOnly="0" labelOnly="1" outline="0" fieldPosition="0"/>
    </format>
    <format dxfId="993">
      <pivotArea field="7" type="button" dataOnly="0" labelOnly="1" outline="0" axis="axisCol" fieldPosition="0"/>
    </format>
    <format dxfId="992">
      <pivotArea field="4" type="button" dataOnly="0" labelOnly="1" outline="0"/>
    </format>
    <format dxfId="991">
      <pivotArea type="topRight" dataOnly="0" labelOnly="1" outline="0" fieldPosition="0"/>
    </format>
    <format dxfId="990">
      <pivotArea field="0" type="button" dataOnly="0" labelOnly="1" outline="0" axis="axisRow" fieldPosition="0"/>
    </format>
    <format dxfId="989">
      <pivotArea dataOnly="0" labelOnly="1" fieldPosition="0">
        <references count="1">
          <reference field="0" count="0"/>
        </references>
      </pivotArea>
    </format>
    <format dxfId="988">
      <pivotArea dataOnly="0" labelOnly="1" grandRow="1" outline="0" fieldPosition="0"/>
    </format>
    <format dxfId="987">
      <pivotArea dataOnly="0" labelOnly="1" fieldPosition="0">
        <references count="1">
          <reference field="7" count="1">
            <x v="34"/>
          </reference>
        </references>
      </pivotArea>
    </format>
    <format dxfId="986">
      <pivotArea dataOnly="0" labelOnly="1" grandCol="1" outline="0" fieldPosition="0"/>
    </format>
  </formats>
  <conditionalFormats count="3">
    <conditionalFormat priority="2">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0">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 priority="14">
      <pivotAreas count="1">
        <pivotArea type="data" grandRow="1" outline="0" collapsedLevelsAreSubtotals="1" fieldPosition="0">
          <references count="2">
            <reference field="4294967294" count="1" selected="0">
              <x v="0"/>
            </reference>
            <reference field="7" count="1" selected="0">
              <x v="34"/>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547599-7D2C-430E-908C-C55992BEE6F8}" name="PivotTable2" cacheId="12"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location ref="A1:Q40" firstHeaderRow="1" firstDataRow="4" firstDataCol="1"/>
  <pivotFields count="12">
    <pivotField axis="axisRow" showAll="0">
      <items count="11">
        <item h="1" x="0"/>
        <item h="1" x="1"/>
        <item h="1" x="2"/>
        <item h="1" x="3"/>
        <item h="1" x="4"/>
        <item h="1" x="5"/>
        <item h="1" x="8"/>
        <item h="1" x="9"/>
        <item h="1" x="6"/>
        <item x="7"/>
        <item t="default"/>
      </items>
    </pivotField>
    <pivotField axis="axisRow" showAll="0" sortType="ascending">
      <items count="56">
        <item m="1" x="43"/>
        <item m="1" x="39"/>
        <item m="1" x="51"/>
        <item m="1" x="42"/>
        <item m="1" x="44"/>
        <item m="1" x="46"/>
        <item m="1" x="41"/>
        <item m="1" x="53"/>
        <item m="1" x="49"/>
        <item m="1" x="54"/>
        <item m="1" x="38"/>
        <item m="1" x="45"/>
        <item m="1" x="48"/>
        <item m="1" x="50"/>
        <item m="1" x="40"/>
        <item m="1" x="52"/>
        <item m="1" x="47"/>
        <item x="16"/>
        <item x="7"/>
        <item x="26"/>
        <item x="14"/>
        <item x="17"/>
        <item x="22"/>
        <item x="11"/>
        <item x="31"/>
        <item x="23"/>
        <item x="30"/>
        <item x="8"/>
        <item x="32"/>
        <item x="3"/>
        <item m="1" x="34"/>
        <item m="1" x="35"/>
        <item x="0"/>
        <item x="2"/>
        <item x="5"/>
        <item x="6"/>
        <item x="21"/>
        <item x="4"/>
        <item x="20"/>
        <item m="1" x="33"/>
        <item x="13"/>
        <item x="10"/>
        <item x="25"/>
        <item x="9"/>
        <item m="1" x="37"/>
        <item x="28"/>
        <item m="1" x="36"/>
        <item x="18"/>
        <item x="15"/>
        <item x="19"/>
        <item x="29"/>
        <item x="27"/>
        <item x="12"/>
        <item x="24"/>
        <item x="1"/>
        <item t="default"/>
      </items>
    </pivotField>
    <pivotField axis="axisRow" showAll="0">
      <items count="98">
        <item sd="0" m="1" x="94"/>
        <item sd="0" x="9"/>
        <item sd="0" x="10"/>
        <item sd="0" x="11"/>
        <item sd="0" x="12"/>
        <item sd="0" x="13"/>
        <item sd="0" x="14"/>
        <item sd="0" x="16"/>
        <item sd="0" x="17"/>
        <item sd="0" x="18"/>
        <item sd="0" x="19"/>
        <item sd="0" x="21"/>
        <item sd="0" x="22"/>
        <item sd="0" m="1" x="96"/>
        <item sd="0" x="23"/>
        <item sd="0" x="25"/>
        <item sd="0" x="26"/>
        <item sd="0" x="27"/>
        <item sd="0" x="28"/>
        <item sd="0" x="29"/>
        <item sd="0" x="33"/>
        <item sd="0" x="34"/>
        <item sd="0" x="36"/>
        <item sd="0" x="37"/>
        <item sd="0" x="38"/>
        <item sd="0" x="41"/>
        <item sd="0" x="42"/>
        <item sd="0" x="44"/>
        <item sd="0" x="45"/>
        <item sd="0" x="46"/>
        <item sd="0" x="47"/>
        <item sd="0" x="48"/>
        <item sd="0" x="49"/>
        <item sd="0" x="53"/>
        <item sd="0" x="54"/>
        <item sd="0" x="55"/>
        <item sd="0" x="56"/>
        <item sd="0" x="57"/>
        <item sd="0" x="58"/>
        <item sd="0" x="59"/>
        <item sd="0" x="60"/>
        <item sd="0" x="61"/>
        <item sd="0" x="62"/>
        <item sd="0" x="64"/>
        <item sd="0" x="65"/>
        <item sd="0" x="66"/>
        <item sd="0" x="67"/>
        <item sd="0" x="68"/>
        <item sd="0" x="69"/>
        <item sd="0" x="70"/>
        <item sd="0" x="71"/>
        <item sd="0" x="73"/>
        <item sd="0" x="74"/>
        <item sd="0" x="77"/>
        <item sd="0" x="80"/>
        <item sd="0" x="81"/>
        <item sd="0" x="82"/>
        <item sd="0" x="83"/>
        <item sd="0" x="84"/>
        <item sd="0" x="85"/>
        <item sd="0" x="86"/>
        <item sd="0" x="87"/>
        <item sd="0" x="88"/>
        <item sd="0" x="89"/>
        <item sd="0" x="90"/>
        <item sd="0" x="31"/>
        <item sd="0" x="40"/>
        <item sd="0" m="1" x="95"/>
        <item sd="0" x="20"/>
        <item sd="0" m="1" x="92"/>
        <item sd="0" m="1" x="93"/>
        <item sd="0" x="1"/>
        <item sd="0" x="4"/>
        <item sd="0" x="5"/>
        <item sd="0" x="6"/>
        <item sd="0" x="30"/>
        <item sd="0" x="78"/>
        <item sd="0" x="7"/>
        <item sd="0" x="39"/>
        <item sd="0" x="63"/>
        <item sd="0" x="0"/>
        <item sd="0" x="2"/>
        <item sd="0" x="35"/>
        <item sd="0" x="3"/>
        <item sd="0" x="8"/>
        <item sd="0" x="15"/>
        <item sd="0" x="24"/>
        <item x="50"/>
        <item x="52"/>
        <item sd="0" x="72"/>
        <item x="75"/>
        <item sd="0" x="76"/>
        <item sd="0" x="79"/>
        <item sd="0" x="91"/>
        <item x="32"/>
        <item sd="0" x="43"/>
        <item x="51"/>
        <item t="default" sd="0"/>
      </items>
    </pivotField>
    <pivotField axis="axisRow" subtotalTop="0" showAll="0" defaultSubtotal="0">
      <items count="268">
        <item x="3"/>
        <item x="4"/>
        <item x="5"/>
        <item x="6"/>
        <item x="23"/>
        <item x="24"/>
        <item x="25"/>
        <item x="26"/>
        <item x="27"/>
        <item x="28"/>
        <item x="29"/>
        <item x="30"/>
        <item x="31"/>
        <item x="32"/>
        <item x="33"/>
        <item x="34"/>
        <item x="35"/>
        <item x="36"/>
        <item x="37"/>
        <item x="39"/>
        <item x="40"/>
        <item x="41"/>
        <item x="42"/>
        <item x="43"/>
        <item x="44"/>
        <item x="45"/>
        <item x="46"/>
        <item x="47"/>
        <item x="48"/>
        <item x="49"/>
        <item x="50"/>
        <item x="51"/>
        <item x="52"/>
        <item x="53"/>
        <item x="54"/>
        <item x="56"/>
        <item x="57"/>
        <item x="58"/>
        <item x="59"/>
        <item x="60"/>
        <item x="12"/>
        <item x="61"/>
        <item x="62"/>
        <item x="63"/>
        <item x="65"/>
        <item x="71"/>
        <item x="72"/>
        <item x="74"/>
        <item x="75"/>
        <item x="76"/>
        <item x="77"/>
        <item x="78"/>
        <item x="79"/>
        <item x="80"/>
        <item x="81"/>
        <item x="82"/>
        <item x="83"/>
        <item x="96"/>
        <item x="97"/>
        <item x="98"/>
        <item x="99"/>
        <item x="100"/>
        <item x="103"/>
        <item x="104"/>
        <item x="105"/>
        <item x="106"/>
        <item x="107"/>
        <item x="108"/>
        <item x="109"/>
        <item x="110"/>
        <item x="119"/>
        <item x="120"/>
        <item x="121"/>
        <item x="122"/>
        <item x="123"/>
        <item x="124"/>
        <item x="125"/>
        <item x="127"/>
        <item x="126"/>
        <item x="128"/>
        <item x="129"/>
        <item x="130"/>
        <item x="131"/>
        <item x="133"/>
        <item x="134"/>
        <item x="135"/>
        <item x="136"/>
        <item x="137"/>
        <item x="138"/>
        <item x="139"/>
        <item x="140"/>
        <item x="141"/>
        <item x="142"/>
        <item x="143"/>
        <item x="144"/>
        <item x="145"/>
        <item x="146"/>
        <item x="147"/>
        <item x="148"/>
        <item x="149"/>
        <item x="156"/>
        <item x="157"/>
        <item x="158"/>
        <item x="159"/>
        <item x="160"/>
        <item x="161"/>
        <item m="1" x="259"/>
        <item x="163"/>
        <item x="164"/>
        <item x="165"/>
        <item x="166"/>
        <item x="167"/>
        <item x="168"/>
        <item x="169"/>
        <item x="170"/>
        <item x="171"/>
        <item x="172"/>
        <item x="173"/>
        <item x="174"/>
        <item x="176"/>
        <item x="177"/>
        <item x="178"/>
        <item x="179"/>
        <item x="180"/>
        <item x="181"/>
        <item x="182"/>
        <item x="183"/>
        <item x="184"/>
        <item x="186"/>
        <item x="187"/>
        <item x="188"/>
        <item x="189"/>
        <item x="190"/>
        <item x="197"/>
        <item x="198"/>
        <item x="199"/>
        <item x="200"/>
        <item x="201"/>
        <item x="202"/>
        <item x="203"/>
        <item x="204"/>
        <item x="205"/>
        <item x="206"/>
        <item x="207"/>
        <item x="208"/>
        <item x="209"/>
        <item x="210"/>
        <item x="211"/>
        <item x="212"/>
        <item x="213"/>
        <item x="214"/>
        <item x="215"/>
        <item x="216"/>
        <item x="218"/>
        <item x="219"/>
        <item x="220"/>
        <item x="221"/>
        <item x="222"/>
        <item x="223"/>
        <item x="226"/>
        <item x="227"/>
        <item x="228"/>
        <item x="231"/>
        <item x="232"/>
        <item x="233"/>
        <item x="234"/>
        <item x="235"/>
        <item x="236"/>
        <item x="237"/>
        <item x="238"/>
        <item x="239"/>
        <item x="240"/>
        <item x="241"/>
        <item x="242"/>
        <item x="243"/>
        <item x="244"/>
        <item x="245"/>
        <item x="246"/>
        <item x="247"/>
        <item x="248"/>
        <item x="249"/>
        <item x="250"/>
        <item x="251"/>
        <item x="252"/>
        <item x="253"/>
        <item x="254"/>
        <item x="255"/>
        <item x="90"/>
        <item m="1" x="264"/>
        <item x="113"/>
        <item m="1" x="265"/>
        <item x="115"/>
        <item m="1" x="266"/>
        <item m="1" x="267"/>
        <item m="1" x="261"/>
        <item x="118"/>
        <item x="175"/>
        <item x="185"/>
        <item x="55"/>
        <item x="112"/>
        <item x="114"/>
        <item x="116"/>
        <item x="64"/>
        <item x="68"/>
        <item x="69"/>
        <item x="10"/>
        <item m="1" x="262"/>
        <item x="14"/>
        <item m="1" x="263"/>
        <item x="13"/>
        <item x="15"/>
        <item x="17"/>
        <item x="87"/>
        <item x="229"/>
        <item x="18"/>
        <item x="19"/>
        <item x="84"/>
        <item x="88"/>
        <item x="89"/>
        <item x="111"/>
        <item x="16"/>
        <item x="85"/>
        <item x="117"/>
        <item x="191"/>
        <item x="192"/>
        <item x="0"/>
        <item x="1"/>
        <item x="2"/>
        <item x="7"/>
        <item x="101"/>
        <item x="102"/>
        <item x="195"/>
        <item m="1" x="260"/>
        <item x="8"/>
        <item x="9"/>
        <item x="11"/>
        <item x="20"/>
        <item x="21"/>
        <item x="22"/>
        <item x="38"/>
        <item x="66"/>
        <item x="67"/>
        <item x="70"/>
        <item x="73"/>
        <item x="86"/>
        <item x="193"/>
        <item x="194"/>
        <item x="196"/>
        <item x="150"/>
        <item x="151"/>
        <item x="154"/>
        <item x="155"/>
        <item x="217"/>
        <item x="224"/>
        <item x="225"/>
        <item x="230"/>
        <item x="256"/>
        <item x="257"/>
        <item x="91"/>
        <item x="92"/>
        <item x="93"/>
        <item x="94"/>
        <item x="95"/>
        <item x="162"/>
        <item x="258"/>
        <item x="132"/>
        <item x="152"/>
        <item x="153"/>
      </items>
    </pivotField>
    <pivotField axis="axisCol" subtotalTop="0" showAll="0" defaultSubtotal="0">
      <items count="131">
        <item x="4"/>
        <item x="93"/>
        <item x="30"/>
        <item x="38"/>
        <item x="41"/>
        <item x="45"/>
        <item x="120"/>
        <item x="118"/>
        <item x="3"/>
        <item x="5"/>
        <item x="6"/>
        <item x="21"/>
        <item x="11"/>
        <item x="22"/>
        <item x="23"/>
        <item x="24"/>
        <item x="25"/>
        <item x="26"/>
        <item x="27"/>
        <item x="28"/>
        <item x="29"/>
        <item x="31"/>
        <item x="32"/>
        <item x="12"/>
        <item x="33"/>
        <item x="34"/>
        <item x="35"/>
        <item x="37"/>
        <item x="40"/>
        <item x="39"/>
        <item x="43"/>
        <item x="44"/>
        <item x="59"/>
        <item x="61"/>
        <item x="62"/>
        <item x="63"/>
        <item x="64"/>
        <item x="65"/>
        <item x="69"/>
        <item x="70"/>
        <item x="71"/>
        <item x="72"/>
        <item x="73"/>
        <item x="74"/>
        <item x="75"/>
        <item x="77"/>
        <item x="67"/>
        <item x="66"/>
        <item x="78"/>
        <item x="79"/>
        <item x="87"/>
        <item x="88"/>
        <item x="89"/>
        <item x="90"/>
        <item x="91"/>
        <item x="92"/>
        <item x="94"/>
        <item x="95"/>
        <item x="100"/>
        <item x="101"/>
        <item x="102"/>
        <item x="103"/>
        <item x="104"/>
        <item x="105"/>
        <item x="106"/>
        <item x="107"/>
        <item x="108"/>
        <item x="110"/>
        <item x="113"/>
        <item x="115"/>
        <item x="116"/>
        <item x="117"/>
        <item x="119"/>
        <item x="121"/>
        <item x="122"/>
        <item x="123"/>
        <item x="124"/>
        <item x="125"/>
        <item x="53"/>
        <item x="36"/>
        <item x="68"/>
        <item m="1" x="129"/>
        <item x="17"/>
        <item x="9"/>
        <item x="13"/>
        <item x="14"/>
        <item x="50"/>
        <item x="16"/>
        <item x="47"/>
        <item x="51"/>
        <item x="52"/>
        <item x="15"/>
        <item x="48"/>
        <item x="0"/>
        <item x="1"/>
        <item x="2"/>
        <item x="7"/>
        <item m="1" x="130"/>
        <item x="98"/>
        <item x="60"/>
        <item x="96"/>
        <item x="8"/>
        <item x="10"/>
        <item x="18"/>
        <item x="19"/>
        <item x="20"/>
        <item x="42"/>
        <item x="49"/>
        <item x="97"/>
        <item x="99"/>
        <item x="80"/>
        <item x="81"/>
        <item x="84"/>
        <item x="85"/>
        <item x="109"/>
        <item x="111"/>
        <item x="112"/>
        <item x="114"/>
        <item x="126"/>
        <item x="127"/>
        <item x="46"/>
        <item x="54"/>
        <item x="55"/>
        <item x="56"/>
        <item x="57"/>
        <item x="58"/>
        <item x="86"/>
        <item x="128"/>
        <item x="76"/>
        <item x="82"/>
        <item x="83"/>
      </items>
    </pivotField>
    <pivotField dataField="1" subtotalTop="0" showAll="0" defaultSubtotal="0"/>
    <pivotField axis="axisRow" showAll="0">
      <items count="35">
        <item x="0"/>
        <item x="1"/>
        <item x="2"/>
        <item x="3"/>
        <item x="4"/>
        <item x="8"/>
        <item x="9"/>
        <item x="10"/>
        <item x="11"/>
        <item x="12"/>
        <item x="6"/>
        <item x="13"/>
        <item x="14"/>
        <item x="16"/>
        <item x="17"/>
        <item m="1" x="32"/>
        <item x="24"/>
        <item x="25"/>
        <item x="15"/>
        <item x="26"/>
        <item m="1" x="33"/>
        <item x="27"/>
        <item x="28"/>
        <item x="31"/>
        <item x="22"/>
        <item x="23"/>
        <item x="5"/>
        <item x="29"/>
        <item x="21"/>
        <item x="20"/>
        <item x="7"/>
        <item x="30"/>
        <item x="18"/>
        <item x="19"/>
        <item t="default"/>
      </items>
    </pivotField>
    <pivotField axis="axisCol" subtotalTop="0" showAll="0" sortType="ascending" defaultSubtotal="0">
      <items count="35">
        <item m="1" x="29"/>
        <item m="1" x="28"/>
        <item m="1" x="30"/>
        <item m="1" x="33"/>
        <item m="1" x="34"/>
        <item m="1" x="24"/>
        <item m="1" x="32"/>
        <item m="1" x="31"/>
        <item m="1" x="26"/>
        <item m="1" x="27"/>
        <item m="1" x="23"/>
        <item m="1" x="25"/>
        <item x="8"/>
        <item x="7"/>
        <item x="9"/>
        <item x="16"/>
        <item x="18"/>
        <item x="4"/>
        <item x="15"/>
        <item x="14"/>
        <item x="6"/>
        <item x="12"/>
        <item x="11"/>
        <item x="13"/>
        <item x="3"/>
        <item x="10"/>
        <item m="1" x="19"/>
        <item x="1"/>
        <item x="2"/>
        <item x="17"/>
        <item m="1" x="21"/>
        <item m="1" x="20"/>
        <item m="1" x="22"/>
        <item x="5"/>
        <item x="0"/>
      </items>
    </pivotField>
    <pivotField axis="axisRow" showAll="0" sortType="ascending">
      <items count="13">
        <item m="1" x="11"/>
        <item x="10"/>
        <item x="3"/>
        <item x="8"/>
        <item x="6"/>
        <item x="4"/>
        <item x="0"/>
        <item x="2"/>
        <item x="5"/>
        <item x="9"/>
        <item x="7"/>
        <item x="1"/>
        <item t="default"/>
      </items>
    </pivotField>
    <pivotField subtotalTop="0" showAll="0" defaultSubtotal="0"/>
    <pivotField axis="axisCol" subtotalTop="0" showAll="0" sortType="ascending" defaultSubtotal="0">
      <items count="11">
        <item x="6"/>
        <item x="5"/>
        <item x="7"/>
        <item x="2"/>
        <item x="9"/>
        <item x="8"/>
        <item x="4"/>
        <item x="1"/>
        <item x="10"/>
        <item x="3"/>
        <item x="0"/>
      </items>
    </pivotField>
    <pivotField subtotalTop="0" showAll="0" defaultSubtotal="0"/>
  </pivotFields>
  <rowFields count="6">
    <field x="0"/>
    <field x="8"/>
    <field x="1"/>
    <field x="2"/>
    <field x="6"/>
    <field x="3"/>
  </rowFields>
  <rowItems count="36">
    <i>
      <x v="9"/>
    </i>
    <i r="1">
      <x v="5"/>
    </i>
    <i r="2">
      <x v="25"/>
    </i>
    <i r="3">
      <x v="87"/>
    </i>
    <i r="4">
      <x v="2"/>
    </i>
    <i r="5">
      <x v="248"/>
    </i>
    <i r="5">
      <x v="249"/>
    </i>
    <i r="1">
      <x v="10"/>
    </i>
    <i r="2">
      <x v="50"/>
    </i>
    <i r="3">
      <x v="90"/>
    </i>
    <i r="4">
      <x v="2"/>
    </i>
    <i r="5">
      <x v="253"/>
    </i>
    <i r="3">
      <x v="91"/>
    </i>
    <i r="2">
      <x v="51"/>
    </i>
    <i r="3">
      <x v="89"/>
    </i>
    <i r="1">
      <x v="11"/>
    </i>
    <i r="2">
      <x v="54"/>
    </i>
    <i r="3">
      <x v="88"/>
    </i>
    <i r="4">
      <x v="2"/>
    </i>
    <i r="5">
      <x v="251"/>
    </i>
    <i r="4">
      <x v="10"/>
    </i>
    <i r="5">
      <x v="250"/>
    </i>
    <i r="3">
      <x v="92"/>
    </i>
    <i r="3">
      <x v="94"/>
    </i>
    <i r="4">
      <x v="32"/>
    </i>
    <i r="5">
      <x v="258"/>
    </i>
    <i r="5">
      <x v="261"/>
    </i>
    <i r="4">
      <x v="33"/>
    </i>
    <i r="5">
      <x v="259"/>
    </i>
    <i r="5">
      <x v="260"/>
    </i>
    <i r="5">
      <x v="262"/>
    </i>
    <i r="3">
      <x v="95"/>
    </i>
    <i r="3">
      <x v="96"/>
    </i>
    <i r="4">
      <x v="26"/>
    </i>
    <i r="5">
      <x v="266"/>
    </i>
    <i r="5">
      <x v="267"/>
    </i>
  </rowItems>
  <colFields count="3">
    <field x="10"/>
    <field x="7"/>
    <field x="4"/>
  </colFields>
  <colItems count="16">
    <i>
      <x v="5"/>
      <x v="19"/>
      <x v="113"/>
    </i>
    <i>
      <x v="10"/>
      <x v="34"/>
      <x v="110"/>
    </i>
    <i r="2">
      <x v="111"/>
    </i>
    <i r="2">
      <x v="112"/>
    </i>
    <i r="2">
      <x v="114"/>
    </i>
    <i r="2">
      <x v="115"/>
    </i>
    <i r="2">
      <x v="116"/>
    </i>
    <i r="2">
      <x v="117"/>
    </i>
    <i r="2">
      <x v="121"/>
    </i>
    <i r="2">
      <x v="122"/>
    </i>
    <i r="2">
      <x v="123"/>
    </i>
    <i r="2">
      <x v="124"/>
    </i>
    <i r="2">
      <x v="125"/>
    </i>
    <i r="2">
      <x v="128"/>
    </i>
    <i r="2">
      <x v="129"/>
    </i>
    <i r="2">
      <x v="130"/>
    </i>
  </colItems>
  <dataFields count="1">
    <dataField name="Sum of Relevance" fld="5" baseField="0" baseItem="0"/>
  </dataFields>
  <formats count="270">
    <format dxfId="919">
      <pivotArea dataOnly="0" labelOnly="1" fieldPosition="0">
        <references count="1">
          <reference field="7" count="0"/>
        </references>
      </pivotArea>
    </format>
    <format dxfId="920">
      <pivotArea dataOnly="0" labelOnly="1" fieldPosition="0">
        <references count="1">
          <reference field="7" count="0"/>
        </references>
      </pivotArea>
    </format>
    <format dxfId="921">
      <pivotArea dataOnly="0" labelOnly="1" fieldPosition="0">
        <references count="1">
          <reference field="4" count="0"/>
        </references>
      </pivotArea>
    </format>
    <format dxfId="922">
      <pivotArea dataOnly="0" labelOnly="1" fieldPosition="0">
        <references count="1">
          <reference field="4" count="0"/>
        </references>
      </pivotArea>
    </format>
    <format dxfId="923">
      <pivotArea type="all" dataOnly="0" outline="0" fieldPosition="0"/>
    </format>
    <format dxfId="924">
      <pivotArea outline="0" collapsedLevelsAreSubtotals="1" fieldPosition="0"/>
    </format>
    <format dxfId="925">
      <pivotArea type="origin" dataOnly="0" labelOnly="1" outline="0" fieldPosition="0"/>
    </format>
    <format dxfId="926">
      <pivotArea field="7" type="button" dataOnly="0" labelOnly="1" outline="0" axis="axisCol" fieldPosition="1"/>
    </format>
    <format dxfId="927">
      <pivotArea field="4" type="button" dataOnly="0" labelOnly="1" outline="0" axis="axisCol" fieldPosition="2"/>
    </format>
    <format dxfId="928">
      <pivotArea type="topRight" dataOnly="0" labelOnly="1" outline="0" fieldPosition="0"/>
    </format>
    <format dxfId="929">
      <pivotArea field="0" type="button" dataOnly="0" labelOnly="1" outline="0" axis="axisRow" fieldPosition="0"/>
    </format>
    <format dxfId="930">
      <pivotArea dataOnly="0" labelOnly="1" fieldPosition="0">
        <references count="1">
          <reference field="7" count="0"/>
        </references>
      </pivotArea>
    </format>
    <format dxfId="931">
      <pivotArea dataOnly="0" labelOnly="1" fieldPosition="0">
        <references count="2">
          <reference field="4" count="1">
            <x v="0"/>
          </reference>
          <reference field="7" count="1" selected="0">
            <x v="34"/>
          </reference>
        </references>
      </pivotArea>
    </format>
    <format dxfId="932">
      <pivotArea dataOnly="0" labelOnly="1" fieldPosition="0">
        <references count="1">
          <reference field="2" count="0"/>
        </references>
      </pivotArea>
    </format>
    <format dxfId="933">
      <pivotArea dataOnly="0" labelOnly="1" fieldPosition="0">
        <references count="1">
          <reference field="2" count="0"/>
        </references>
      </pivotArea>
    </format>
    <format dxfId="934">
      <pivotArea dataOnly="0" labelOnly="1" fieldPosition="0">
        <references count="1">
          <reference field="2" count="0"/>
        </references>
      </pivotArea>
    </format>
    <format dxfId="935">
      <pivotArea dataOnly="0" labelOnly="1" fieldPosition="0">
        <references count="1">
          <reference field="2" count="0"/>
        </references>
      </pivotArea>
    </format>
    <format dxfId="936">
      <pivotArea dataOnly="0" labelOnly="1" fieldPosition="0">
        <references count="1">
          <reference field="6" count="0"/>
        </references>
      </pivotArea>
    </format>
    <format dxfId="937">
      <pivotArea dataOnly="0" labelOnly="1" fieldPosition="0">
        <references count="1">
          <reference field="6" count="0"/>
        </references>
      </pivotArea>
    </format>
    <format dxfId="938">
      <pivotArea dataOnly="0" labelOnly="1" fieldPosition="0">
        <references count="1">
          <reference field="6" count="0"/>
        </references>
      </pivotArea>
    </format>
    <format dxfId="939">
      <pivotArea dataOnly="0" labelOnly="1" fieldPosition="0">
        <references count="1">
          <reference field="6" count="0"/>
        </references>
      </pivotArea>
    </format>
    <format dxfId="940">
      <pivotArea dataOnly="0" labelOnly="1" fieldPosition="0">
        <references count="1">
          <reference field="1" count="0"/>
        </references>
      </pivotArea>
    </format>
    <format dxfId="941">
      <pivotArea dataOnly="0" labelOnly="1" fieldPosition="0">
        <references count="1">
          <reference field="3" count="0"/>
        </references>
      </pivotArea>
    </format>
    <format dxfId="942">
      <pivotArea dataOnly="0" labelOnly="1" fieldPosition="0">
        <references count="1">
          <reference field="3" count="0"/>
        </references>
      </pivotArea>
    </format>
    <format dxfId="943">
      <pivotArea dataOnly="0" labelOnly="1" fieldPosition="0">
        <references count="1">
          <reference field="3" count="0"/>
        </references>
      </pivotArea>
    </format>
    <format dxfId="944">
      <pivotArea dataOnly="0" labelOnly="1" fieldPosition="0">
        <references count="1">
          <reference field="3" count="0"/>
        </references>
      </pivotArea>
    </format>
    <format dxfId="945">
      <pivotArea dataOnly="0" labelOnly="1" fieldPosition="0">
        <references count="1">
          <reference field="3" count="0"/>
        </references>
      </pivotArea>
    </format>
    <format dxfId="946">
      <pivotArea dataOnly="0" labelOnly="1" fieldPosition="0">
        <references count="1">
          <reference field="3" count="0"/>
        </references>
      </pivotArea>
    </format>
    <format dxfId="947">
      <pivotArea dataOnly="0" labelOnly="1" fieldPosition="0">
        <references count="1">
          <reference field="3" count="0"/>
        </references>
      </pivotArea>
    </format>
    <format dxfId="948">
      <pivotArea dataOnly="0" labelOnly="1" fieldPosition="0">
        <references count="1">
          <reference field="0" count="0"/>
        </references>
      </pivotArea>
    </format>
    <format dxfId="949">
      <pivotArea dataOnly="0" labelOnly="1" fieldPosition="0">
        <references count="1">
          <reference field="0" count="0"/>
        </references>
      </pivotArea>
    </format>
    <format dxfId="950">
      <pivotArea type="all" dataOnly="0" outline="0" fieldPosition="0"/>
    </format>
    <format dxfId="951">
      <pivotArea dataOnly="0" labelOnly="1" fieldPosition="0">
        <references count="1">
          <reference field="7" count="1">
            <x v="34"/>
          </reference>
        </references>
      </pivotArea>
    </format>
    <format dxfId="952">
      <pivotArea dataOnly="0" labelOnly="1" fieldPosition="0">
        <references count="2">
          <reference field="4" count="1">
            <x v="0"/>
          </reference>
          <reference field="7" count="1" selected="0">
            <x v="34"/>
          </reference>
        </references>
      </pivotArea>
    </format>
    <format dxfId="953">
      <pivotArea dataOnly="0" labelOnly="1" fieldPosition="0">
        <references count="1">
          <reference field="8" count="0"/>
        </references>
      </pivotArea>
    </format>
    <format dxfId="954">
      <pivotArea dataOnly="0" labelOnly="1" fieldPosition="0">
        <references count="1">
          <reference field="8" count="0"/>
        </references>
      </pivotArea>
    </format>
    <format dxfId="955">
      <pivotArea dataOnly="0" labelOnly="1" fieldPosition="0">
        <references count="1">
          <reference field="1" count="0"/>
        </references>
      </pivotArea>
    </format>
    <format dxfId="956">
      <pivotArea dataOnly="0" labelOnly="1" fieldPosition="0">
        <references count="1">
          <reference field="1" count="0"/>
        </references>
      </pivotArea>
    </format>
    <format dxfId="957">
      <pivotArea dataOnly="0" labelOnly="1" fieldPosition="0">
        <references count="1">
          <reference field="1" count="0"/>
        </references>
      </pivotArea>
    </format>
    <format dxfId="958">
      <pivotArea dataOnly="0" labelOnly="1" fieldPosition="0">
        <references count="1">
          <reference field="1" count="0"/>
        </references>
      </pivotArea>
    </format>
    <format dxfId="918">
      <pivotArea type="all" dataOnly="0" outline="0" fieldPosition="0"/>
    </format>
    <format dxfId="917">
      <pivotArea outline="0" collapsedLevelsAreSubtotals="1" fieldPosition="0"/>
    </format>
    <format dxfId="916">
      <pivotArea type="origin" dataOnly="0" labelOnly="1" outline="0" fieldPosition="0"/>
    </format>
    <format dxfId="915">
      <pivotArea field="10" type="button" dataOnly="0" labelOnly="1" outline="0" axis="axisCol" fieldPosition="0"/>
    </format>
    <format dxfId="914">
      <pivotArea field="7" type="button" dataOnly="0" labelOnly="1" outline="0" axis="axisCol" fieldPosition="1"/>
    </format>
    <format dxfId="913">
      <pivotArea field="4" type="button" dataOnly="0" labelOnly="1" outline="0" axis="axisCol" fieldPosition="2"/>
    </format>
    <format dxfId="912">
      <pivotArea type="topRight" dataOnly="0" labelOnly="1" outline="0" fieldPosition="0"/>
    </format>
    <format dxfId="911">
      <pivotArea field="0" type="button" dataOnly="0" labelOnly="1" outline="0" axis="axisRow" fieldPosition="0"/>
    </format>
    <format dxfId="910">
      <pivotArea dataOnly="0" labelOnly="1" fieldPosition="0">
        <references count="1">
          <reference field="0" count="0"/>
        </references>
      </pivotArea>
    </format>
    <format dxfId="909">
      <pivotArea dataOnly="0" labelOnly="1" fieldPosition="0">
        <references count="2">
          <reference field="0" count="0" selected="0"/>
          <reference field="8" count="3">
            <x v="5"/>
            <x v="10"/>
            <x v="11"/>
          </reference>
        </references>
      </pivotArea>
    </format>
    <format dxfId="908">
      <pivotArea dataOnly="0" labelOnly="1" fieldPosition="0">
        <references count="3">
          <reference field="0" count="0" selected="0"/>
          <reference field="1" count="1">
            <x v="25"/>
          </reference>
          <reference field="8" count="1" selected="0">
            <x v="5"/>
          </reference>
        </references>
      </pivotArea>
    </format>
    <format dxfId="907">
      <pivotArea dataOnly="0" labelOnly="1" fieldPosition="0">
        <references count="3">
          <reference field="0" count="0" selected="0"/>
          <reference field="1" count="2">
            <x v="50"/>
            <x v="51"/>
          </reference>
          <reference field="8" count="1" selected="0">
            <x v="10"/>
          </reference>
        </references>
      </pivotArea>
    </format>
    <format dxfId="906">
      <pivotArea dataOnly="0" labelOnly="1" fieldPosition="0">
        <references count="3">
          <reference field="0" count="0" selected="0"/>
          <reference field="1" count="1">
            <x v="54"/>
          </reference>
          <reference field="8" count="1" selected="0">
            <x v="11"/>
          </reference>
        </references>
      </pivotArea>
    </format>
    <format dxfId="905">
      <pivotArea dataOnly="0" labelOnly="1" fieldPosition="0">
        <references count="4">
          <reference field="0" count="0" selected="0"/>
          <reference field="1" count="1" selected="0">
            <x v="25"/>
          </reference>
          <reference field="2" count="1">
            <x v="87"/>
          </reference>
          <reference field="8" count="1" selected="0">
            <x v="5"/>
          </reference>
        </references>
      </pivotArea>
    </format>
    <format dxfId="904">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903">
      <pivotArea dataOnly="0" labelOnly="1" fieldPosition="0">
        <references count="4">
          <reference field="0" count="0" selected="0"/>
          <reference field="1" count="1" selected="0">
            <x v="51"/>
          </reference>
          <reference field="2" count="1">
            <x v="89"/>
          </reference>
          <reference field="8" count="1" selected="0">
            <x v="10"/>
          </reference>
        </references>
      </pivotArea>
    </format>
    <format dxfId="902">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901">
      <pivotArea dataOnly="0" labelOnly="1" fieldPosition="0">
        <references count="1">
          <reference field="10" count="2">
            <x v="5"/>
            <x v="10"/>
          </reference>
        </references>
      </pivotArea>
    </format>
    <format dxfId="900">
      <pivotArea dataOnly="0" labelOnly="1" fieldPosition="0">
        <references count="2">
          <reference field="7" count="1">
            <x v="19"/>
          </reference>
          <reference field="10" count="1" selected="0">
            <x v="5"/>
          </reference>
        </references>
      </pivotArea>
    </format>
    <format dxfId="899">
      <pivotArea dataOnly="0" labelOnly="1" fieldPosition="0">
        <references count="2">
          <reference field="7" count="1">
            <x v="34"/>
          </reference>
          <reference field="10" count="1" selected="0">
            <x v="10"/>
          </reference>
        </references>
      </pivotArea>
    </format>
    <format dxfId="898">
      <pivotArea dataOnly="0" labelOnly="1" fieldPosition="0">
        <references count="3">
          <reference field="4" count="1">
            <x v="113"/>
          </reference>
          <reference field="7" count="1" selected="0">
            <x v="19"/>
          </reference>
          <reference field="10" count="1" selected="0">
            <x v="5"/>
          </reference>
        </references>
      </pivotArea>
    </format>
    <format dxfId="897">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896">
      <pivotArea outline="0" collapsedLevelsAreSubtotals="1" fieldPosition="0">
        <references count="3">
          <reference field="4" count="1" selected="0">
            <x v="121"/>
          </reference>
          <reference field="7" count="1" selected="0">
            <x v="34"/>
          </reference>
          <reference field="10" count="1" selected="0">
            <x v="10"/>
          </reference>
        </references>
      </pivotArea>
    </format>
    <format dxfId="895">
      <pivotArea collapsedLevelsAreSubtotals="1" fieldPosition="0">
        <references count="7">
          <reference field="0" count="0" selected="0"/>
          <reference field="1" count="1" selected="0">
            <x v="54"/>
          </reference>
          <reference field="2" count="1">
            <x v="94"/>
          </reference>
          <reference field="4" count="1" selected="0">
            <x v="121"/>
          </reference>
          <reference field="7" count="1" selected="0">
            <x v="34"/>
          </reference>
          <reference field="8" count="1" selected="0">
            <x v="11"/>
          </reference>
          <reference field="10" count="1" selected="0">
            <x v="10"/>
          </reference>
        </references>
      </pivotArea>
    </format>
    <format dxfId="894">
      <pivotArea outline="0" collapsedLevelsAreSubtotals="1" fieldPosition="0">
        <references count="3">
          <reference field="4" count="1" selected="0">
            <x v="122"/>
          </reference>
          <reference field="7" count="1" selected="0">
            <x v="34"/>
          </reference>
          <reference field="10" count="1" selected="0">
            <x v="10"/>
          </reference>
        </references>
      </pivotArea>
    </format>
    <format dxfId="893">
      <pivotArea collapsedLevelsAreSubtotals="1" fieldPosition="0">
        <references count="7">
          <reference field="0" count="0" selected="0"/>
          <reference field="1" count="1" selected="0">
            <x v="54"/>
          </reference>
          <reference field="2" count="1">
            <x v="94"/>
          </reference>
          <reference field="4" count="1" selected="0">
            <x v="122"/>
          </reference>
          <reference field="7" count="1" selected="0">
            <x v="34"/>
          </reference>
          <reference field="8" count="1" selected="0">
            <x v="11"/>
          </reference>
          <reference field="10" count="1" selected="0">
            <x v="10"/>
          </reference>
        </references>
      </pivotArea>
    </format>
    <format dxfId="892">
      <pivotArea outline="0" collapsedLevelsAreSubtotals="1" fieldPosition="0">
        <references count="3">
          <reference field="4" count="1" selected="0">
            <x v="123"/>
          </reference>
          <reference field="7" count="1" selected="0">
            <x v="34"/>
          </reference>
          <reference field="10" count="1" selected="0">
            <x v="10"/>
          </reference>
        </references>
      </pivotArea>
    </format>
    <format dxfId="891">
      <pivotArea collapsedLevelsAreSubtotals="1" fieldPosition="0">
        <references count="7">
          <reference field="0" count="0" selected="0"/>
          <reference field="1" count="1" selected="0">
            <x v="54"/>
          </reference>
          <reference field="2" count="1">
            <x v="94"/>
          </reference>
          <reference field="4" count="1" selected="0">
            <x v="123"/>
          </reference>
          <reference field="7" count="1" selected="0">
            <x v="34"/>
          </reference>
          <reference field="8" count="1" selected="0">
            <x v="11"/>
          </reference>
          <reference field="10" count="1" selected="0">
            <x v="10"/>
          </reference>
        </references>
      </pivotArea>
    </format>
    <format dxfId="890">
      <pivotArea outline="0" collapsedLevelsAreSubtotals="1" fieldPosition="0">
        <references count="3">
          <reference field="4" count="1" selected="0">
            <x v="124"/>
          </reference>
          <reference field="7" count="1" selected="0">
            <x v="34"/>
          </reference>
          <reference field="10" count="1" selected="0">
            <x v="10"/>
          </reference>
        </references>
      </pivotArea>
    </format>
    <format dxfId="889">
      <pivotArea collapsedLevelsAreSubtotals="1" fieldPosition="0">
        <references count="7">
          <reference field="0" count="0" selected="0"/>
          <reference field="1" count="1" selected="0">
            <x v="54"/>
          </reference>
          <reference field="2" count="1">
            <x v="94"/>
          </reference>
          <reference field="4" count="1" selected="0">
            <x v="124"/>
          </reference>
          <reference field="7" count="1" selected="0">
            <x v="34"/>
          </reference>
          <reference field="8" count="1" selected="0">
            <x v="11"/>
          </reference>
          <reference field="10" count="1" selected="0">
            <x v="10"/>
          </reference>
        </references>
      </pivotArea>
    </format>
    <format dxfId="888">
      <pivotArea outline="0" collapsedLevelsAreSubtotals="1" fieldPosition="0">
        <references count="3">
          <reference field="4" count="1" selected="0">
            <x v="125"/>
          </reference>
          <reference field="7" count="1" selected="0">
            <x v="34"/>
          </reference>
          <reference field="10" count="1" selected="0">
            <x v="10"/>
          </reference>
        </references>
      </pivotArea>
    </format>
    <format dxfId="887">
      <pivotArea collapsedLevelsAreSubtotals="1" fieldPosition="0">
        <references count="7">
          <reference field="0" count="0" selected="0"/>
          <reference field="1" count="1" selected="0">
            <x v="54"/>
          </reference>
          <reference field="2" count="1">
            <x v="94"/>
          </reference>
          <reference field="4" count="1" selected="0">
            <x v="125"/>
          </reference>
          <reference field="7" count="1" selected="0">
            <x v="34"/>
          </reference>
          <reference field="8" count="1" selected="0">
            <x v="11"/>
          </reference>
          <reference field="10" count="1" selected="0">
            <x v="10"/>
          </reference>
        </references>
      </pivotArea>
    </format>
    <format dxfId="886">
      <pivotArea type="all" dataOnly="0" outline="0" fieldPosition="0"/>
    </format>
    <format dxfId="885">
      <pivotArea outline="0" collapsedLevelsAreSubtotals="1" fieldPosition="0"/>
    </format>
    <format dxfId="884">
      <pivotArea type="origin" dataOnly="0" labelOnly="1" outline="0" fieldPosition="0"/>
    </format>
    <format dxfId="883">
      <pivotArea field="10" type="button" dataOnly="0" labelOnly="1" outline="0" axis="axisCol" fieldPosition="0"/>
    </format>
    <format dxfId="882">
      <pivotArea field="7" type="button" dataOnly="0" labelOnly="1" outline="0" axis="axisCol" fieldPosition="1"/>
    </format>
    <format dxfId="881">
      <pivotArea field="4" type="button" dataOnly="0" labelOnly="1" outline="0" axis="axisCol" fieldPosition="2"/>
    </format>
    <format dxfId="880">
      <pivotArea type="topRight" dataOnly="0" labelOnly="1" outline="0" fieldPosition="0"/>
    </format>
    <format dxfId="879">
      <pivotArea field="0" type="button" dataOnly="0" labelOnly="1" outline="0" axis="axisRow" fieldPosition="0"/>
    </format>
    <format dxfId="878">
      <pivotArea dataOnly="0" labelOnly="1" fieldPosition="0">
        <references count="1">
          <reference field="0" count="0"/>
        </references>
      </pivotArea>
    </format>
    <format dxfId="877">
      <pivotArea dataOnly="0" labelOnly="1" fieldPosition="0">
        <references count="2">
          <reference field="0" count="0" selected="0"/>
          <reference field="8" count="3">
            <x v="5"/>
            <x v="10"/>
            <x v="11"/>
          </reference>
        </references>
      </pivotArea>
    </format>
    <format dxfId="876">
      <pivotArea dataOnly="0" labelOnly="1" fieldPosition="0">
        <references count="3">
          <reference field="0" count="0" selected="0"/>
          <reference field="1" count="1">
            <x v="25"/>
          </reference>
          <reference field="8" count="1" selected="0">
            <x v="5"/>
          </reference>
        </references>
      </pivotArea>
    </format>
    <format dxfId="875">
      <pivotArea dataOnly="0" labelOnly="1" fieldPosition="0">
        <references count="3">
          <reference field="0" count="0" selected="0"/>
          <reference field="1" count="2">
            <x v="50"/>
            <x v="51"/>
          </reference>
          <reference field="8" count="1" selected="0">
            <x v="10"/>
          </reference>
        </references>
      </pivotArea>
    </format>
    <format dxfId="874">
      <pivotArea dataOnly="0" labelOnly="1" fieldPosition="0">
        <references count="3">
          <reference field="0" count="0" selected="0"/>
          <reference field="1" count="1">
            <x v="54"/>
          </reference>
          <reference field="8" count="1" selected="0">
            <x v="11"/>
          </reference>
        </references>
      </pivotArea>
    </format>
    <format dxfId="873">
      <pivotArea dataOnly="0" labelOnly="1" fieldPosition="0">
        <references count="4">
          <reference field="0" count="0" selected="0"/>
          <reference field="1" count="1" selected="0">
            <x v="25"/>
          </reference>
          <reference field="2" count="1">
            <x v="87"/>
          </reference>
          <reference field="8" count="1" selected="0">
            <x v="5"/>
          </reference>
        </references>
      </pivotArea>
    </format>
    <format dxfId="872">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871">
      <pivotArea dataOnly="0" labelOnly="1" fieldPosition="0">
        <references count="4">
          <reference field="0" count="0" selected="0"/>
          <reference field="1" count="1" selected="0">
            <x v="51"/>
          </reference>
          <reference field="2" count="1">
            <x v="89"/>
          </reference>
          <reference field="8" count="1" selected="0">
            <x v="10"/>
          </reference>
        </references>
      </pivotArea>
    </format>
    <format dxfId="870">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869">
      <pivotArea dataOnly="0" labelOnly="1" fieldPosition="0">
        <references count="5">
          <reference field="0" count="0" selected="0"/>
          <reference field="1" count="1" selected="0">
            <x v="54"/>
          </reference>
          <reference field="2" count="1" selected="0">
            <x v="94"/>
          </reference>
          <reference field="6" count="2">
            <x v="32"/>
            <x v="33"/>
          </reference>
          <reference field="8" count="1" selected="0">
            <x v="11"/>
          </reference>
        </references>
      </pivotArea>
    </format>
    <format dxfId="868">
      <pivotArea dataOnly="0" labelOnly="1" fieldPosition="0">
        <references count="5">
          <reference field="0" count="0" selected="0"/>
          <reference field="1" count="1" selected="0">
            <x v="54"/>
          </reference>
          <reference field="2" count="1" selected="0">
            <x v="96"/>
          </reference>
          <reference field="6" count="1">
            <x v="26"/>
          </reference>
          <reference field="8" count="1" selected="0">
            <x v="11"/>
          </reference>
        </references>
      </pivotArea>
    </format>
    <format dxfId="867">
      <pivotArea dataOnly="0" labelOnly="1" fieldPosition="0">
        <references count="6">
          <reference field="0" count="0" selected="0"/>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866">
      <pivotArea dataOnly="0" labelOnly="1" fieldPosition="0">
        <references count="6">
          <reference field="0" count="0" selected="0"/>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865">
      <pivotArea dataOnly="0" labelOnly="1" fieldPosition="0">
        <references count="6">
          <reference field="0" count="0" selected="0"/>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864">
      <pivotArea dataOnly="0" labelOnly="1" fieldPosition="0">
        <references count="1">
          <reference field="10" count="2">
            <x v="5"/>
            <x v="10"/>
          </reference>
        </references>
      </pivotArea>
    </format>
    <format dxfId="863">
      <pivotArea dataOnly="0" labelOnly="1" fieldPosition="0">
        <references count="2">
          <reference field="7" count="1">
            <x v="19"/>
          </reference>
          <reference field="10" count="1" selected="0">
            <x v="5"/>
          </reference>
        </references>
      </pivotArea>
    </format>
    <format dxfId="862">
      <pivotArea dataOnly="0" labelOnly="1" fieldPosition="0">
        <references count="2">
          <reference field="7" count="1">
            <x v="34"/>
          </reference>
          <reference field="10" count="1" selected="0">
            <x v="10"/>
          </reference>
        </references>
      </pivotArea>
    </format>
    <format dxfId="861">
      <pivotArea dataOnly="0" labelOnly="1" fieldPosition="0">
        <references count="3">
          <reference field="4" count="1">
            <x v="113"/>
          </reference>
          <reference field="7" count="1" selected="0">
            <x v="19"/>
          </reference>
          <reference field="10" count="1" selected="0">
            <x v="5"/>
          </reference>
        </references>
      </pivotArea>
    </format>
    <format dxfId="860">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859">
      <pivotArea type="all" dataOnly="0" outline="0" fieldPosition="0"/>
    </format>
    <format dxfId="858">
      <pivotArea outline="0" collapsedLevelsAreSubtotals="1" fieldPosition="0"/>
    </format>
    <format dxfId="857">
      <pivotArea type="origin" dataOnly="0" labelOnly="1" outline="0" fieldPosition="0"/>
    </format>
    <format dxfId="856">
      <pivotArea field="10" type="button" dataOnly="0" labelOnly="1" outline="0" axis="axisCol" fieldPosition="0"/>
    </format>
    <format dxfId="855">
      <pivotArea field="7" type="button" dataOnly="0" labelOnly="1" outline="0" axis="axisCol" fieldPosition="1"/>
    </format>
    <format dxfId="854">
      <pivotArea field="4" type="button" dataOnly="0" labelOnly="1" outline="0" axis="axisCol" fieldPosition="2"/>
    </format>
    <format dxfId="853">
      <pivotArea type="topRight" dataOnly="0" labelOnly="1" outline="0" fieldPosition="0"/>
    </format>
    <format dxfId="852">
      <pivotArea field="0" type="button" dataOnly="0" labelOnly="1" outline="0" axis="axisRow" fieldPosition="0"/>
    </format>
    <format dxfId="851">
      <pivotArea dataOnly="0" labelOnly="1" fieldPosition="0">
        <references count="1">
          <reference field="0" count="0"/>
        </references>
      </pivotArea>
    </format>
    <format dxfId="850">
      <pivotArea dataOnly="0" labelOnly="1" fieldPosition="0">
        <references count="2">
          <reference field="0" count="0" selected="0"/>
          <reference field="8" count="3">
            <x v="5"/>
            <x v="10"/>
            <x v="11"/>
          </reference>
        </references>
      </pivotArea>
    </format>
    <format dxfId="849">
      <pivotArea dataOnly="0" labelOnly="1" fieldPosition="0">
        <references count="3">
          <reference field="0" count="0" selected="0"/>
          <reference field="1" count="1">
            <x v="25"/>
          </reference>
          <reference field="8" count="1" selected="0">
            <x v="5"/>
          </reference>
        </references>
      </pivotArea>
    </format>
    <format dxfId="848">
      <pivotArea dataOnly="0" labelOnly="1" fieldPosition="0">
        <references count="3">
          <reference field="0" count="0" selected="0"/>
          <reference field="1" count="2">
            <x v="50"/>
            <x v="51"/>
          </reference>
          <reference field="8" count="1" selected="0">
            <x v="10"/>
          </reference>
        </references>
      </pivotArea>
    </format>
    <format dxfId="847">
      <pivotArea dataOnly="0" labelOnly="1" fieldPosition="0">
        <references count="3">
          <reference field="0" count="0" selected="0"/>
          <reference field="1" count="1">
            <x v="54"/>
          </reference>
          <reference field="8" count="1" selected="0">
            <x v="11"/>
          </reference>
        </references>
      </pivotArea>
    </format>
    <format dxfId="846">
      <pivotArea dataOnly="0" labelOnly="1" fieldPosition="0">
        <references count="4">
          <reference field="0" count="0" selected="0"/>
          <reference field="1" count="1" selected="0">
            <x v="25"/>
          </reference>
          <reference field="2" count="1">
            <x v="87"/>
          </reference>
          <reference field="8" count="1" selected="0">
            <x v="5"/>
          </reference>
        </references>
      </pivotArea>
    </format>
    <format dxfId="845">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844">
      <pivotArea dataOnly="0" labelOnly="1" fieldPosition="0">
        <references count="4">
          <reference field="0" count="0" selected="0"/>
          <reference field="1" count="1" selected="0">
            <x v="51"/>
          </reference>
          <reference field="2" count="1">
            <x v="89"/>
          </reference>
          <reference field="8" count="1" selected="0">
            <x v="10"/>
          </reference>
        </references>
      </pivotArea>
    </format>
    <format dxfId="843">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842">
      <pivotArea dataOnly="0" labelOnly="1" fieldPosition="0">
        <references count="5">
          <reference field="0" count="0" selected="0"/>
          <reference field="1" count="1" selected="0">
            <x v="54"/>
          </reference>
          <reference field="2" count="1" selected="0">
            <x v="94"/>
          </reference>
          <reference field="6" count="2">
            <x v="32"/>
            <x v="33"/>
          </reference>
          <reference field="8" count="1" selected="0">
            <x v="11"/>
          </reference>
        </references>
      </pivotArea>
    </format>
    <format dxfId="841">
      <pivotArea dataOnly="0" labelOnly="1" fieldPosition="0">
        <references count="5">
          <reference field="0" count="0" selected="0"/>
          <reference field="1" count="1" selected="0">
            <x v="54"/>
          </reference>
          <reference field="2" count="1" selected="0">
            <x v="96"/>
          </reference>
          <reference field="6" count="1">
            <x v="26"/>
          </reference>
          <reference field="8" count="1" selected="0">
            <x v="11"/>
          </reference>
        </references>
      </pivotArea>
    </format>
    <format dxfId="840">
      <pivotArea dataOnly="0" labelOnly="1" fieldPosition="0">
        <references count="6">
          <reference field="0" count="0" selected="0"/>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839">
      <pivotArea dataOnly="0" labelOnly="1" fieldPosition="0">
        <references count="6">
          <reference field="0" count="0" selected="0"/>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838">
      <pivotArea dataOnly="0" labelOnly="1" fieldPosition="0">
        <references count="6">
          <reference field="0" count="0" selected="0"/>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837">
      <pivotArea dataOnly="0" labelOnly="1" fieldPosition="0">
        <references count="1">
          <reference field="10" count="2">
            <x v="5"/>
            <x v="10"/>
          </reference>
        </references>
      </pivotArea>
    </format>
    <format dxfId="836">
      <pivotArea dataOnly="0" labelOnly="1" fieldPosition="0">
        <references count="2">
          <reference field="7" count="1">
            <x v="19"/>
          </reference>
          <reference field="10" count="1" selected="0">
            <x v="5"/>
          </reference>
        </references>
      </pivotArea>
    </format>
    <format dxfId="835">
      <pivotArea dataOnly="0" labelOnly="1" fieldPosition="0">
        <references count="2">
          <reference field="7" count="1">
            <x v="34"/>
          </reference>
          <reference field="10" count="1" selected="0">
            <x v="10"/>
          </reference>
        </references>
      </pivotArea>
    </format>
    <format dxfId="834">
      <pivotArea dataOnly="0" labelOnly="1" fieldPosition="0">
        <references count="3">
          <reference field="4" count="1">
            <x v="113"/>
          </reference>
          <reference field="7" count="1" selected="0">
            <x v="19"/>
          </reference>
          <reference field="10" count="1" selected="0">
            <x v="5"/>
          </reference>
        </references>
      </pivotArea>
    </format>
    <format dxfId="833">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832">
      <pivotArea outline="0" collapsedLevelsAreSubtotals="1" fieldPosition="0">
        <references count="3">
          <reference field="4" count="1" selected="0">
            <x v="129"/>
          </reference>
          <reference field="7" count="1" selected="0">
            <x v="34"/>
          </reference>
          <reference field="10" count="1" selected="0">
            <x v="10"/>
          </reference>
        </references>
      </pivotArea>
    </format>
    <format dxfId="831">
      <pivotArea collapsedLevelsAreSubtotals="1" fieldPosition="0">
        <references count="7">
          <reference field="0" count="0" selected="0"/>
          <reference field="1" count="1" selected="0">
            <x v="54"/>
          </reference>
          <reference field="2" count="1">
            <x v="96"/>
          </reference>
          <reference field="4" count="1" selected="0">
            <x v="129"/>
          </reference>
          <reference field="7" count="1" selected="0">
            <x v="34"/>
          </reference>
          <reference field="8" count="1" selected="0">
            <x v="11"/>
          </reference>
          <reference field="10" count="1" selected="0">
            <x v="10"/>
          </reference>
        </references>
      </pivotArea>
    </format>
    <format dxfId="830">
      <pivotArea outline="0" collapsedLevelsAreSubtotals="1" fieldPosition="0">
        <references count="3">
          <reference field="4" count="1" selected="0">
            <x v="130"/>
          </reference>
          <reference field="7" count="1" selected="0">
            <x v="34"/>
          </reference>
          <reference field="10" count="1" selected="0">
            <x v="10"/>
          </reference>
        </references>
      </pivotArea>
    </format>
    <format dxfId="829">
      <pivotArea collapsedLevelsAreSubtotals="1" fieldPosition="0">
        <references count="7">
          <reference field="0" count="0" selected="0"/>
          <reference field="1" count="1" selected="0">
            <x v="54"/>
          </reference>
          <reference field="2" count="1">
            <x v="96"/>
          </reference>
          <reference field="4" count="1" selected="0">
            <x v="130"/>
          </reference>
          <reference field="7" count="1" selected="0">
            <x v="34"/>
          </reference>
          <reference field="8" count="1" selected="0">
            <x v="11"/>
          </reference>
          <reference field="10" count="1" selected="0">
            <x v="10"/>
          </reference>
        </references>
      </pivotArea>
    </format>
    <format dxfId="828">
      <pivotArea type="all" dataOnly="0" outline="0" fieldPosition="0"/>
    </format>
    <format dxfId="827">
      <pivotArea outline="0" collapsedLevelsAreSubtotals="1" fieldPosition="0"/>
    </format>
    <format dxfId="826">
      <pivotArea type="origin" dataOnly="0" labelOnly="1" outline="0" fieldPosition="0"/>
    </format>
    <format dxfId="825">
      <pivotArea field="10" type="button" dataOnly="0" labelOnly="1" outline="0" axis="axisCol" fieldPosition="0"/>
    </format>
    <format dxfId="824">
      <pivotArea field="7" type="button" dataOnly="0" labelOnly="1" outline="0" axis="axisCol" fieldPosition="1"/>
    </format>
    <format dxfId="823">
      <pivotArea field="4" type="button" dataOnly="0" labelOnly="1" outline="0" axis="axisCol" fieldPosition="2"/>
    </format>
    <format dxfId="822">
      <pivotArea type="topRight" dataOnly="0" labelOnly="1" outline="0" fieldPosition="0"/>
    </format>
    <format dxfId="821">
      <pivotArea field="0" type="button" dataOnly="0" labelOnly="1" outline="0" axis="axisRow" fieldPosition="0"/>
    </format>
    <format dxfId="820">
      <pivotArea dataOnly="0" labelOnly="1" fieldPosition="0">
        <references count="1">
          <reference field="0" count="0"/>
        </references>
      </pivotArea>
    </format>
    <format dxfId="819">
      <pivotArea dataOnly="0" labelOnly="1" fieldPosition="0">
        <references count="2">
          <reference field="0" count="0" selected="0"/>
          <reference field="8" count="3">
            <x v="5"/>
            <x v="10"/>
            <x v="11"/>
          </reference>
        </references>
      </pivotArea>
    </format>
    <format dxfId="818">
      <pivotArea dataOnly="0" labelOnly="1" fieldPosition="0">
        <references count="3">
          <reference field="0" count="0" selected="0"/>
          <reference field="1" count="1">
            <x v="25"/>
          </reference>
          <reference field="8" count="1" selected="0">
            <x v="5"/>
          </reference>
        </references>
      </pivotArea>
    </format>
    <format dxfId="817">
      <pivotArea dataOnly="0" labelOnly="1" fieldPosition="0">
        <references count="3">
          <reference field="0" count="0" selected="0"/>
          <reference field="1" count="2">
            <x v="50"/>
            <x v="51"/>
          </reference>
          <reference field="8" count="1" selected="0">
            <x v="10"/>
          </reference>
        </references>
      </pivotArea>
    </format>
    <format dxfId="816">
      <pivotArea dataOnly="0" labelOnly="1" fieldPosition="0">
        <references count="3">
          <reference field="0" count="0" selected="0"/>
          <reference field="1" count="1">
            <x v="54"/>
          </reference>
          <reference field="8" count="1" selected="0">
            <x v="11"/>
          </reference>
        </references>
      </pivotArea>
    </format>
    <format dxfId="815">
      <pivotArea dataOnly="0" labelOnly="1" fieldPosition="0">
        <references count="4">
          <reference field="0" count="0" selected="0"/>
          <reference field="1" count="1" selected="0">
            <x v="25"/>
          </reference>
          <reference field="2" count="1">
            <x v="87"/>
          </reference>
          <reference field="8" count="1" selected="0">
            <x v="5"/>
          </reference>
        </references>
      </pivotArea>
    </format>
    <format dxfId="814">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813">
      <pivotArea dataOnly="0" labelOnly="1" fieldPosition="0">
        <references count="4">
          <reference field="0" count="0" selected="0"/>
          <reference field="1" count="1" selected="0">
            <x v="51"/>
          </reference>
          <reference field="2" count="1">
            <x v="89"/>
          </reference>
          <reference field="8" count="1" selected="0">
            <x v="10"/>
          </reference>
        </references>
      </pivotArea>
    </format>
    <format dxfId="812">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811">
      <pivotArea dataOnly="0" labelOnly="1" fieldPosition="0">
        <references count="5">
          <reference field="0" count="0" selected="0"/>
          <reference field="1" count="1" selected="0">
            <x v="54"/>
          </reference>
          <reference field="2" count="1" selected="0">
            <x v="88"/>
          </reference>
          <reference field="6" count="2">
            <x v="2"/>
            <x v="10"/>
          </reference>
          <reference field="8" count="1" selected="0">
            <x v="11"/>
          </reference>
        </references>
      </pivotArea>
    </format>
    <format dxfId="810">
      <pivotArea dataOnly="0" labelOnly="1" fieldPosition="0">
        <references count="5">
          <reference field="0" count="0" selected="0"/>
          <reference field="1" count="1" selected="0">
            <x v="54"/>
          </reference>
          <reference field="2" count="1" selected="0">
            <x v="94"/>
          </reference>
          <reference field="6" count="2">
            <x v="32"/>
            <x v="33"/>
          </reference>
          <reference field="8" count="1" selected="0">
            <x v="11"/>
          </reference>
        </references>
      </pivotArea>
    </format>
    <format dxfId="809">
      <pivotArea dataOnly="0" labelOnly="1" fieldPosition="0">
        <references count="5">
          <reference field="0" count="0" selected="0"/>
          <reference field="1" count="1" selected="0">
            <x v="54"/>
          </reference>
          <reference field="2" count="1" selected="0">
            <x v="96"/>
          </reference>
          <reference field="6" count="1">
            <x v="26"/>
          </reference>
          <reference field="8" count="1" selected="0">
            <x v="11"/>
          </reference>
        </references>
      </pivotArea>
    </format>
    <format dxfId="808">
      <pivotArea dataOnly="0" labelOnly="1" fieldPosition="0">
        <references count="6">
          <reference field="0" count="0" selected="0"/>
          <reference field="1" count="1" selected="0">
            <x v="54"/>
          </reference>
          <reference field="2" count="1" selected="0">
            <x v="88"/>
          </reference>
          <reference field="3" count="1">
            <x v="251"/>
          </reference>
          <reference field="6" count="1" selected="0">
            <x v="2"/>
          </reference>
          <reference field="8" count="1" selected="0">
            <x v="11"/>
          </reference>
        </references>
      </pivotArea>
    </format>
    <format dxfId="807">
      <pivotArea dataOnly="0" labelOnly="1" fieldPosition="0">
        <references count="6">
          <reference field="0" count="0" selected="0"/>
          <reference field="1" count="1" selected="0">
            <x v="54"/>
          </reference>
          <reference field="2" count="1" selected="0">
            <x v="88"/>
          </reference>
          <reference field="3" count="1">
            <x v="250"/>
          </reference>
          <reference field="6" count="1" selected="0">
            <x v="10"/>
          </reference>
          <reference field="8" count="1" selected="0">
            <x v="11"/>
          </reference>
        </references>
      </pivotArea>
    </format>
    <format dxfId="806">
      <pivotArea dataOnly="0" labelOnly="1" fieldPosition="0">
        <references count="6">
          <reference field="0" count="0" selected="0"/>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805">
      <pivotArea dataOnly="0" labelOnly="1" fieldPosition="0">
        <references count="6">
          <reference field="0" count="0" selected="0"/>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804">
      <pivotArea dataOnly="0" labelOnly="1" fieldPosition="0">
        <references count="6">
          <reference field="0" count="0" selected="0"/>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803">
      <pivotArea dataOnly="0" labelOnly="1" fieldPosition="0">
        <references count="1">
          <reference field="10" count="2">
            <x v="5"/>
            <x v="10"/>
          </reference>
        </references>
      </pivotArea>
    </format>
    <format dxfId="802">
      <pivotArea dataOnly="0" labelOnly="1" fieldPosition="0">
        <references count="2">
          <reference field="7" count="1">
            <x v="19"/>
          </reference>
          <reference field="10" count="1" selected="0">
            <x v="5"/>
          </reference>
        </references>
      </pivotArea>
    </format>
    <format dxfId="801">
      <pivotArea dataOnly="0" labelOnly="1" fieldPosition="0">
        <references count="2">
          <reference field="7" count="1">
            <x v="34"/>
          </reference>
          <reference field="10" count="1" selected="0">
            <x v="10"/>
          </reference>
        </references>
      </pivotArea>
    </format>
    <format dxfId="800">
      <pivotArea dataOnly="0" labelOnly="1" fieldPosition="0">
        <references count="3">
          <reference field="4" count="1">
            <x v="113"/>
          </reference>
          <reference field="7" count="1" selected="0">
            <x v="19"/>
          </reference>
          <reference field="10" count="1" selected="0">
            <x v="5"/>
          </reference>
        </references>
      </pivotArea>
    </format>
    <format dxfId="799">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798">
      <pivotArea type="all" dataOnly="0" outline="0" fieldPosition="0"/>
    </format>
    <format dxfId="797">
      <pivotArea outline="0" collapsedLevelsAreSubtotals="1" fieldPosition="0"/>
    </format>
    <format dxfId="796">
      <pivotArea type="origin" dataOnly="0" labelOnly="1" outline="0" fieldPosition="0"/>
    </format>
    <format dxfId="795">
      <pivotArea field="10" type="button" dataOnly="0" labelOnly="1" outline="0" axis="axisCol" fieldPosition="0"/>
    </format>
    <format dxfId="794">
      <pivotArea field="7" type="button" dataOnly="0" labelOnly="1" outline="0" axis="axisCol" fieldPosition="1"/>
    </format>
    <format dxfId="793">
      <pivotArea field="4" type="button" dataOnly="0" labelOnly="1" outline="0" axis="axisCol" fieldPosition="2"/>
    </format>
    <format dxfId="792">
      <pivotArea type="topRight" dataOnly="0" labelOnly="1" outline="0" fieldPosition="0"/>
    </format>
    <format dxfId="791">
      <pivotArea field="0" type="button" dataOnly="0" labelOnly="1" outline="0" axis="axisRow" fieldPosition="0"/>
    </format>
    <format dxfId="790">
      <pivotArea dataOnly="0" labelOnly="1" fieldPosition="0">
        <references count="1">
          <reference field="0" count="0"/>
        </references>
      </pivotArea>
    </format>
    <format dxfId="789">
      <pivotArea dataOnly="0" labelOnly="1" fieldPosition="0">
        <references count="2">
          <reference field="0" count="0" selected="0"/>
          <reference field="8" count="3">
            <x v="5"/>
            <x v="10"/>
            <x v="11"/>
          </reference>
        </references>
      </pivotArea>
    </format>
    <format dxfId="788">
      <pivotArea dataOnly="0" labelOnly="1" fieldPosition="0">
        <references count="3">
          <reference field="0" count="0" selected="0"/>
          <reference field="1" count="1">
            <x v="25"/>
          </reference>
          <reference field="8" count="1" selected="0">
            <x v="5"/>
          </reference>
        </references>
      </pivotArea>
    </format>
    <format dxfId="787">
      <pivotArea dataOnly="0" labelOnly="1" fieldPosition="0">
        <references count="3">
          <reference field="0" count="0" selected="0"/>
          <reference field="1" count="2">
            <x v="50"/>
            <x v="51"/>
          </reference>
          <reference field="8" count="1" selected="0">
            <x v="10"/>
          </reference>
        </references>
      </pivotArea>
    </format>
    <format dxfId="786">
      <pivotArea dataOnly="0" labelOnly="1" fieldPosition="0">
        <references count="3">
          <reference field="0" count="0" selected="0"/>
          <reference field="1" count="1">
            <x v="54"/>
          </reference>
          <reference field="8" count="1" selected="0">
            <x v="11"/>
          </reference>
        </references>
      </pivotArea>
    </format>
    <format dxfId="785">
      <pivotArea dataOnly="0" labelOnly="1" fieldPosition="0">
        <references count="4">
          <reference field="0" count="0" selected="0"/>
          <reference field="1" count="1" selected="0">
            <x v="25"/>
          </reference>
          <reference field="2" count="1">
            <x v="87"/>
          </reference>
          <reference field="8" count="1" selected="0">
            <x v="5"/>
          </reference>
        </references>
      </pivotArea>
    </format>
    <format dxfId="784">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783">
      <pivotArea dataOnly="0" labelOnly="1" fieldPosition="0">
        <references count="4">
          <reference field="0" count="0" selected="0"/>
          <reference field="1" count="1" selected="0">
            <x v="51"/>
          </reference>
          <reference field="2" count="1">
            <x v="89"/>
          </reference>
          <reference field="8" count="1" selected="0">
            <x v="10"/>
          </reference>
        </references>
      </pivotArea>
    </format>
    <format dxfId="782">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781">
      <pivotArea dataOnly="0" labelOnly="1" fieldPosition="0">
        <references count="5">
          <reference field="0" count="0" selected="0"/>
          <reference field="1" count="1" selected="0">
            <x v="54"/>
          </reference>
          <reference field="2" count="1" selected="0">
            <x v="88"/>
          </reference>
          <reference field="6" count="2">
            <x v="2"/>
            <x v="10"/>
          </reference>
          <reference field="8" count="1" selected="0">
            <x v="11"/>
          </reference>
        </references>
      </pivotArea>
    </format>
    <format dxfId="780">
      <pivotArea dataOnly="0" labelOnly="1" fieldPosition="0">
        <references count="5">
          <reference field="0" count="0" selected="0"/>
          <reference field="1" count="1" selected="0">
            <x v="54"/>
          </reference>
          <reference field="2" count="1" selected="0">
            <x v="94"/>
          </reference>
          <reference field="6" count="2">
            <x v="32"/>
            <x v="33"/>
          </reference>
          <reference field="8" count="1" selected="0">
            <x v="11"/>
          </reference>
        </references>
      </pivotArea>
    </format>
    <format dxfId="779">
      <pivotArea dataOnly="0" labelOnly="1" fieldPosition="0">
        <references count="5">
          <reference field="0" count="0" selected="0"/>
          <reference field="1" count="1" selected="0">
            <x v="54"/>
          </reference>
          <reference field="2" count="1" selected="0">
            <x v="96"/>
          </reference>
          <reference field="6" count="1">
            <x v="26"/>
          </reference>
          <reference field="8" count="1" selected="0">
            <x v="11"/>
          </reference>
        </references>
      </pivotArea>
    </format>
    <format dxfId="778">
      <pivotArea dataOnly="0" labelOnly="1" fieldPosition="0">
        <references count="6">
          <reference field="0" count="0" selected="0"/>
          <reference field="1" count="1" selected="0">
            <x v="54"/>
          </reference>
          <reference field="2" count="1" selected="0">
            <x v="88"/>
          </reference>
          <reference field="3" count="1">
            <x v="251"/>
          </reference>
          <reference field="6" count="1" selected="0">
            <x v="2"/>
          </reference>
          <reference field="8" count="1" selected="0">
            <x v="11"/>
          </reference>
        </references>
      </pivotArea>
    </format>
    <format dxfId="777">
      <pivotArea dataOnly="0" labelOnly="1" fieldPosition="0">
        <references count="6">
          <reference field="0" count="0" selected="0"/>
          <reference field="1" count="1" selected="0">
            <x v="54"/>
          </reference>
          <reference field="2" count="1" selected="0">
            <x v="88"/>
          </reference>
          <reference field="3" count="1">
            <x v="250"/>
          </reference>
          <reference field="6" count="1" selected="0">
            <x v="10"/>
          </reference>
          <reference field="8" count="1" selected="0">
            <x v="11"/>
          </reference>
        </references>
      </pivotArea>
    </format>
    <format dxfId="776">
      <pivotArea dataOnly="0" labelOnly="1" fieldPosition="0">
        <references count="6">
          <reference field="0" count="0" selected="0"/>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775">
      <pivotArea dataOnly="0" labelOnly="1" fieldPosition="0">
        <references count="6">
          <reference field="0" count="0" selected="0"/>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774">
      <pivotArea dataOnly="0" labelOnly="1" fieldPosition="0">
        <references count="6">
          <reference field="0" count="0" selected="0"/>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773">
      <pivotArea dataOnly="0" labelOnly="1" fieldPosition="0">
        <references count="1">
          <reference field="10" count="2">
            <x v="5"/>
            <x v="10"/>
          </reference>
        </references>
      </pivotArea>
    </format>
    <format dxfId="772">
      <pivotArea dataOnly="0" labelOnly="1" fieldPosition="0">
        <references count="2">
          <reference field="7" count="1">
            <x v="19"/>
          </reference>
          <reference field="10" count="1" selected="0">
            <x v="5"/>
          </reference>
        </references>
      </pivotArea>
    </format>
    <format dxfId="771">
      <pivotArea dataOnly="0" labelOnly="1" fieldPosition="0">
        <references count="2">
          <reference field="7" count="1">
            <x v="34"/>
          </reference>
          <reference field="10" count="1" selected="0">
            <x v="10"/>
          </reference>
        </references>
      </pivotArea>
    </format>
    <format dxfId="770">
      <pivotArea dataOnly="0" labelOnly="1" fieldPosition="0">
        <references count="3">
          <reference field="4" count="1">
            <x v="113"/>
          </reference>
          <reference field="7" count="1" selected="0">
            <x v="19"/>
          </reference>
          <reference field="10" count="1" selected="0">
            <x v="5"/>
          </reference>
        </references>
      </pivotArea>
    </format>
    <format dxfId="769">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768">
      <pivotArea outline="0" collapsedLevelsAreSubtotals="1" fieldPosition="0">
        <references count="3">
          <reference field="4" count="1" selected="0">
            <x v="113"/>
          </reference>
          <reference field="7" count="1" selected="0">
            <x v="19"/>
          </reference>
          <reference field="10" count="1" selected="0">
            <x v="5"/>
          </reference>
        </references>
      </pivotArea>
    </format>
    <format dxfId="767">
      <pivotArea collapsedLevelsAreSubtotals="1" fieldPosition="0">
        <references count="7">
          <reference field="0" count="0" selected="0"/>
          <reference field="1" count="1" selected="0">
            <x v="54"/>
          </reference>
          <reference field="2" count="1">
            <x v="88"/>
          </reference>
          <reference field="4" count="1" selected="0">
            <x v="113"/>
          </reference>
          <reference field="7" count="1" selected="0">
            <x v="19"/>
          </reference>
          <reference field="8" count="1" selected="0">
            <x v="11"/>
          </reference>
          <reference field="10" count="1" selected="0">
            <x v="5"/>
          </reference>
        </references>
      </pivotArea>
    </format>
    <format dxfId="766">
      <pivotArea outline="0" collapsedLevelsAreSubtotals="1" fieldPosition="0">
        <references count="3">
          <reference field="4" count="1" selected="0">
            <x v="112"/>
          </reference>
          <reference field="7" count="1" selected="0">
            <x v="34"/>
          </reference>
          <reference field="10" count="1" selected="0">
            <x v="10"/>
          </reference>
        </references>
      </pivotArea>
    </format>
    <format dxfId="765">
      <pivotArea collapsedLevelsAreSubtotals="1" fieldPosition="0">
        <references count="7">
          <reference field="0" count="0" selected="0"/>
          <reference field="1" count="1" selected="0">
            <x v="54"/>
          </reference>
          <reference field="2" count="1">
            <x v="88"/>
          </reference>
          <reference field="4" count="1" selected="0">
            <x v="112"/>
          </reference>
          <reference field="7" count="1" selected="0">
            <x v="34"/>
          </reference>
          <reference field="8" count="1" selected="0">
            <x v="11"/>
          </reference>
          <reference field="10" count="1" selected="0">
            <x v="10"/>
          </reference>
        </references>
      </pivotArea>
    </format>
    <format dxfId="764">
      <pivotArea type="all" dataOnly="0" outline="0" fieldPosition="0"/>
    </format>
    <format dxfId="763">
      <pivotArea outline="0" collapsedLevelsAreSubtotals="1" fieldPosition="0"/>
    </format>
    <format dxfId="762">
      <pivotArea type="origin" dataOnly="0" labelOnly="1" outline="0" fieldPosition="0"/>
    </format>
    <format dxfId="761">
      <pivotArea field="10" type="button" dataOnly="0" labelOnly="1" outline="0" axis="axisCol" fieldPosition="0"/>
    </format>
    <format dxfId="760">
      <pivotArea field="7" type="button" dataOnly="0" labelOnly="1" outline="0" axis="axisCol" fieldPosition="1"/>
    </format>
    <format dxfId="759">
      <pivotArea field="4" type="button" dataOnly="0" labelOnly="1" outline="0" axis="axisCol" fieldPosition="2"/>
    </format>
    <format dxfId="758">
      <pivotArea type="topRight" dataOnly="0" labelOnly="1" outline="0" fieldPosition="0"/>
    </format>
    <format dxfId="757">
      <pivotArea field="0" type="button" dataOnly="0" labelOnly="1" outline="0" axis="axisRow" fieldPosition="0"/>
    </format>
    <format dxfId="756">
      <pivotArea dataOnly="0" labelOnly="1" fieldPosition="0">
        <references count="1">
          <reference field="0" count="0"/>
        </references>
      </pivotArea>
    </format>
    <format dxfId="755">
      <pivotArea dataOnly="0" labelOnly="1" fieldPosition="0">
        <references count="2">
          <reference field="0" count="0" selected="0"/>
          <reference field="8" count="3">
            <x v="5"/>
            <x v="10"/>
            <x v="11"/>
          </reference>
        </references>
      </pivotArea>
    </format>
    <format dxfId="754">
      <pivotArea dataOnly="0" labelOnly="1" fieldPosition="0">
        <references count="3">
          <reference field="0" count="0" selected="0"/>
          <reference field="1" count="1">
            <x v="25"/>
          </reference>
          <reference field="8" count="1" selected="0">
            <x v="5"/>
          </reference>
        </references>
      </pivotArea>
    </format>
    <format dxfId="753">
      <pivotArea dataOnly="0" labelOnly="1" fieldPosition="0">
        <references count="3">
          <reference field="0" count="0" selected="0"/>
          <reference field="1" count="2">
            <x v="50"/>
            <x v="51"/>
          </reference>
          <reference field="8" count="1" selected="0">
            <x v="10"/>
          </reference>
        </references>
      </pivotArea>
    </format>
    <format dxfId="752">
      <pivotArea dataOnly="0" labelOnly="1" fieldPosition="0">
        <references count="3">
          <reference field="0" count="0" selected="0"/>
          <reference field="1" count="1">
            <x v="54"/>
          </reference>
          <reference field="8" count="1" selected="0">
            <x v="11"/>
          </reference>
        </references>
      </pivotArea>
    </format>
    <format dxfId="751">
      <pivotArea dataOnly="0" labelOnly="1" fieldPosition="0">
        <references count="4">
          <reference field="0" count="0" selected="0"/>
          <reference field="1" count="1" selected="0">
            <x v="25"/>
          </reference>
          <reference field="2" count="1">
            <x v="87"/>
          </reference>
          <reference field="8" count="1" selected="0">
            <x v="5"/>
          </reference>
        </references>
      </pivotArea>
    </format>
    <format dxfId="750">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749">
      <pivotArea dataOnly="0" labelOnly="1" fieldPosition="0">
        <references count="4">
          <reference field="0" count="0" selected="0"/>
          <reference field="1" count="1" selected="0">
            <x v="51"/>
          </reference>
          <reference field="2" count="1">
            <x v="89"/>
          </reference>
          <reference field="8" count="1" selected="0">
            <x v="10"/>
          </reference>
        </references>
      </pivotArea>
    </format>
    <format dxfId="748">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747">
      <pivotArea dataOnly="0" labelOnly="1" fieldPosition="0">
        <references count="5">
          <reference field="0" count="0" selected="0"/>
          <reference field="1" count="1" selected="0">
            <x v="25"/>
          </reference>
          <reference field="2" count="1" selected="0">
            <x v="87"/>
          </reference>
          <reference field="6" count="1">
            <x v="2"/>
          </reference>
          <reference field="8" count="1" selected="0">
            <x v="5"/>
          </reference>
        </references>
      </pivotArea>
    </format>
    <format dxfId="746">
      <pivotArea dataOnly="0" labelOnly="1" fieldPosition="0">
        <references count="5">
          <reference field="0" count="0" selected="0"/>
          <reference field="1" count="1" selected="0">
            <x v="54"/>
          </reference>
          <reference field="2" count="1" selected="0">
            <x v="88"/>
          </reference>
          <reference field="6" count="2">
            <x v="2"/>
            <x v="10"/>
          </reference>
          <reference field="8" count="1" selected="0">
            <x v="11"/>
          </reference>
        </references>
      </pivotArea>
    </format>
    <format dxfId="745">
      <pivotArea dataOnly="0" labelOnly="1" fieldPosition="0">
        <references count="5">
          <reference field="0" count="0" selected="0"/>
          <reference field="1" count="1" selected="0">
            <x v="54"/>
          </reference>
          <reference field="2" count="1" selected="0">
            <x v="94"/>
          </reference>
          <reference field="6" count="2">
            <x v="32"/>
            <x v="33"/>
          </reference>
          <reference field="8" count="1" selected="0">
            <x v="11"/>
          </reference>
        </references>
      </pivotArea>
    </format>
    <format dxfId="744">
      <pivotArea dataOnly="0" labelOnly="1" fieldPosition="0">
        <references count="5">
          <reference field="0" count="0" selected="0"/>
          <reference field="1" count="1" selected="0">
            <x v="54"/>
          </reference>
          <reference field="2" count="1" selected="0">
            <x v="96"/>
          </reference>
          <reference field="6" count="1">
            <x v="26"/>
          </reference>
          <reference field="8" count="1" selected="0">
            <x v="11"/>
          </reference>
        </references>
      </pivotArea>
    </format>
    <format dxfId="743">
      <pivotArea dataOnly="0" labelOnly="1" fieldPosition="0">
        <references count="6">
          <reference field="0" count="0" selected="0"/>
          <reference field="1" count="1" selected="0">
            <x v="25"/>
          </reference>
          <reference field="2" count="1" selected="0">
            <x v="87"/>
          </reference>
          <reference field="3" count="2">
            <x v="248"/>
            <x v="249"/>
          </reference>
          <reference field="6" count="1" selected="0">
            <x v="2"/>
          </reference>
          <reference field="8" count="1" selected="0">
            <x v="5"/>
          </reference>
        </references>
      </pivotArea>
    </format>
    <format dxfId="742">
      <pivotArea dataOnly="0" labelOnly="1" fieldPosition="0">
        <references count="6">
          <reference field="0" count="0" selected="0"/>
          <reference field="1" count="1" selected="0">
            <x v="54"/>
          </reference>
          <reference field="2" count="1" selected="0">
            <x v="88"/>
          </reference>
          <reference field="3" count="1">
            <x v="251"/>
          </reference>
          <reference field="6" count="1" selected="0">
            <x v="2"/>
          </reference>
          <reference field="8" count="1" selected="0">
            <x v="11"/>
          </reference>
        </references>
      </pivotArea>
    </format>
    <format dxfId="741">
      <pivotArea dataOnly="0" labelOnly="1" fieldPosition="0">
        <references count="6">
          <reference field="0" count="0" selected="0"/>
          <reference field="1" count="1" selected="0">
            <x v="54"/>
          </reference>
          <reference field="2" count="1" selected="0">
            <x v="88"/>
          </reference>
          <reference field="3" count="1">
            <x v="250"/>
          </reference>
          <reference field="6" count="1" selected="0">
            <x v="10"/>
          </reference>
          <reference field="8" count="1" selected="0">
            <x v="11"/>
          </reference>
        </references>
      </pivotArea>
    </format>
    <format dxfId="740">
      <pivotArea dataOnly="0" labelOnly="1" fieldPosition="0">
        <references count="6">
          <reference field="0" count="0" selected="0"/>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739">
      <pivotArea dataOnly="0" labelOnly="1" fieldPosition="0">
        <references count="6">
          <reference field="0" count="0" selected="0"/>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738">
      <pivotArea dataOnly="0" labelOnly="1" fieldPosition="0">
        <references count="6">
          <reference field="0" count="0" selected="0"/>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737">
      <pivotArea dataOnly="0" labelOnly="1" fieldPosition="0">
        <references count="1">
          <reference field="10" count="2">
            <x v="5"/>
            <x v="10"/>
          </reference>
        </references>
      </pivotArea>
    </format>
    <format dxfId="736">
      <pivotArea dataOnly="0" labelOnly="1" fieldPosition="0">
        <references count="2">
          <reference field="7" count="1">
            <x v="19"/>
          </reference>
          <reference field="10" count="1" selected="0">
            <x v="5"/>
          </reference>
        </references>
      </pivotArea>
    </format>
    <format dxfId="735">
      <pivotArea dataOnly="0" labelOnly="1" fieldPosition="0">
        <references count="2">
          <reference field="7" count="1">
            <x v="34"/>
          </reference>
          <reference field="10" count="1" selected="0">
            <x v="10"/>
          </reference>
        </references>
      </pivotArea>
    </format>
    <format dxfId="734">
      <pivotArea dataOnly="0" labelOnly="1" fieldPosition="0">
        <references count="3">
          <reference field="4" count="1">
            <x v="113"/>
          </reference>
          <reference field="7" count="1" selected="0">
            <x v="19"/>
          </reference>
          <reference field="10" count="1" selected="0">
            <x v="5"/>
          </reference>
        </references>
      </pivotArea>
    </format>
    <format dxfId="733">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732">
      <pivotArea type="all" dataOnly="0" outline="0" fieldPosition="0"/>
    </format>
    <format dxfId="731">
      <pivotArea outline="0" collapsedLevelsAreSubtotals="1" fieldPosition="0"/>
    </format>
    <format dxfId="730">
      <pivotArea type="origin" dataOnly="0" labelOnly="1" outline="0" fieldPosition="0"/>
    </format>
    <format dxfId="729">
      <pivotArea field="10" type="button" dataOnly="0" labelOnly="1" outline="0" axis="axisCol" fieldPosition="0"/>
    </format>
    <format dxfId="728">
      <pivotArea field="7" type="button" dataOnly="0" labelOnly="1" outline="0" axis="axisCol" fieldPosition="1"/>
    </format>
    <format dxfId="727">
      <pivotArea field="4" type="button" dataOnly="0" labelOnly="1" outline="0" axis="axisCol" fieldPosition="2"/>
    </format>
    <format dxfId="726">
      <pivotArea type="topRight" dataOnly="0" labelOnly="1" outline="0" fieldPosition="0"/>
    </format>
    <format dxfId="725">
      <pivotArea field="0" type="button" dataOnly="0" labelOnly="1" outline="0" axis="axisRow" fieldPosition="0"/>
    </format>
    <format dxfId="724">
      <pivotArea dataOnly="0" labelOnly="1" fieldPosition="0">
        <references count="1">
          <reference field="0" count="0"/>
        </references>
      </pivotArea>
    </format>
    <format dxfId="723">
      <pivotArea dataOnly="0" labelOnly="1" fieldPosition="0">
        <references count="2">
          <reference field="0" count="0" selected="0"/>
          <reference field="8" count="3">
            <x v="5"/>
            <x v="10"/>
            <x v="11"/>
          </reference>
        </references>
      </pivotArea>
    </format>
    <format dxfId="722">
      <pivotArea dataOnly="0" labelOnly="1" fieldPosition="0">
        <references count="3">
          <reference field="0" count="0" selected="0"/>
          <reference field="1" count="1">
            <x v="25"/>
          </reference>
          <reference field="8" count="1" selected="0">
            <x v="5"/>
          </reference>
        </references>
      </pivotArea>
    </format>
    <format dxfId="721">
      <pivotArea dataOnly="0" labelOnly="1" fieldPosition="0">
        <references count="3">
          <reference field="0" count="0" selected="0"/>
          <reference field="1" count="2">
            <x v="50"/>
            <x v="51"/>
          </reference>
          <reference field="8" count="1" selected="0">
            <x v="10"/>
          </reference>
        </references>
      </pivotArea>
    </format>
    <format dxfId="720">
      <pivotArea dataOnly="0" labelOnly="1" fieldPosition="0">
        <references count="3">
          <reference field="0" count="0" selected="0"/>
          <reference field="1" count="1">
            <x v="54"/>
          </reference>
          <reference field="8" count="1" selected="0">
            <x v="11"/>
          </reference>
        </references>
      </pivotArea>
    </format>
    <format dxfId="719">
      <pivotArea dataOnly="0" labelOnly="1" fieldPosition="0">
        <references count="4">
          <reference field="0" count="0" selected="0"/>
          <reference field="1" count="1" selected="0">
            <x v="25"/>
          </reference>
          <reference field="2" count="1">
            <x v="87"/>
          </reference>
          <reference field="8" count="1" selected="0">
            <x v="5"/>
          </reference>
        </references>
      </pivotArea>
    </format>
    <format dxfId="718">
      <pivotArea dataOnly="0" labelOnly="1" fieldPosition="0">
        <references count="4">
          <reference field="0" count="0" selected="0"/>
          <reference field="1" count="1" selected="0">
            <x v="50"/>
          </reference>
          <reference field="2" count="2">
            <x v="90"/>
            <x v="91"/>
          </reference>
          <reference field="8" count="1" selected="0">
            <x v="10"/>
          </reference>
        </references>
      </pivotArea>
    </format>
    <format dxfId="717">
      <pivotArea dataOnly="0" labelOnly="1" fieldPosition="0">
        <references count="4">
          <reference field="0" count="0" selected="0"/>
          <reference field="1" count="1" selected="0">
            <x v="51"/>
          </reference>
          <reference field="2" count="1">
            <x v="89"/>
          </reference>
          <reference field="8" count="1" selected="0">
            <x v="10"/>
          </reference>
        </references>
      </pivotArea>
    </format>
    <format dxfId="716">
      <pivotArea dataOnly="0" labelOnly="1" fieldPosition="0">
        <references count="4">
          <reference field="0" count="0" selected="0"/>
          <reference field="1" count="1" selected="0">
            <x v="54"/>
          </reference>
          <reference field="2" count="5">
            <x v="88"/>
            <x v="92"/>
            <x v="94"/>
            <x v="95"/>
            <x v="96"/>
          </reference>
          <reference field="8" count="1" selected="0">
            <x v="11"/>
          </reference>
        </references>
      </pivotArea>
    </format>
    <format dxfId="715">
      <pivotArea dataOnly="0" labelOnly="1" fieldPosition="0">
        <references count="5">
          <reference field="0" count="0" selected="0"/>
          <reference field="1" count="1" selected="0">
            <x v="25"/>
          </reference>
          <reference field="2" count="1" selected="0">
            <x v="87"/>
          </reference>
          <reference field="6" count="1">
            <x v="2"/>
          </reference>
          <reference field="8" count="1" selected="0">
            <x v="5"/>
          </reference>
        </references>
      </pivotArea>
    </format>
    <format dxfId="714">
      <pivotArea dataOnly="0" labelOnly="1" fieldPosition="0">
        <references count="5">
          <reference field="0" count="0" selected="0"/>
          <reference field="1" count="1" selected="0">
            <x v="54"/>
          </reference>
          <reference field="2" count="1" selected="0">
            <x v="88"/>
          </reference>
          <reference field="6" count="2">
            <x v="2"/>
            <x v="10"/>
          </reference>
          <reference field="8" count="1" selected="0">
            <x v="11"/>
          </reference>
        </references>
      </pivotArea>
    </format>
    <format dxfId="713">
      <pivotArea dataOnly="0" labelOnly="1" fieldPosition="0">
        <references count="5">
          <reference field="0" count="0" selected="0"/>
          <reference field="1" count="1" selected="0">
            <x v="54"/>
          </reference>
          <reference field="2" count="1" selected="0">
            <x v="94"/>
          </reference>
          <reference field="6" count="2">
            <x v="32"/>
            <x v="33"/>
          </reference>
          <reference field="8" count="1" selected="0">
            <x v="11"/>
          </reference>
        </references>
      </pivotArea>
    </format>
    <format dxfId="712">
      <pivotArea dataOnly="0" labelOnly="1" fieldPosition="0">
        <references count="5">
          <reference field="0" count="0" selected="0"/>
          <reference field="1" count="1" selected="0">
            <x v="54"/>
          </reference>
          <reference field="2" count="1" selected="0">
            <x v="96"/>
          </reference>
          <reference field="6" count="1">
            <x v="26"/>
          </reference>
          <reference field="8" count="1" selected="0">
            <x v="11"/>
          </reference>
        </references>
      </pivotArea>
    </format>
    <format dxfId="711">
      <pivotArea dataOnly="0" labelOnly="1" fieldPosition="0">
        <references count="6">
          <reference field="0" count="0" selected="0"/>
          <reference field="1" count="1" selected="0">
            <x v="25"/>
          </reference>
          <reference field="2" count="1" selected="0">
            <x v="87"/>
          </reference>
          <reference field="3" count="2">
            <x v="248"/>
            <x v="249"/>
          </reference>
          <reference field="6" count="1" selected="0">
            <x v="2"/>
          </reference>
          <reference field="8" count="1" selected="0">
            <x v="5"/>
          </reference>
        </references>
      </pivotArea>
    </format>
    <format dxfId="710">
      <pivotArea dataOnly="0" labelOnly="1" fieldPosition="0">
        <references count="6">
          <reference field="0" count="0" selected="0"/>
          <reference field="1" count="1" selected="0">
            <x v="54"/>
          </reference>
          <reference field="2" count="1" selected="0">
            <x v="88"/>
          </reference>
          <reference field="3" count="1">
            <x v="251"/>
          </reference>
          <reference field="6" count="1" selected="0">
            <x v="2"/>
          </reference>
          <reference field="8" count="1" selected="0">
            <x v="11"/>
          </reference>
        </references>
      </pivotArea>
    </format>
    <format dxfId="709">
      <pivotArea dataOnly="0" labelOnly="1" fieldPosition="0">
        <references count="6">
          <reference field="0" count="0" selected="0"/>
          <reference field="1" count="1" selected="0">
            <x v="54"/>
          </reference>
          <reference field="2" count="1" selected="0">
            <x v="88"/>
          </reference>
          <reference field="3" count="1">
            <x v="250"/>
          </reference>
          <reference field="6" count="1" selected="0">
            <x v="10"/>
          </reference>
          <reference field="8" count="1" selected="0">
            <x v="11"/>
          </reference>
        </references>
      </pivotArea>
    </format>
    <format dxfId="708">
      <pivotArea dataOnly="0" labelOnly="1" fieldPosition="0">
        <references count="6">
          <reference field="0" count="0" selected="0"/>
          <reference field="1" count="1" selected="0">
            <x v="54"/>
          </reference>
          <reference field="2" count="1" selected="0">
            <x v="94"/>
          </reference>
          <reference field="3" count="2">
            <x v="258"/>
            <x v="261"/>
          </reference>
          <reference field="6" count="1" selected="0">
            <x v="32"/>
          </reference>
          <reference field="8" count="1" selected="0">
            <x v="11"/>
          </reference>
        </references>
      </pivotArea>
    </format>
    <format dxfId="707">
      <pivotArea dataOnly="0" labelOnly="1" fieldPosition="0">
        <references count="6">
          <reference field="0" count="0" selected="0"/>
          <reference field="1" count="1" selected="0">
            <x v="54"/>
          </reference>
          <reference field="2" count="1" selected="0">
            <x v="94"/>
          </reference>
          <reference field="3" count="3">
            <x v="259"/>
            <x v="260"/>
            <x v="262"/>
          </reference>
          <reference field="6" count="1" selected="0">
            <x v="33"/>
          </reference>
          <reference field="8" count="1" selected="0">
            <x v="11"/>
          </reference>
        </references>
      </pivotArea>
    </format>
    <format dxfId="706">
      <pivotArea dataOnly="0" labelOnly="1" fieldPosition="0">
        <references count="6">
          <reference field="0" count="0" selected="0"/>
          <reference field="1" count="1" selected="0">
            <x v="54"/>
          </reference>
          <reference field="2" count="1" selected="0">
            <x v="96"/>
          </reference>
          <reference field="3" count="2">
            <x v="266"/>
            <x v="267"/>
          </reference>
          <reference field="6" count="1" selected="0">
            <x v="26"/>
          </reference>
          <reference field="8" count="1" selected="0">
            <x v="11"/>
          </reference>
        </references>
      </pivotArea>
    </format>
    <format dxfId="705">
      <pivotArea dataOnly="0" labelOnly="1" fieldPosition="0">
        <references count="1">
          <reference field="10" count="2">
            <x v="5"/>
            <x v="10"/>
          </reference>
        </references>
      </pivotArea>
    </format>
    <format dxfId="704">
      <pivotArea dataOnly="0" labelOnly="1" fieldPosition="0">
        <references count="2">
          <reference field="7" count="1">
            <x v="19"/>
          </reference>
          <reference field="10" count="1" selected="0">
            <x v="5"/>
          </reference>
        </references>
      </pivotArea>
    </format>
    <format dxfId="703">
      <pivotArea dataOnly="0" labelOnly="1" fieldPosition="0">
        <references count="2">
          <reference field="7" count="1">
            <x v="34"/>
          </reference>
          <reference field="10" count="1" selected="0">
            <x v="10"/>
          </reference>
        </references>
      </pivotArea>
    </format>
    <format dxfId="702">
      <pivotArea dataOnly="0" labelOnly="1" fieldPosition="0">
        <references count="3">
          <reference field="4" count="1">
            <x v="113"/>
          </reference>
          <reference field="7" count="1" selected="0">
            <x v="19"/>
          </reference>
          <reference field="10" count="1" selected="0">
            <x v="5"/>
          </reference>
        </references>
      </pivotArea>
    </format>
    <format dxfId="701">
      <pivotArea dataOnly="0" labelOnly="1" fieldPosition="0">
        <references count="3">
          <reference field="4" count="15">
            <x v="110"/>
            <x v="111"/>
            <x v="112"/>
            <x v="114"/>
            <x v="115"/>
            <x v="116"/>
            <x v="117"/>
            <x v="121"/>
            <x v="122"/>
            <x v="123"/>
            <x v="124"/>
            <x v="125"/>
            <x v="128"/>
            <x v="129"/>
            <x v="130"/>
          </reference>
          <reference field="7" count="1" selected="0">
            <x v="34"/>
          </reference>
          <reference field="10" count="1" selected="0">
            <x v="10"/>
          </reference>
        </references>
      </pivotArea>
    </format>
    <format dxfId="700">
      <pivotArea outline="0" collapsedLevelsAreSubtotals="1" fieldPosition="0">
        <references count="3">
          <reference field="4" count="1" selected="0">
            <x v="110"/>
          </reference>
          <reference field="7" count="1" selected="0">
            <x v="34"/>
          </reference>
          <reference field="10" count="1" selected="0">
            <x v="10"/>
          </reference>
        </references>
      </pivotArea>
    </format>
    <format dxfId="699">
      <pivotArea field="7" type="button" dataOnly="0" labelOnly="1" outline="0" axis="axisCol" fieldPosition="1"/>
    </format>
    <format dxfId="698">
      <pivotArea dataOnly="0" labelOnly="1" offset="A256" fieldPosition="0">
        <references count="1">
          <reference field="10" count="1">
            <x v="10"/>
          </reference>
        </references>
      </pivotArea>
    </format>
    <format dxfId="697">
      <pivotArea dataOnly="0" labelOnly="1" offset="A256" fieldPosition="0">
        <references count="2">
          <reference field="7" count="1">
            <x v="34"/>
          </reference>
          <reference field="10" count="1" selected="0">
            <x v="10"/>
          </reference>
        </references>
      </pivotArea>
    </format>
    <format dxfId="696">
      <pivotArea dataOnly="0" labelOnly="1" fieldPosition="0">
        <references count="3">
          <reference field="4" count="1">
            <x v="110"/>
          </reference>
          <reference field="7" count="1" selected="0">
            <x v="34"/>
          </reference>
          <reference field="10" count="1" selected="0">
            <x v="10"/>
          </reference>
        </references>
      </pivotArea>
    </format>
    <format dxfId="695">
      <pivotArea collapsedLevelsAreSubtotals="1" fieldPosition="0">
        <references count="7">
          <reference field="0" count="0" selected="0"/>
          <reference field="1" count="1" selected="0">
            <x v="25"/>
          </reference>
          <reference field="2" count="1">
            <x v="87"/>
          </reference>
          <reference field="4" count="1" selected="0">
            <x v="110"/>
          </reference>
          <reference field="7" count="1" selected="0">
            <x v="34"/>
          </reference>
          <reference field="8" count="1" selected="0">
            <x v="5"/>
          </reference>
          <reference field="10" count="1" selected="0">
            <x v="10"/>
          </reference>
        </references>
      </pivotArea>
    </format>
    <format dxfId="694">
      <pivotArea outline="0" collapsedLevelsAreSubtotals="1" fieldPosition="0">
        <references count="3">
          <reference field="4" count="1" selected="0">
            <x v="111"/>
          </reference>
          <reference field="7" count="1" selected="0">
            <x v="34"/>
          </reference>
          <reference field="10" count="1" selected="0">
            <x v="10"/>
          </reference>
        </references>
      </pivotArea>
    </format>
    <format dxfId="693">
      <pivotArea field="4" type="button" dataOnly="0" labelOnly="1" outline="0" axis="axisCol" fieldPosition="2"/>
    </format>
    <format dxfId="692">
      <pivotArea dataOnly="0" labelOnly="1" offset="B256" fieldPosition="0">
        <references count="1">
          <reference field="10" count="1">
            <x v="10"/>
          </reference>
        </references>
      </pivotArea>
    </format>
    <format dxfId="691">
      <pivotArea dataOnly="0" labelOnly="1" offset="B256" fieldPosition="0">
        <references count="2">
          <reference field="7" count="1">
            <x v="34"/>
          </reference>
          <reference field="10" count="1" selected="0">
            <x v="10"/>
          </reference>
        </references>
      </pivotArea>
    </format>
    <format dxfId="690">
      <pivotArea dataOnly="0" labelOnly="1" fieldPosition="0">
        <references count="3">
          <reference field="4" count="1">
            <x v="111"/>
          </reference>
          <reference field="7" count="1" selected="0">
            <x v="34"/>
          </reference>
          <reference field="10" count="1" selected="0">
            <x v="10"/>
          </reference>
        </references>
      </pivotArea>
    </format>
    <format dxfId="689">
      <pivotArea collapsedLevelsAreSubtotals="1" fieldPosition="0">
        <references count="7">
          <reference field="0" count="0" selected="0"/>
          <reference field="1" count="1" selected="0">
            <x v="25"/>
          </reference>
          <reference field="2" count="1">
            <x v="87"/>
          </reference>
          <reference field="4" count="1" selected="0">
            <x v="111"/>
          </reference>
          <reference field="7" count="1" selected="0">
            <x v="34"/>
          </reference>
          <reference field="8" count="1" selected="0">
            <x v="5"/>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2">
        <i x="4" s="1"/>
        <i x="7" s="1"/>
        <i x="1" s="1"/>
        <i x="11" s="1" nd="1"/>
        <i x="10" s="1" nd="1"/>
        <i x="3" s="1" nd="1"/>
        <i x="8" s="1" nd="1"/>
        <i x="6" s="1" nd="1"/>
        <i x="0" s="1" nd="1"/>
        <i x="2" s="1" nd="1"/>
        <i x="5" s="1" nd="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10">
        <i x="1"/>
        <i x="5"/>
        <i x="2"/>
        <i x="8"/>
        <i x="4"/>
        <i x="3"/>
        <i x="7" s="1"/>
        <i x="6"/>
        <i x="0"/>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55">
        <i x="23" s="1"/>
        <i x="29" s="1"/>
        <i x="27" s="1"/>
        <i x="1" s="1"/>
        <i x="43" s="1" nd="1"/>
        <i x="39" s="1" nd="1"/>
        <i x="51" s="1" nd="1"/>
        <i x="42" s="1" nd="1"/>
        <i x="44" s="1" nd="1"/>
        <i x="46" s="1" nd="1"/>
        <i x="41" s="1" nd="1"/>
        <i x="53" s="1" nd="1"/>
        <i x="49" s="1" nd="1"/>
        <i x="54" s="1" nd="1"/>
        <i x="38" s="1" nd="1"/>
        <i x="45" s="1" nd="1"/>
        <i x="48" s="1" nd="1"/>
        <i x="50" s="1" nd="1"/>
        <i x="40" s="1" nd="1"/>
        <i x="52" s="1" nd="1"/>
        <i x="47" s="1" nd="1"/>
        <i x="16" s="1" nd="1"/>
        <i x="7" s="1" nd="1"/>
        <i x="26" s="1" nd="1"/>
        <i x="14" s="1" nd="1"/>
        <i x="17" s="1" nd="1"/>
        <i x="22" s="1" nd="1"/>
        <i x="11" s="1" nd="1"/>
        <i x="31" s="1" nd="1"/>
        <i x="30" s="1" nd="1"/>
        <i x="8" s="1" nd="1"/>
        <i x="32" s="1" nd="1"/>
        <i x="3" s="1" nd="1"/>
        <i x="34" s="1" nd="1"/>
        <i x="35" s="1" nd="1"/>
        <i x="0" s="1" nd="1"/>
        <i x="2" s="1" nd="1"/>
        <i x="5" s="1" nd="1"/>
        <i x="6" s="1" nd="1"/>
        <i x="21" s="1" nd="1"/>
        <i x="4" s="1" nd="1"/>
        <i x="20" s="1" nd="1"/>
        <i x="33" s="1" nd="1"/>
        <i x="13" s="1" nd="1"/>
        <i x="10" s="1" nd="1"/>
        <i x="25" s="1" nd="1"/>
        <i x="9" s="1" nd="1"/>
        <i x="37" s="1" nd="1"/>
        <i x="28" s="1" nd="1"/>
        <i x="36" s="1" nd="1"/>
        <i x="18" s="1" nd="1"/>
        <i x="15" s="1" nd="1"/>
        <i x="19" s="1" nd="1"/>
        <i x="12" s="1" nd="1"/>
        <i x="2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columnCount="2"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72" tableType="queryTable" totalsRowShown="0">
  <autoFilter ref="A1:C72"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265" tableType="queryTable" totalsRowShown="0">
  <autoFilter ref="A1:L265" xr:uid="{85DB9149-79E9-49AA-8871-BDF22C6A302A}"/>
  <sortState xmlns:xlrd2="http://schemas.microsoft.com/office/spreadsheetml/2017/richdata2" ref="A2:L265">
    <sortCondition ref="C2:C265"/>
    <sortCondition descending="1" ref="F2:F265"/>
  </sortState>
  <tableColumns count="12">
    <tableColumn id="1" xr3:uid="{4F7A262D-28CD-46C2-ABB3-ACED98C6D589}" uniqueName="1" name="ViewpointName" queryTableFieldId="1" dataDxfId="4"/>
    <tableColumn id="7" xr3:uid="{F38B6652-C940-44B9-954F-26FE12B4D83D}" uniqueName="7" name="PrimaryResourceGranularity" queryTableFieldId="7"/>
    <tableColumn id="2" xr3:uid="{4122CC30-0046-4224-8ECD-AAA311665E99}" uniqueName="2" name="PrimaryResource" queryTableFieldId="2" dataDxfId="3"/>
    <tableColumn id="3" xr3:uid="{4369DBBA-B4DA-4737-A3D0-E93A7E71CFE8}" uniqueName="3" name="ResourceDefinition" queryTableFieldId="3" dataDxfId="2"/>
    <tableColumn id="4" xr3:uid="{2790F23E-E55A-40CD-952D-97C3CC33FA9E}" uniqueName="4" name="SecondaryResource" queryTableFieldId="4" dataDxfId="1"/>
    <tableColumn id="5" xr3:uid="{F7FD1165-BA29-4E23-B70D-E68BBBB245FF}" uniqueName="5" name="Relevance" queryTableFieldId="5"/>
    <tableColumn id="6" xr3:uid="{CC1BD0B4-22C9-46BE-B144-4996F96A7CFC}" uniqueName="6" name="KindOfDefinition" queryTableFieldId="6" dataDxfId="0"/>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265" totalsRowShown="0" headerRowDxfId="985">
  <autoFilter ref="A1:H265" xr:uid="{E38257CA-8510-49FE-9728-9798F0660E1D}"/>
  <sortState xmlns:xlrd2="http://schemas.microsoft.com/office/spreadsheetml/2017/richdata2" ref="A2:H204">
    <sortCondition ref="A201:A204"/>
  </sortState>
  <tableColumns count="8">
    <tableColumn id="2" xr3:uid="{AAD16700-FF5F-4C6D-ACA6-EE3CE71F7A51}" name="ViewpointName" dataDxfId="984"/>
    <tableColumn id="3" xr3:uid="{564244CB-3DBB-4268-8B2E-7199982CC8A4}" name="PrimaryResource" dataDxfId="983"/>
    <tableColumn id="4" xr3:uid="{1DAE3D73-B476-4B90-8CB1-1E6433CCF79E}" name="ResourceDefinition" dataDxfId="982"/>
    <tableColumn id="5" xr3:uid="{C30530F9-EAE4-490F-B1FD-8E00AF3C5322}" name="SecondaryResource" dataDxfId="981"/>
    <tableColumn id="7" xr3:uid="{F67C6E93-0466-4089-9988-7F04AA94315F}" name="Relevance" dataDxfId="980" dataCellStyle="Percent"/>
    <tableColumn id="8" xr3:uid="{46166482-E060-427C-B8AB-9EDC48495D7D}" name="KindOfDefinition" dataDxfId="979" dataCellStyle="Percent"/>
    <tableColumn id="6" xr3:uid="{EAC94C8D-A9AA-4DA7-8719-A19FB16ABA17}" name="AdditionalNotes" dataDxfId="978"/>
    <tableColumn id="1" xr3:uid="{517D22FC-508F-44A4-AC68-CF5A54FB315D}" name="LookupColumn" dataDxfId="977">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72">
  <autoFilter ref="A1:C72" xr:uid="{4F7DB796-6E37-4211-8104-7309B2C9666D}"/>
  <sortState xmlns:xlrd2="http://schemas.microsoft.com/office/spreadsheetml/2017/richdata2" ref="A2:C45">
    <sortCondition ref="C1:C45"/>
  </sortState>
  <tableColumns count="3">
    <tableColumn id="1" xr3:uid="{6D52AB2B-E286-4393-87EF-FE9B4421F57D}" name="ResourceName" totalsRowLabel="Total" dataDxfId="976"/>
    <tableColumn id="2" xr3:uid="{2C7DADF0-4C38-4C1F-A614-CFB0C4E31EA4}" name="AdditionalNotes"/>
    <tableColumn id="3" xr3:uid="{4A1B2068-9268-4A9D-8031-3D662C046496}" name="Granularity Level" totalsRowFunction="sum" dataDxfId="975"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974">
      <calculatedColumnFormula>Resources[[#This Row],[ResourceName]]</calculatedColumnFormula>
    </tableColumn>
    <tableColumn id="2" xr3:uid="{BEF0CB84-48E3-4F71-8061-B15634D473E3}" name="SecAdditionalNotes" dataDxfId="973">
      <calculatedColumnFormula>Resources[[#This Row],[AdditionalNotes]]</calculatedColumnFormula>
    </tableColumn>
    <tableColumn id="3" xr3:uid="{E24DA6FE-EA0E-4126-BAC5-B618AF112504}" name="SecGranularity Level" totalsRowFunction="sum" dataDxfId="972"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971" dataDxfId="969" headerRowBorderDxfId="970" tableBorderDxfId="968" totalsRowBorderDxfId="967">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966"/>
    <tableColumn id="3" xr3:uid="{82578179-B865-484D-B3C1-C0D1D5808A95}" name="KindOfStep" dataDxfId="965"/>
    <tableColumn id="1" xr3:uid="{C91A0EA8-C6BD-4AAD-AA44-612E5AC26BFC}" name="StepNumber" dataDxfId="964"/>
    <tableColumn id="4" xr3:uid="{6DA585B1-B1ED-4BC3-9199-CD7044548C6E}" name="SubStep" dataDxfId="963"/>
    <tableColumn id="5" xr3:uid="{26874A56-9F27-4640-B2ED-F446D33CC9DC}" name="PrimaryResource" dataDxfId="962"/>
    <tableColumn id="6" xr3:uid="{DBE6EF64-2C1C-4022-97CF-B3B9FF492585}" name="SecondaryResource" dataDxfId="961"/>
    <tableColumn id="7" xr3:uid="{CB3640CE-24FD-4521-B68C-716E60571166}" name="KindOfDefinition" dataDxfId="960"/>
    <tableColumn id="9" xr3:uid="{F9758D7A-B2CD-4236-AF8D-09B951067F40}" name="Relevance" dataDxfId="959"/>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72"/>
  <sheetViews>
    <sheetView workbookViewId="0">
      <selection sqref="A1:C120"/>
    </sheetView>
  </sheetViews>
  <sheetFormatPr defaultRowHeight="15"/>
  <cols>
    <col min="1" max="1" width="32.5703125" bestFit="1" customWidth="1"/>
    <col min="2" max="2" width="18" bestFit="1" customWidth="1"/>
    <col min="3" max="3" width="18.7109375" bestFit="1" customWidth="1"/>
  </cols>
  <sheetData>
    <row r="1" spans="1:3">
      <c r="A1" t="s">
        <v>5</v>
      </c>
      <c r="B1" t="s">
        <v>4</v>
      </c>
      <c r="C1" t="s">
        <v>7</v>
      </c>
    </row>
    <row r="2" spans="1:3">
      <c r="A2" t="s">
        <v>67</v>
      </c>
      <c r="C2">
        <v>5</v>
      </c>
    </row>
    <row r="3" spans="1:3">
      <c r="A3" t="s">
        <v>132</v>
      </c>
      <c r="C3">
        <v>10</v>
      </c>
    </row>
    <row r="4" spans="1:3">
      <c r="A4" t="s">
        <v>100</v>
      </c>
      <c r="C4">
        <v>20</v>
      </c>
    </row>
    <row r="5" spans="1:3">
      <c r="A5" t="s">
        <v>170</v>
      </c>
      <c r="C5">
        <v>20</v>
      </c>
    </row>
    <row r="6" spans="1:3">
      <c r="A6" t="s">
        <v>362</v>
      </c>
      <c r="C6">
        <v>20</v>
      </c>
    </row>
    <row r="7" spans="1:3">
      <c r="A7" t="s">
        <v>348</v>
      </c>
      <c r="C7">
        <v>23.000000000000004</v>
      </c>
    </row>
    <row r="8" spans="1:3">
      <c r="A8" t="s">
        <v>387</v>
      </c>
      <c r="C8">
        <v>23.000000000000004</v>
      </c>
    </row>
    <row r="9" spans="1:3">
      <c r="A9" t="s">
        <v>87</v>
      </c>
      <c r="C9">
        <v>30</v>
      </c>
    </row>
    <row r="10" spans="1:3">
      <c r="A10" t="s">
        <v>254</v>
      </c>
      <c r="C10">
        <v>30</v>
      </c>
    </row>
    <row r="11" spans="1:3">
      <c r="A11" t="s">
        <v>203</v>
      </c>
      <c r="C11">
        <v>34</v>
      </c>
    </row>
    <row r="12" spans="1:3">
      <c r="A12" t="s">
        <v>129</v>
      </c>
      <c r="C12">
        <v>35</v>
      </c>
    </row>
    <row r="13" spans="1:3">
      <c r="A13" t="s">
        <v>209</v>
      </c>
      <c r="C13">
        <v>43</v>
      </c>
    </row>
    <row r="14" spans="1:3">
      <c r="A14" t="s">
        <v>417</v>
      </c>
      <c r="C14">
        <v>50</v>
      </c>
    </row>
    <row r="15" spans="1:3">
      <c r="A15" t="s">
        <v>91</v>
      </c>
      <c r="C15">
        <v>60</v>
      </c>
    </row>
    <row r="16" spans="1:3">
      <c r="A16" t="s">
        <v>88</v>
      </c>
      <c r="C16">
        <v>60</v>
      </c>
    </row>
    <row r="17" spans="1:3">
      <c r="A17" t="s">
        <v>247</v>
      </c>
      <c r="C17">
        <v>67</v>
      </c>
    </row>
    <row r="18" spans="1:3">
      <c r="A18" t="s">
        <v>256</v>
      </c>
      <c r="C18">
        <v>67</v>
      </c>
    </row>
    <row r="19" spans="1:3">
      <c r="A19" t="s">
        <v>259</v>
      </c>
      <c r="C19">
        <v>67</v>
      </c>
    </row>
    <row r="20" spans="1:3">
      <c r="A20" t="s">
        <v>299</v>
      </c>
      <c r="C20">
        <v>70</v>
      </c>
    </row>
    <row r="21" spans="1:3">
      <c r="A21" t="s">
        <v>147</v>
      </c>
      <c r="C21">
        <v>70</v>
      </c>
    </row>
    <row r="22" spans="1:3">
      <c r="A22" t="s">
        <v>326</v>
      </c>
      <c r="C22">
        <v>70</v>
      </c>
    </row>
    <row r="23" spans="1:3">
      <c r="A23" t="s">
        <v>107</v>
      </c>
      <c r="C23">
        <v>75</v>
      </c>
    </row>
    <row r="24" spans="1:3">
      <c r="A24" t="s">
        <v>318</v>
      </c>
      <c r="C24">
        <v>78</v>
      </c>
    </row>
    <row r="25" spans="1:3">
      <c r="A25" t="s">
        <v>193</v>
      </c>
      <c r="C25">
        <v>80</v>
      </c>
    </row>
    <row r="26" spans="1:3">
      <c r="A26" t="s">
        <v>355</v>
      </c>
      <c r="C26">
        <v>82</v>
      </c>
    </row>
    <row r="27" spans="1:3">
      <c r="A27" t="s">
        <v>124</v>
      </c>
      <c r="C27">
        <v>80</v>
      </c>
    </row>
    <row r="28" spans="1:3">
      <c r="A28" t="s">
        <v>141</v>
      </c>
      <c r="C28">
        <v>80</v>
      </c>
    </row>
    <row r="29" spans="1:3">
      <c r="A29" t="s">
        <v>338</v>
      </c>
      <c r="C29">
        <v>80</v>
      </c>
    </row>
    <row r="30" spans="1:3">
      <c r="A30" t="s">
        <v>328</v>
      </c>
      <c r="C30">
        <v>80</v>
      </c>
    </row>
    <row r="31" spans="1:3">
      <c r="A31" t="s">
        <v>341</v>
      </c>
      <c r="C31">
        <v>80</v>
      </c>
    </row>
    <row r="32" spans="1:3">
      <c r="A32" t="s">
        <v>126</v>
      </c>
      <c r="C32">
        <v>95</v>
      </c>
    </row>
    <row r="33" spans="1:3">
      <c r="A33" t="s">
        <v>59</v>
      </c>
      <c r="C33">
        <v>100</v>
      </c>
    </row>
    <row r="34" spans="1:3">
      <c r="A34" t="s">
        <v>407</v>
      </c>
      <c r="C34">
        <v>55</v>
      </c>
    </row>
    <row r="35" spans="1:3">
      <c r="A35" t="s">
        <v>164</v>
      </c>
      <c r="C35">
        <v>40</v>
      </c>
    </row>
    <row r="36" spans="1:3">
      <c r="A36" t="s">
        <v>200</v>
      </c>
      <c r="C36">
        <v>60</v>
      </c>
    </row>
    <row r="37" spans="1:3">
      <c r="A37" t="s">
        <v>282</v>
      </c>
      <c r="C37">
        <v>40</v>
      </c>
    </row>
    <row r="38" spans="1:3">
      <c r="A38" t="s">
        <v>134</v>
      </c>
      <c r="C38">
        <v>70</v>
      </c>
    </row>
    <row r="39" spans="1:3">
      <c r="A39" t="s">
        <v>202</v>
      </c>
      <c r="C39">
        <v>50</v>
      </c>
    </row>
    <row r="40" spans="1:3">
      <c r="A40" t="s">
        <v>145</v>
      </c>
      <c r="C40">
        <v>20</v>
      </c>
    </row>
    <row r="41" spans="1:3">
      <c r="A41" t="s">
        <v>293</v>
      </c>
      <c r="C41">
        <v>50</v>
      </c>
    </row>
    <row r="42" spans="1:3">
      <c r="A42" t="s">
        <v>291</v>
      </c>
      <c r="C42">
        <v>50</v>
      </c>
    </row>
    <row r="43" spans="1:3">
      <c r="A43" t="s">
        <v>217</v>
      </c>
      <c r="C43">
        <v>60</v>
      </c>
    </row>
    <row r="44" spans="1:3">
      <c r="A44" t="s">
        <v>211</v>
      </c>
      <c r="C44">
        <v>60</v>
      </c>
    </row>
    <row r="45" spans="1:3">
      <c r="A45" t="s">
        <v>110</v>
      </c>
      <c r="C45">
        <v>60</v>
      </c>
    </row>
    <row r="46" spans="1:3">
      <c r="A46" t="s">
        <v>418</v>
      </c>
      <c r="C46">
        <v>30</v>
      </c>
    </row>
    <row r="47" spans="1:3">
      <c r="A47" t="s">
        <v>421</v>
      </c>
      <c r="C47">
        <v>98</v>
      </c>
    </row>
    <row r="48" spans="1:3">
      <c r="A48" t="s">
        <v>434</v>
      </c>
      <c r="C48">
        <v>76</v>
      </c>
    </row>
    <row r="49" spans="1:3">
      <c r="A49" t="s">
        <v>368</v>
      </c>
      <c r="C49">
        <v>51</v>
      </c>
    </row>
    <row r="50" spans="1:3">
      <c r="A50" t="s">
        <v>380</v>
      </c>
      <c r="C50">
        <v>51</v>
      </c>
    </row>
    <row r="51" spans="1:3">
      <c r="A51" t="s">
        <v>382</v>
      </c>
      <c r="C51">
        <v>51</v>
      </c>
    </row>
    <row r="52" spans="1:3">
      <c r="A52" t="s">
        <v>384</v>
      </c>
      <c r="C52">
        <v>51</v>
      </c>
    </row>
    <row r="53" spans="1:3">
      <c r="A53" t="s">
        <v>185</v>
      </c>
      <c r="C53">
        <v>71</v>
      </c>
    </row>
    <row r="54" spans="1:3">
      <c r="A54" t="s">
        <v>105</v>
      </c>
      <c r="C54">
        <v>52</v>
      </c>
    </row>
    <row r="55" spans="1:3">
      <c r="A55" t="s">
        <v>511</v>
      </c>
      <c r="C55">
        <v>105</v>
      </c>
    </row>
    <row r="56" spans="1:3">
      <c r="A56" t="s">
        <v>442</v>
      </c>
      <c r="C56">
        <v>65</v>
      </c>
    </row>
    <row r="57" spans="1:3">
      <c r="A57" t="s">
        <v>452</v>
      </c>
      <c r="C57">
        <v>105</v>
      </c>
    </row>
    <row r="58" spans="1:3">
      <c r="A58" t="s">
        <v>456</v>
      </c>
      <c r="C58">
        <v>95</v>
      </c>
    </row>
    <row r="59" spans="1:3">
      <c r="A59" t="s">
        <v>459</v>
      </c>
      <c r="C59">
        <v>66</v>
      </c>
    </row>
    <row r="60" spans="1:3">
      <c r="A60" t="s">
        <v>441</v>
      </c>
      <c r="C60">
        <v>70</v>
      </c>
    </row>
    <row r="61" spans="1:3">
      <c r="A61" t="s">
        <v>488</v>
      </c>
      <c r="C61">
        <v>63.1</v>
      </c>
    </row>
    <row r="62" spans="1:3">
      <c r="A62" t="s">
        <v>458</v>
      </c>
      <c r="C62">
        <v>63.5</v>
      </c>
    </row>
    <row r="63" spans="1:3">
      <c r="A63" t="s">
        <v>486</v>
      </c>
      <c r="C63">
        <v>105</v>
      </c>
    </row>
    <row r="64" spans="1:3">
      <c r="A64" t="s">
        <v>479</v>
      </c>
      <c r="C64">
        <v>108</v>
      </c>
    </row>
    <row r="65" spans="1:3">
      <c r="A65" t="s">
        <v>465</v>
      </c>
      <c r="C65">
        <v>91</v>
      </c>
    </row>
    <row r="66" spans="1:3">
      <c r="A66" t="s">
        <v>505</v>
      </c>
      <c r="C66">
        <v>60</v>
      </c>
    </row>
    <row r="67" spans="1:3">
      <c r="A67" t="s">
        <v>541</v>
      </c>
      <c r="C67">
        <v>50</v>
      </c>
    </row>
    <row r="68" spans="1:3">
      <c r="A68" t="s">
        <v>550</v>
      </c>
      <c r="C68">
        <v>100</v>
      </c>
    </row>
    <row r="69" spans="1:3">
      <c r="A69" t="s">
        <v>553</v>
      </c>
      <c r="C69">
        <v>100</v>
      </c>
    </row>
    <row r="70" spans="1:3">
      <c r="A70" t="s">
        <v>556</v>
      </c>
      <c r="C70">
        <v>100.1</v>
      </c>
    </row>
    <row r="71" spans="1:3">
      <c r="A71" t="s">
        <v>581</v>
      </c>
      <c r="C71">
        <v>105</v>
      </c>
    </row>
    <row r="72" spans="1:3">
      <c r="A72" t="s">
        <v>585</v>
      </c>
      <c r="C72">
        <v>108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265"/>
  <sheetViews>
    <sheetView workbookViewId="0">
      <selection activeCell="C17" sqref="C17"/>
    </sheetView>
  </sheetViews>
  <sheetFormatPr defaultRowHeight="15"/>
  <cols>
    <col min="1" max="1" width="22.5703125" bestFit="1" customWidth="1"/>
    <col min="2" max="2" width="29.28515625" bestFit="1" customWidth="1"/>
    <col min="3" max="3" width="32.5703125" bestFit="1" customWidth="1"/>
    <col min="4" max="4" width="81.140625" bestFit="1" customWidth="1"/>
    <col min="5" max="5" width="27.42578125" bestFit="1" customWidth="1"/>
    <col min="6" max="6" width="12.7109375" bestFit="1" customWidth="1"/>
    <col min="7" max="7" width="18.7109375" bestFit="1" customWidth="1"/>
    <col min="8" max="8" width="32" bestFit="1" customWidth="1"/>
    <col min="9" max="9" width="17.5703125" bestFit="1" customWidth="1"/>
    <col min="10" max="10" width="18.85546875" bestFit="1" customWidth="1"/>
    <col min="11" max="11" width="17.5703125" bestFit="1" customWidth="1"/>
    <col min="12" max="12" width="18.85546875" bestFit="1" customWidth="1"/>
  </cols>
  <sheetData>
    <row r="1" spans="1:12">
      <c r="A1" t="s">
        <v>0</v>
      </c>
      <c r="B1" t="s">
        <v>62</v>
      </c>
      <c r="C1" t="s">
        <v>1</v>
      </c>
      <c r="D1" t="s">
        <v>2</v>
      </c>
      <c r="E1" t="s">
        <v>3</v>
      </c>
      <c r="F1" t="s">
        <v>6</v>
      </c>
      <c r="G1" t="s">
        <v>15</v>
      </c>
      <c r="H1" t="s">
        <v>63</v>
      </c>
      <c r="I1" t="s">
        <v>69</v>
      </c>
      <c r="J1" t="s">
        <v>70</v>
      </c>
      <c r="K1" t="s">
        <v>71</v>
      </c>
      <c r="L1" t="s">
        <v>72</v>
      </c>
    </row>
    <row r="2" spans="1:12">
      <c r="A2" s="78" t="s">
        <v>74</v>
      </c>
      <c r="B2">
        <v>63.1</v>
      </c>
      <c r="C2" s="78" t="s">
        <v>488</v>
      </c>
      <c r="D2" s="78" t="s">
        <v>495</v>
      </c>
      <c r="E2" s="78" t="s">
        <v>494</v>
      </c>
      <c r="F2">
        <v>90</v>
      </c>
      <c r="G2" s="78" t="s">
        <v>73</v>
      </c>
      <c r="I2">
        <v>60</v>
      </c>
      <c r="J2">
        <v>3.1000000000000014</v>
      </c>
    </row>
    <row r="3" spans="1:12">
      <c r="A3" s="78" t="s">
        <v>74</v>
      </c>
      <c r="B3">
        <v>63.1</v>
      </c>
      <c r="C3" s="78" t="s">
        <v>488</v>
      </c>
      <c r="D3" s="78" t="s">
        <v>493</v>
      </c>
      <c r="E3" s="78" t="s">
        <v>491</v>
      </c>
      <c r="F3">
        <v>80</v>
      </c>
      <c r="G3" s="78" t="s">
        <v>73</v>
      </c>
      <c r="I3">
        <v>60</v>
      </c>
      <c r="J3">
        <v>3.1000000000000014</v>
      </c>
    </row>
    <row r="4" spans="1:12">
      <c r="A4" s="78" t="s">
        <v>74</v>
      </c>
      <c r="B4">
        <v>63.1</v>
      </c>
      <c r="C4" s="78" t="s">
        <v>488</v>
      </c>
      <c r="D4" s="78" t="s">
        <v>497</v>
      </c>
      <c r="E4" s="78" t="s">
        <v>496</v>
      </c>
      <c r="F4">
        <v>70</v>
      </c>
      <c r="G4" s="78" t="s">
        <v>73</v>
      </c>
      <c r="I4">
        <v>60</v>
      </c>
      <c r="J4">
        <v>3.1000000000000014</v>
      </c>
    </row>
    <row r="5" spans="1:12">
      <c r="A5" s="78" t="s">
        <v>74</v>
      </c>
      <c r="C5" s="78" t="s">
        <v>440</v>
      </c>
      <c r="D5" s="78" t="s">
        <v>83</v>
      </c>
      <c r="E5" s="78" t="s">
        <v>84</v>
      </c>
      <c r="F5">
        <v>96</v>
      </c>
      <c r="G5" s="78" t="s">
        <v>85</v>
      </c>
    </row>
    <row r="6" spans="1:12">
      <c r="A6" s="78" t="s">
        <v>74</v>
      </c>
      <c r="C6" s="78" t="s">
        <v>440</v>
      </c>
      <c r="D6" s="78" t="s">
        <v>75</v>
      </c>
      <c r="E6" s="78"/>
      <c r="F6">
        <v>87</v>
      </c>
      <c r="G6" s="78" t="s">
        <v>76</v>
      </c>
    </row>
    <row r="7" spans="1:12">
      <c r="A7" s="78" t="s">
        <v>74</v>
      </c>
      <c r="C7" s="78" t="s">
        <v>440</v>
      </c>
      <c r="D7" s="78" t="s">
        <v>80</v>
      </c>
      <c r="E7" s="78" t="s">
        <v>81</v>
      </c>
      <c r="F7">
        <v>86</v>
      </c>
      <c r="G7" s="78" t="s">
        <v>82</v>
      </c>
    </row>
    <row r="8" spans="1:12">
      <c r="A8" s="78" t="s">
        <v>74</v>
      </c>
      <c r="C8" s="78" t="s">
        <v>440</v>
      </c>
      <c r="D8" s="78" t="s">
        <v>77</v>
      </c>
      <c r="E8" s="78" t="s">
        <v>78</v>
      </c>
      <c r="F8">
        <v>84</v>
      </c>
      <c r="G8" s="78" t="s">
        <v>79</v>
      </c>
    </row>
    <row r="9" spans="1:12">
      <c r="A9" s="78" t="s">
        <v>74</v>
      </c>
      <c r="B9">
        <v>63.5</v>
      </c>
      <c r="C9" s="78" t="s">
        <v>458</v>
      </c>
      <c r="D9" s="78" t="s">
        <v>490</v>
      </c>
      <c r="E9" s="78" t="s">
        <v>492</v>
      </c>
      <c r="F9">
        <v>92</v>
      </c>
      <c r="G9" s="78" t="s">
        <v>79</v>
      </c>
      <c r="I9">
        <v>60</v>
      </c>
      <c r="J9">
        <v>3.5</v>
      </c>
    </row>
    <row r="10" spans="1:12">
      <c r="A10" s="78" t="s">
        <v>74</v>
      </c>
      <c r="B10">
        <v>63.5</v>
      </c>
      <c r="C10" s="78" t="s">
        <v>458</v>
      </c>
      <c r="D10" s="78" t="s">
        <v>510</v>
      </c>
      <c r="E10" s="78" t="s">
        <v>492</v>
      </c>
      <c r="F10">
        <v>92</v>
      </c>
      <c r="G10" s="78" t="s">
        <v>436</v>
      </c>
      <c r="I10">
        <v>60</v>
      </c>
      <c r="J10">
        <v>3.5</v>
      </c>
    </row>
    <row r="11" spans="1:12">
      <c r="A11" s="78" t="s">
        <v>74</v>
      </c>
      <c r="B11">
        <v>60</v>
      </c>
      <c r="C11" s="78" t="s">
        <v>505</v>
      </c>
      <c r="D11" s="78" t="s">
        <v>506</v>
      </c>
      <c r="E11" s="78" t="s">
        <v>507</v>
      </c>
      <c r="F11">
        <v>70</v>
      </c>
      <c r="G11" s="78" t="s">
        <v>76</v>
      </c>
      <c r="I11">
        <v>60</v>
      </c>
      <c r="J11">
        <v>0</v>
      </c>
    </row>
    <row r="12" spans="1:12">
      <c r="A12" s="78" t="s">
        <v>74</v>
      </c>
      <c r="B12">
        <v>70</v>
      </c>
      <c r="C12" s="78" t="s">
        <v>441</v>
      </c>
      <c r="D12" s="78" t="s">
        <v>443</v>
      </c>
      <c r="E12" s="78" t="s">
        <v>444</v>
      </c>
      <c r="F12">
        <v>100</v>
      </c>
      <c r="G12" s="78" t="s">
        <v>76</v>
      </c>
      <c r="I12">
        <v>70</v>
      </c>
      <c r="J12">
        <v>0</v>
      </c>
    </row>
    <row r="13" spans="1:12">
      <c r="A13" s="78" t="s">
        <v>74</v>
      </c>
      <c r="B13">
        <v>70</v>
      </c>
      <c r="C13" s="78" t="s">
        <v>441</v>
      </c>
      <c r="D13" s="78" t="s">
        <v>534</v>
      </c>
      <c r="E13" s="78" t="s">
        <v>535</v>
      </c>
      <c r="F13">
        <v>90</v>
      </c>
      <c r="G13" s="78" t="s">
        <v>73</v>
      </c>
      <c r="I13">
        <v>70</v>
      </c>
      <c r="J13">
        <v>0</v>
      </c>
    </row>
    <row r="14" spans="1:12">
      <c r="A14" s="78" t="s">
        <v>74</v>
      </c>
      <c r="C14" s="78" t="s">
        <v>439</v>
      </c>
      <c r="D14" s="78" t="s">
        <v>162</v>
      </c>
      <c r="E14" s="78" t="s">
        <v>107</v>
      </c>
      <c r="F14">
        <v>98</v>
      </c>
      <c r="G14" s="78" t="s">
        <v>76</v>
      </c>
      <c r="H14">
        <v>75</v>
      </c>
      <c r="K14">
        <v>70</v>
      </c>
      <c r="L14">
        <v>5</v>
      </c>
    </row>
    <row r="15" spans="1:12">
      <c r="A15" s="78" t="s">
        <v>74</v>
      </c>
      <c r="B15">
        <v>65</v>
      </c>
      <c r="C15" s="78" t="s">
        <v>442</v>
      </c>
      <c r="D15" s="78" t="s">
        <v>449</v>
      </c>
      <c r="E15" s="78" t="s">
        <v>143</v>
      </c>
      <c r="F15">
        <v>104</v>
      </c>
      <c r="G15" s="78" t="s">
        <v>76</v>
      </c>
      <c r="I15">
        <v>60</v>
      </c>
      <c r="J15">
        <v>5</v>
      </c>
    </row>
    <row r="16" spans="1:12">
      <c r="A16" s="78" t="s">
        <v>74</v>
      </c>
      <c r="B16">
        <v>65</v>
      </c>
      <c r="C16" s="78" t="s">
        <v>442</v>
      </c>
      <c r="D16" s="78" t="s">
        <v>447</v>
      </c>
      <c r="E16" s="78" t="s">
        <v>446</v>
      </c>
      <c r="F16">
        <v>101</v>
      </c>
      <c r="G16" s="78" t="s">
        <v>436</v>
      </c>
      <c r="I16">
        <v>60</v>
      </c>
      <c r="J16">
        <v>5</v>
      </c>
    </row>
    <row r="17" spans="1:12">
      <c r="A17" s="78" t="s">
        <v>74</v>
      </c>
      <c r="B17">
        <v>65</v>
      </c>
      <c r="C17" s="78" t="s">
        <v>442</v>
      </c>
      <c r="D17" s="78" t="s">
        <v>450</v>
      </c>
      <c r="E17" s="78" t="s">
        <v>445</v>
      </c>
      <c r="F17">
        <v>96</v>
      </c>
      <c r="G17" s="78" t="s">
        <v>73</v>
      </c>
      <c r="I17">
        <v>60</v>
      </c>
      <c r="J17">
        <v>5</v>
      </c>
    </row>
    <row r="18" spans="1:12">
      <c r="A18" s="78" t="s">
        <v>74</v>
      </c>
      <c r="B18">
        <v>65</v>
      </c>
      <c r="C18" s="78" t="s">
        <v>442</v>
      </c>
      <c r="D18" s="78" t="s">
        <v>476</v>
      </c>
      <c r="E18" s="78" t="s">
        <v>475</v>
      </c>
      <c r="F18">
        <v>95</v>
      </c>
      <c r="G18" s="78" t="s">
        <v>152</v>
      </c>
      <c r="I18">
        <v>60</v>
      </c>
      <c r="J18">
        <v>5</v>
      </c>
    </row>
    <row r="19" spans="1:12">
      <c r="A19" s="78" t="s">
        <v>74</v>
      </c>
      <c r="B19">
        <v>65</v>
      </c>
      <c r="C19" s="78" t="s">
        <v>442</v>
      </c>
      <c r="D19" s="78" t="s">
        <v>451</v>
      </c>
      <c r="E19" s="78" t="s">
        <v>445</v>
      </c>
      <c r="F19">
        <v>90</v>
      </c>
      <c r="G19" s="78" t="s">
        <v>73</v>
      </c>
      <c r="I19">
        <v>60</v>
      </c>
      <c r="J19">
        <v>5</v>
      </c>
    </row>
    <row r="20" spans="1:12">
      <c r="A20" s="78" t="s">
        <v>74</v>
      </c>
      <c r="B20">
        <v>66</v>
      </c>
      <c r="C20" s="78" t="s">
        <v>459</v>
      </c>
      <c r="D20" s="78" t="s">
        <v>461</v>
      </c>
      <c r="E20" s="78" t="s">
        <v>460</v>
      </c>
      <c r="F20">
        <v>100</v>
      </c>
      <c r="G20" s="78" t="s">
        <v>76</v>
      </c>
      <c r="I20">
        <v>60</v>
      </c>
      <c r="J20">
        <v>6</v>
      </c>
    </row>
    <row r="21" spans="1:12">
      <c r="A21" s="78" t="s">
        <v>74</v>
      </c>
      <c r="B21">
        <v>66</v>
      </c>
      <c r="C21" s="78" t="s">
        <v>459</v>
      </c>
      <c r="D21" s="78" t="s">
        <v>462</v>
      </c>
      <c r="E21" s="78" t="s">
        <v>434</v>
      </c>
      <c r="F21">
        <v>96</v>
      </c>
      <c r="G21" s="78" t="s">
        <v>436</v>
      </c>
      <c r="H21">
        <v>76</v>
      </c>
      <c r="I21">
        <v>60</v>
      </c>
      <c r="J21">
        <v>6</v>
      </c>
      <c r="K21">
        <v>70</v>
      </c>
      <c r="L21">
        <v>6</v>
      </c>
    </row>
    <row r="22" spans="1:12">
      <c r="A22" s="78" t="s">
        <v>74</v>
      </c>
      <c r="C22" s="78" t="s">
        <v>522</v>
      </c>
      <c r="D22" s="78" t="s">
        <v>523</v>
      </c>
      <c r="E22" s="78" t="s">
        <v>516</v>
      </c>
      <c r="F22">
        <v>100</v>
      </c>
      <c r="G22" s="78" t="s">
        <v>76</v>
      </c>
    </row>
    <row r="23" spans="1:12">
      <c r="A23" s="78" t="s">
        <v>74</v>
      </c>
      <c r="C23" s="78" t="s">
        <v>522</v>
      </c>
      <c r="D23" s="78" t="s">
        <v>517</v>
      </c>
      <c r="E23" s="78" t="s">
        <v>515</v>
      </c>
      <c r="F23">
        <v>98</v>
      </c>
      <c r="G23" s="78" t="s">
        <v>518</v>
      </c>
    </row>
    <row r="24" spans="1:12">
      <c r="A24" s="78" t="s">
        <v>74</v>
      </c>
      <c r="C24" s="78" t="s">
        <v>522</v>
      </c>
      <c r="D24" s="78" t="s">
        <v>519</v>
      </c>
      <c r="E24" s="78" t="s">
        <v>441</v>
      </c>
      <c r="F24">
        <v>93</v>
      </c>
      <c r="G24" s="78" t="s">
        <v>79</v>
      </c>
      <c r="H24">
        <v>70</v>
      </c>
      <c r="K24">
        <v>70</v>
      </c>
      <c r="L24">
        <v>0</v>
      </c>
    </row>
    <row r="25" spans="1:12">
      <c r="A25" s="78" t="s">
        <v>87</v>
      </c>
      <c r="B25">
        <v>60</v>
      </c>
      <c r="C25" s="78" t="s">
        <v>88</v>
      </c>
      <c r="D25" s="78" t="s">
        <v>90</v>
      </c>
      <c r="E25" s="78"/>
      <c r="F25">
        <v>100</v>
      </c>
      <c r="G25" s="78" t="s">
        <v>76</v>
      </c>
      <c r="I25">
        <v>60</v>
      </c>
      <c r="J25">
        <v>0</v>
      </c>
    </row>
    <row r="26" spans="1:12">
      <c r="A26" s="78" t="s">
        <v>87</v>
      </c>
      <c r="B26">
        <v>60</v>
      </c>
      <c r="C26" s="78" t="s">
        <v>88</v>
      </c>
      <c r="D26" s="78" t="s">
        <v>89</v>
      </c>
      <c r="E26" s="78"/>
      <c r="F26">
        <v>80</v>
      </c>
      <c r="G26" s="78" t="s">
        <v>76</v>
      </c>
      <c r="I26">
        <v>60</v>
      </c>
      <c r="J26">
        <v>0</v>
      </c>
    </row>
    <row r="27" spans="1:12">
      <c r="A27" s="78" t="s">
        <v>87</v>
      </c>
      <c r="B27">
        <v>60</v>
      </c>
      <c r="C27" s="78" t="s">
        <v>91</v>
      </c>
      <c r="D27" s="78" t="s">
        <v>92</v>
      </c>
      <c r="E27" s="78"/>
      <c r="F27">
        <v>40</v>
      </c>
      <c r="G27" s="78" t="s">
        <v>76</v>
      </c>
      <c r="I27">
        <v>60</v>
      </c>
      <c r="J27">
        <v>0</v>
      </c>
    </row>
    <row r="28" spans="1:12">
      <c r="A28" s="78" t="s">
        <v>93</v>
      </c>
      <c r="C28" s="78" t="s">
        <v>94</v>
      </c>
      <c r="D28" s="78" t="s">
        <v>98</v>
      </c>
      <c r="E28" s="78" t="s">
        <v>96</v>
      </c>
      <c r="F28">
        <v>87</v>
      </c>
      <c r="G28" s="78" t="s">
        <v>97</v>
      </c>
    </row>
    <row r="29" spans="1:12">
      <c r="A29" s="78" t="s">
        <v>93</v>
      </c>
      <c r="C29" s="78" t="s">
        <v>94</v>
      </c>
      <c r="D29" s="78" t="s">
        <v>95</v>
      </c>
      <c r="E29" s="78" t="s">
        <v>96</v>
      </c>
      <c r="F29">
        <v>70</v>
      </c>
      <c r="G29" s="78" t="s">
        <v>97</v>
      </c>
    </row>
    <row r="30" spans="1:12">
      <c r="A30" s="78" t="s">
        <v>87</v>
      </c>
      <c r="B30">
        <v>20</v>
      </c>
      <c r="C30" s="78" t="s">
        <v>100</v>
      </c>
      <c r="D30" s="78" t="s">
        <v>101</v>
      </c>
      <c r="E30" s="78"/>
      <c r="F30">
        <v>100</v>
      </c>
      <c r="G30" s="78" t="s">
        <v>76</v>
      </c>
      <c r="I30">
        <v>20</v>
      </c>
      <c r="J30">
        <v>0</v>
      </c>
    </row>
    <row r="31" spans="1:12">
      <c r="A31" s="78" t="s">
        <v>87</v>
      </c>
      <c r="B31">
        <v>20</v>
      </c>
      <c r="C31" s="78" t="s">
        <v>100</v>
      </c>
      <c r="D31" s="78" t="s">
        <v>102</v>
      </c>
      <c r="E31" s="78"/>
      <c r="F31">
        <v>100</v>
      </c>
      <c r="G31" s="78" t="s">
        <v>76</v>
      </c>
      <c r="I31">
        <v>20</v>
      </c>
      <c r="J31">
        <v>0</v>
      </c>
    </row>
    <row r="32" spans="1:12">
      <c r="A32" s="78" t="s">
        <v>87</v>
      </c>
      <c r="B32">
        <v>20</v>
      </c>
      <c r="C32" s="78" t="s">
        <v>100</v>
      </c>
      <c r="D32" s="78" t="s">
        <v>104</v>
      </c>
      <c r="E32" s="78"/>
      <c r="F32">
        <v>100</v>
      </c>
      <c r="G32" s="78" t="s">
        <v>82</v>
      </c>
      <c r="I32">
        <v>20</v>
      </c>
      <c r="J32">
        <v>0</v>
      </c>
    </row>
    <row r="33" spans="1:12">
      <c r="A33" s="78" t="s">
        <v>74</v>
      </c>
      <c r="B33">
        <v>52</v>
      </c>
      <c r="C33" s="78" t="s">
        <v>105</v>
      </c>
      <c r="D33" s="78" t="s">
        <v>108</v>
      </c>
      <c r="E33" s="78"/>
      <c r="F33">
        <v>103</v>
      </c>
      <c r="G33" s="78" t="s">
        <v>76</v>
      </c>
      <c r="I33">
        <v>50</v>
      </c>
      <c r="J33">
        <v>2</v>
      </c>
    </row>
    <row r="34" spans="1:12">
      <c r="A34" s="78" t="s">
        <v>74</v>
      </c>
      <c r="B34">
        <v>52</v>
      </c>
      <c r="C34" s="78" t="s">
        <v>105</v>
      </c>
      <c r="D34" s="78" t="s">
        <v>106</v>
      </c>
      <c r="E34" s="78" t="s">
        <v>107</v>
      </c>
      <c r="F34">
        <v>94</v>
      </c>
      <c r="G34" s="78" t="s">
        <v>82</v>
      </c>
      <c r="H34">
        <v>75</v>
      </c>
      <c r="I34">
        <v>50</v>
      </c>
      <c r="J34">
        <v>2</v>
      </c>
      <c r="K34">
        <v>70</v>
      </c>
      <c r="L34">
        <v>5</v>
      </c>
    </row>
    <row r="35" spans="1:12">
      <c r="A35" s="78" t="s">
        <v>93</v>
      </c>
      <c r="B35">
        <v>60</v>
      </c>
      <c r="C35" s="78" t="s">
        <v>110</v>
      </c>
      <c r="D35" s="78" t="s">
        <v>114</v>
      </c>
      <c r="E35" s="78"/>
      <c r="F35">
        <v>107</v>
      </c>
      <c r="G35" s="78" t="s">
        <v>85</v>
      </c>
      <c r="I35">
        <v>60</v>
      </c>
      <c r="J35">
        <v>0</v>
      </c>
    </row>
    <row r="36" spans="1:12">
      <c r="A36" s="78" t="s">
        <v>93</v>
      </c>
      <c r="B36">
        <v>60</v>
      </c>
      <c r="C36" s="78" t="s">
        <v>110</v>
      </c>
      <c r="D36" s="78" t="s">
        <v>112</v>
      </c>
      <c r="E36" s="78" t="s">
        <v>113</v>
      </c>
      <c r="F36">
        <v>100</v>
      </c>
      <c r="G36" s="78" t="s">
        <v>79</v>
      </c>
      <c r="I36">
        <v>60</v>
      </c>
      <c r="J36">
        <v>0</v>
      </c>
    </row>
    <row r="37" spans="1:12">
      <c r="A37" s="78" t="s">
        <v>93</v>
      </c>
      <c r="B37">
        <v>60</v>
      </c>
      <c r="C37" s="78" t="s">
        <v>110</v>
      </c>
      <c r="D37" s="78" t="s">
        <v>111</v>
      </c>
      <c r="E37" s="78" t="s">
        <v>96</v>
      </c>
      <c r="F37">
        <v>88</v>
      </c>
      <c r="G37" s="78" t="s">
        <v>76</v>
      </c>
      <c r="I37">
        <v>60</v>
      </c>
      <c r="J37">
        <v>0</v>
      </c>
    </row>
    <row r="38" spans="1:12">
      <c r="A38" s="78" t="s">
        <v>93</v>
      </c>
      <c r="B38">
        <v>60</v>
      </c>
      <c r="C38" s="78" t="s">
        <v>110</v>
      </c>
      <c r="D38" s="78" t="s">
        <v>115</v>
      </c>
      <c r="E38" s="78" t="s">
        <v>116</v>
      </c>
      <c r="F38">
        <v>80</v>
      </c>
      <c r="G38" s="78" t="s">
        <v>117</v>
      </c>
      <c r="I38">
        <v>60</v>
      </c>
      <c r="J38">
        <v>0</v>
      </c>
    </row>
    <row r="39" spans="1:12">
      <c r="A39" s="78" t="s">
        <v>93</v>
      </c>
      <c r="B39">
        <v>60</v>
      </c>
      <c r="C39" s="78" t="s">
        <v>110</v>
      </c>
      <c r="D39" s="78" t="s">
        <v>118</v>
      </c>
      <c r="E39" s="78"/>
      <c r="F39">
        <v>75</v>
      </c>
      <c r="G39" s="78" t="s">
        <v>119</v>
      </c>
      <c r="I39">
        <v>60</v>
      </c>
      <c r="J39">
        <v>0</v>
      </c>
    </row>
    <row r="40" spans="1:12">
      <c r="A40" s="78" t="s">
        <v>74</v>
      </c>
      <c r="C40" s="78" t="s">
        <v>531</v>
      </c>
      <c r="D40" s="78" t="s">
        <v>532</v>
      </c>
      <c r="E40" s="78" t="s">
        <v>441</v>
      </c>
      <c r="F40">
        <v>90</v>
      </c>
      <c r="G40" s="78" t="s">
        <v>73</v>
      </c>
      <c r="H40">
        <v>70</v>
      </c>
      <c r="K40">
        <v>70</v>
      </c>
      <c r="L40">
        <v>0</v>
      </c>
    </row>
    <row r="41" spans="1:12">
      <c r="A41" s="78" t="s">
        <v>74</v>
      </c>
      <c r="C41" s="78" t="s">
        <v>531</v>
      </c>
      <c r="D41" s="78" t="s">
        <v>532</v>
      </c>
      <c r="E41" s="78" t="s">
        <v>441</v>
      </c>
      <c r="F41">
        <v>90</v>
      </c>
      <c r="G41" s="78" t="s">
        <v>73</v>
      </c>
      <c r="H41">
        <v>70</v>
      </c>
      <c r="K41">
        <v>70</v>
      </c>
      <c r="L41">
        <v>0</v>
      </c>
    </row>
    <row r="42" spans="1:12">
      <c r="A42" s="78" t="s">
        <v>93</v>
      </c>
      <c r="C42" s="78" t="s">
        <v>120</v>
      </c>
      <c r="D42" s="78" t="s">
        <v>121</v>
      </c>
      <c r="E42" s="78"/>
      <c r="F42">
        <v>80</v>
      </c>
      <c r="G42" s="78" t="s">
        <v>76</v>
      </c>
    </row>
    <row r="43" spans="1:12">
      <c r="A43" s="78" t="s">
        <v>74</v>
      </c>
      <c r="C43" s="78" t="s">
        <v>78</v>
      </c>
      <c r="D43" s="78" t="s">
        <v>123</v>
      </c>
      <c r="E43" s="78" t="s">
        <v>96</v>
      </c>
      <c r="F43">
        <v>91</v>
      </c>
      <c r="G43" s="78" t="s">
        <v>82</v>
      </c>
    </row>
    <row r="44" spans="1:12">
      <c r="A44" s="78" t="s">
        <v>74</v>
      </c>
      <c r="C44" s="78" t="s">
        <v>78</v>
      </c>
      <c r="D44" s="78" t="s">
        <v>122</v>
      </c>
      <c r="E44" s="78"/>
      <c r="F44">
        <v>80</v>
      </c>
      <c r="G44" s="78" t="s">
        <v>76</v>
      </c>
    </row>
    <row r="45" spans="1:12">
      <c r="A45" s="78" t="s">
        <v>87</v>
      </c>
      <c r="B45">
        <v>80</v>
      </c>
      <c r="C45" s="78" t="s">
        <v>124</v>
      </c>
      <c r="D45" s="78" t="s">
        <v>128</v>
      </c>
      <c r="E45" s="78" t="s">
        <v>129</v>
      </c>
      <c r="F45">
        <v>111.00000000000001</v>
      </c>
      <c r="G45" s="78" t="s">
        <v>76</v>
      </c>
      <c r="H45">
        <v>35</v>
      </c>
      <c r="I45">
        <v>80</v>
      </c>
      <c r="J45">
        <v>0</v>
      </c>
      <c r="K45">
        <v>30</v>
      </c>
      <c r="L45">
        <v>5</v>
      </c>
    </row>
    <row r="46" spans="1:12">
      <c r="A46" s="78" t="s">
        <v>87</v>
      </c>
      <c r="B46">
        <v>80</v>
      </c>
      <c r="C46" s="78" t="s">
        <v>124</v>
      </c>
      <c r="D46" s="78" t="s">
        <v>135</v>
      </c>
      <c r="E46" s="78"/>
      <c r="F46">
        <v>98</v>
      </c>
      <c r="G46" s="78" t="s">
        <v>136</v>
      </c>
      <c r="I46">
        <v>80</v>
      </c>
      <c r="J46">
        <v>0</v>
      </c>
    </row>
    <row r="47" spans="1:12">
      <c r="A47" s="78" t="s">
        <v>87</v>
      </c>
      <c r="B47">
        <v>80</v>
      </c>
      <c r="C47" s="78" t="s">
        <v>124</v>
      </c>
      <c r="D47" s="78" t="s">
        <v>125</v>
      </c>
      <c r="E47" s="78" t="s">
        <v>126</v>
      </c>
      <c r="F47">
        <v>97</v>
      </c>
      <c r="G47" s="78" t="s">
        <v>119</v>
      </c>
      <c r="H47">
        <v>95</v>
      </c>
      <c r="I47">
        <v>80</v>
      </c>
      <c r="J47">
        <v>0</v>
      </c>
      <c r="K47">
        <v>90</v>
      </c>
      <c r="L47">
        <v>5</v>
      </c>
    </row>
    <row r="48" spans="1:12">
      <c r="A48" s="78" t="s">
        <v>87</v>
      </c>
      <c r="B48">
        <v>80</v>
      </c>
      <c r="C48" s="78" t="s">
        <v>124</v>
      </c>
      <c r="D48" s="78" t="s">
        <v>130</v>
      </c>
      <c r="E48" s="78" t="s">
        <v>88</v>
      </c>
      <c r="F48">
        <v>93</v>
      </c>
      <c r="G48" s="78" t="s">
        <v>82</v>
      </c>
      <c r="H48">
        <v>60</v>
      </c>
      <c r="I48">
        <v>80</v>
      </c>
      <c r="J48">
        <v>0</v>
      </c>
      <c r="K48">
        <v>60</v>
      </c>
      <c r="L48">
        <v>0</v>
      </c>
    </row>
    <row r="49" spans="1:12">
      <c r="A49" s="78" t="s">
        <v>87</v>
      </c>
      <c r="B49">
        <v>80</v>
      </c>
      <c r="C49" s="78" t="s">
        <v>124</v>
      </c>
      <c r="D49" s="78" t="s">
        <v>133</v>
      </c>
      <c r="E49" s="78" t="s">
        <v>134</v>
      </c>
      <c r="F49">
        <v>91</v>
      </c>
      <c r="G49" s="78" t="s">
        <v>82</v>
      </c>
      <c r="H49">
        <v>70</v>
      </c>
      <c r="I49">
        <v>80</v>
      </c>
      <c r="J49">
        <v>0</v>
      </c>
      <c r="K49">
        <v>70</v>
      </c>
      <c r="L49">
        <v>0</v>
      </c>
    </row>
    <row r="50" spans="1:12">
      <c r="A50" s="78" t="s">
        <v>87</v>
      </c>
      <c r="B50">
        <v>80</v>
      </c>
      <c r="C50" s="78" t="s">
        <v>124</v>
      </c>
      <c r="D50" s="78" t="s">
        <v>131</v>
      </c>
      <c r="E50" s="78" t="s">
        <v>132</v>
      </c>
      <c r="F50">
        <v>87</v>
      </c>
      <c r="G50" s="78" t="s">
        <v>82</v>
      </c>
      <c r="H50">
        <v>10</v>
      </c>
      <c r="I50">
        <v>80</v>
      </c>
      <c r="J50">
        <v>0</v>
      </c>
      <c r="K50">
        <v>10</v>
      </c>
      <c r="L50">
        <v>0</v>
      </c>
    </row>
    <row r="51" spans="1:12">
      <c r="A51" s="78" t="s">
        <v>87</v>
      </c>
      <c r="B51">
        <v>80</v>
      </c>
      <c r="C51" s="78" t="s">
        <v>124</v>
      </c>
      <c r="D51" s="78" t="s">
        <v>138</v>
      </c>
      <c r="E51" s="78" t="s">
        <v>129</v>
      </c>
      <c r="F51">
        <v>87</v>
      </c>
      <c r="G51" s="78" t="s">
        <v>79</v>
      </c>
      <c r="H51">
        <v>35</v>
      </c>
      <c r="I51">
        <v>80</v>
      </c>
      <c r="J51">
        <v>0</v>
      </c>
      <c r="K51">
        <v>30</v>
      </c>
      <c r="L51">
        <v>5</v>
      </c>
    </row>
    <row r="52" spans="1:12">
      <c r="A52" s="78" t="s">
        <v>87</v>
      </c>
      <c r="B52">
        <v>80</v>
      </c>
      <c r="C52" s="78" t="s">
        <v>124</v>
      </c>
      <c r="D52" s="78" t="s">
        <v>139</v>
      </c>
      <c r="E52" s="78" t="s">
        <v>140</v>
      </c>
      <c r="F52">
        <v>86</v>
      </c>
      <c r="G52" s="78" t="s">
        <v>85</v>
      </c>
      <c r="I52">
        <v>80</v>
      </c>
      <c r="J52">
        <v>0</v>
      </c>
    </row>
    <row r="53" spans="1:12">
      <c r="A53" s="78" t="s">
        <v>87</v>
      </c>
      <c r="B53">
        <v>80</v>
      </c>
      <c r="C53" s="78" t="s">
        <v>124</v>
      </c>
      <c r="D53" s="78" t="s">
        <v>137</v>
      </c>
      <c r="E53" s="78" t="s">
        <v>67</v>
      </c>
      <c r="F53">
        <v>80</v>
      </c>
      <c r="G53" s="78" t="s">
        <v>79</v>
      </c>
      <c r="H53">
        <v>5</v>
      </c>
      <c r="I53">
        <v>80</v>
      </c>
      <c r="J53">
        <v>0</v>
      </c>
      <c r="K53">
        <v>0</v>
      </c>
      <c r="L53">
        <v>5</v>
      </c>
    </row>
    <row r="54" spans="1:12">
      <c r="A54" s="78" t="s">
        <v>87</v>
      </c>
      <c r="B54">
        <v>80</v>
      </c>
      <c r="C54" s="78" t="s">
        <v>124</v>
      </c>
      <c r="D54" s="78" t="s">
        <v>127</v>
      </c>
      <c r="E54" s="78"/>
      <c r="F54">
        <v>67</v>
      </c>
      <c r="G54" s="78" t="s">
        <v>119</v>
      </c>
      <c r="I54">
        <v>80</v>
      </c>
      <c r="J54">
        <v>0</v>
      </c>
    </row>
    <row r="55" spans="1:12">
      <c r="A55" s="78" t="s">
        <v>87</v>
      </c>
      <c r="B55">
        <v>80</v>
      </c>
      <c r="C55" s="78" t="s">
        <v>141</v>
      </c>
      <c r="D55" s="78" t="s">
        <v>146</v>
      </c>
      <c r="E55" s="78" t="s">
        <v>147</v>
      </c>
      <c r="F55">
        <v>103</v>
      </c>
      <c r="G55" s="78" t="s">
        <v>148</v>
      </c>
      <c r="H55">
        <v>70</v>
      </c>
      <c r="I55">
        <v>80</v>
      </c>
      <c r="J55">
        <v>0</v>
      </c>
      <c r="K55">
        <v>70</v>
      </c>
      <c r="L55">
        <v>0</v>
      </c>
    </row>
    <row r="56" spans="1:12">
      <c r="A56" s="78" t="s">
        <v>87</v>
      </c>
      <c r="B56">
        <v>80</v>
      </c>
      <c r="C56" s="78" t="s">
        <v>141</v>
      </c>
      <c r="D56" s="78" t="s">
        <v>144</v>
      </c>
      <c r="E56" s="78" t="s">
        <v>145</v>
      </c>
      <c r="F56">
        <v>92</v>
      </c>
      <c r="G56" s="78" t="s">
        <v>76</v>
      </c>
      <c r="H56">
        <v>20</v>
      </c>
      <c r="I56">
        <v>80</v>
      </c>
      <c r="J56">
        <v>0</v>
      </c>
      <c r="K56">
        <v>20</v>
      </c>
      <c r="L56">
        <v>0</v>
      </c>
    </row>
    <row r="57" spans="1:12">
      <c r="A57" s="78" t="s">
        <v>87</v>
      </c>
      <c r="B57">
        <v>80</v>
      </c>
      <c r="C57" s="78" t="s">
        <v>141</v>
      </c>
      <c r="D57" s="78" t="s">
        <v>142</v>
      </c>
      <c r="E57" s="78" t="s">
        <v>143</v>
      </c>
      <c r="F57">
        <v>84</v>
      </c>
      <c r="G57" s="78" t="s">
        <v>85</v>
      </c>
      <c r="I57">
        <v>80</v>
      </c>
      <c r="J57">
        <v>0</v>
      </c>
    </row>
    <row r="58" spans="1:12">
      <c r="A58" s="78" t="s">
        <v>74</v>
      </c>
      <c r="B58">
        <v>76</v>
      </c>
      <c r="C58" s="78" t="s">
        <v>434</v>
      </c>
      <c r="D58" s="78" t="s">
        <v>437</v>
      </c>
      <c r="E58" s="78" t="s">
        <v>107</v>
      </c>
      <c r="F58">
        <v>108</v>
      </c>
      <c r="G58" s="78" t="s">
        <v>436</v>
      </c>
      <c r="H58">
        <v>75</v>
      </c>
      <c r="I58">
        <v>70</v>
      </c>
      <c r="J58">
        <v>6</v>
      </c>
      <c r="K58">
        <v>70</v>
      </c>
      <c r="L58">
        <v>5</v>
      </c>
    </row>
    <row r="59" spans="1:12">
      <c r="A59" s="78" t="s">
        <v>74</v>
      </c>
      <c r="B59">
        <v>76</v>
      </c>
      <c r="C59" s="78" t="s">
        <v>434</v>
      </c>
      <c r="D59" s="78" t="s">
        <v>437</v>
      </c>
      <c r="E59" s="78" t="s">
        <v>107</v>
      </c>
      <c r="F59">
        <v>108</v>
      </c>
      <c r="G59" s="78" t="s">
        <v>436</v>
      </c>
      <c r="H59">
        <v>75</v>
      </c>
      <c r="I59">
        <v>70</v>
      </c>
      <c r="J59">
        <v>6</v>
      </c>
      <c r="K59">
        <v>70</v>
      </c>
      <c r="L59">
        <v>5</v>
      </c>
    </row>
    <row r="60" spans="1:12">
      <c r="A60" s="78" t="s">
        <v>93</v>
      </c>
      <c r="C60" s="78" t="s">
        <v>149</v>
      </c>
      <c r="D60" s="78" t="s">
        <v>151</v>
      </c>
      <c r="E60" s="78" t="s">
        <v>96</v>
      </c>
      <c r="F60">
        <v>88</v>
      </c>
      <c r="G60" s="78" t="s">
        <v>152</v>
      </c>
    </row>
    <row r="61" spans="1:12">
      <c r="A61" s="78" t="s">
        <v>93</v>
      </c>
      <c r="C61" s="78" t="s">
        <v>149</v>
      </c>
      <c r="D61" s="78" t="s">
        <v>154</v>
      </c>
      <c r="E61" s="78"/>
      <c r="F61">
        <v>86</v>
      </c>
      <c r="G61" s="78" t="s">
        <v>155</v>
      </c>
    </row>
    <row r="62" spans="1:12">
      <c r="A62" s="78" t="s">
        <v>93</v>
      </c>
      <c r="C62" s="78" t="s">
        <v>149</v>
      </c>
      <c r="D62" s="78" t="s">
        <v>150</v>
      </c>
      <c r="E62" s="78"/>
      <c r="F62">
        <v>79</v>
      </c>
      <c r="G62" s="78" t="s">
        <v>76</v>
      </c>
    </row>
    <row r="63" spans="1:12">
      <c r="A63" s="78" t="s">
        <v>156</v>
      </c>
      <c r="C63" s="78" t="s">
        <v>81</v>
      </c>
      <c r="D63" s="78" t="s">
        <v>160</v>
      </c>
      <c r="E63" s="78" t="s">
        <v>161</v>
      </c>
      <c r="F63">
        <v>90</v>
      </c>
      <c r="G63" s="78" t="s">
        <v>152</v>
      </c>
    </row>
    <row r="64" spans="1:12">
      <c r="A64" s="78" t="s">
        <v>156</v>
      </c>
      <c r="C64" s="78" t="s">
        <v>81</v>
      </c>
      <c r="D64" s="78" t="s">
        <v>157</v>
      </c>
      <c r="E64" s="78" t="s">
        <v>158</v>
      </c>
      <c r="F64">
        <v>80</v>
      </c>
      <c r="G64" s="78" t="s">
        <v>76</v>
      </c>
    </row>
    <row r="65" spans="1:12">
      <c r="A65" s="78" t="s">
        <v>87</v>
      </c>
      <c r="B65">
        <v>40</v>
      </c>
      <c r="C65" s="78" t="s">
        <v>164</v>
      </c>
      <c r="D65" s="78" t="s">
        <v>167</v>
      </c>
      <c r="E65" s="78" t="s">
        <v>134</v>
      </c>
      <c r="F65">
        <v>98</v>
      </c>
      <c r="G65" s="78" t="s">
        <v>82</v>
      </c>
      <c r="H65">
        <v>70</v>
      </c>
      <c r="I65">
        <v>40</v>
      </c>
      <c r="J65">
        <v>0</v>
      </c>
      <c r="K65">
        <v>70</v>
      </c>
      <c r="L65">
        <v>0</v>
      </c>
    </row>
    <row r="66" spans="1:12">
      <c r="A66" s="78" t="s">
        <v>87</v>
      </c>
      <c r="B66">
        <v>40</v>
      </c>
      <c r="C66" s="78" t="s">
        <v>164</v>
      </c>
      <c r="D66" s="78" t="s">
        <v>168</v>
      </c>
      <c r="E66" s="78" t="s">
        <v>169</v>
      </c>
      <c r="F66">
        <v>98</v>
      </c>
      <c r="G66" s="78" t="s">
        <v>82</v>
      </c>
      <c r="I66">
        <v>40</v>
      </c>
      <c r="J66">
        <v>0</v>
      </c>
    </row>
    <row r="67" spans="1:12">
      <c r="A67" s="78" t="s">
        <v>87</v>
      </c>
      <c r="B67">
        <v>40</v>
      </c>
      <c r="C67" s="78" t="s">
        <v>164</v>
      </c>
      <c r="D67" s="78" t="s">
        <v>165</v>
      </c>
      <c r="E67" s="78" t="s">
        <v>134</v>
      </c>
      <c r="F67">
        <v>83</v>
      </c>
      <c r="G67" s="78" t="s">
        <v>166</v>
      </c>
      <c r="H67">
        <v>70</v>
      </c>
      <c r="I67">
        <v>40</v>
      </c>
      <c r="J67">
        <v>0</v>
      </c>
      <c r="K67">
        <v>70</v>
      </c>
      <c r="L67">
        <v>0</v>
      </c>
    </row>
    <row r="68" spans="1:12">
      <c r="A68" s="78" t="s">
        <v>74</v>
      </c>
      <c r="B68">
        <v>105</v>
      </c>
      <c r="C68" s="78" t="s">
        <v>511</v>
      </c>
      <c r="D68" s="78" t="s">
        <v>432</v>
      </c>
      <c r="E68" s="78" t="s">
        <v>299</v>
      </c>
      <c r="F68">
        <v>111</v>
      </c>
      <c r="G68" s="78" t="s">
        <v>258</v>
      </c>
      <c r="H68">
        <v>70</v>
      </c>
      <c r="I68">
        <v>100</v>
      </c>
      <c r="J68">
        <v>5</v>
      </c>
      <c r="K68">
        <v>70</v>
      </c>
      <c r="L68">
        <v>0</v>
      </c>
    </row>
    <row r="69" spans="1:12">
      <c r="A69" s="78" t="s">
        <v>87</v>
      </c>
      <c r="B69">
        <v>20</v>
      </c>
      <c r="C69" s="78" t="s">
        <v>170</v>
      </c>
      <c r="D69" s="78" t="s">
        <v>171</v>
      </c>
      <c r="E69" s="78" t="s">
        <v>172</v>
      </c>
      <c r="F69">
        <v>107</v>
      </c>
      <c r="G69" s="78" t="s">
        <v>173</v>
      </c>
      <c r="I69">
        <v>20</v>
      </c>
      <c r="J69">
        <v>0</v>
      </c>
    </row>
    <row r="70" spans="1:12">
      <c r="A70" s="78" t="s">
        <v>74</v>
      </c>
      <c r="B70">
        <v>75</v>
      </c>
      <c r="C70" s="78" t="s">
        <v>107</v>
      </c>
      <c r="D70" s="78" t="s">
        <v>526</v>
      </c>
      <c r="E70" s="78" t="s">
        <v>60</v>
      </c>
      <c r="F70">
        <v>110</v>
      </c>
      <c r="G70" s="78" t="s">
        <v>76</v>
      </c>
      <c r="I70">
        <v>70</v>
      </c>
      <c r="J70">
        <v>5</v>
      </c>
    </row>
    <row r="71" spans="1:12">
      <c r="A71" s="78" t="s">
        <v>74</v>
      </c>
      <c r="B71">
        <v>75</v>
      </c>
      <c r="C71" s="78" t="s">
        <v>107</v>
      </c>
      <c r="D71" s="78" t="s">
        <v>529</v>
      </c>
      <c r="E71" s="78" t="s">
        <v>185</v>
      </c>
      <c r="F71">
        <v>109</v>
      </c>
      <c r="G71" s="78" t="s">
        <v>152</v>
      </c>
      <c r="H71">
        <v>71</v>
      </c>
      <c r="I71">
        <v>70</v>
      </c>
      <c r="J71">
        <v>5</v>
      </c>
      <c r="K71">
        <v>70</v>
      </c>
      <c r="L71">
        <v>1</v>
      </c>
    </row>
    <row r="72" spans="1:12">
      <c r="A72" s="78" t="s">
        <v>74</v>
      </c>
      <c r="B72">
        <v>75</v>
      </c>
      <c r="C72" s="78" t="s">
        <v>107</v>
      </c>
      <c r="D72" s="78" t="s">
        <v>435</v>
      </c>
      <c r="E72" s="78" t="s">
        <v>185</v>
      </c>
      <c r="F72">
        <v>108</v>
      </c>
      <c r="G72" s="78" t="s">
        <v>436</v>
      </c>
      <c r="H72">
        <v>71</v>
      </c>
      <c r="I72">
        <v>70</v>
      </c>
      <c r="J72">
        <v>5</v>
      </c>
      <c r="K72">
        <v>70</v>
      </c>
      <c r="L72">
        <v>1</v>
      </c>
    </row>
    <row r="73" spans="1:12">
      <c r="A73" s="78" t="s">
        <v>74</v>
      </c>
      <c r="B73">
        <v>75</v>
      </c>
      <c r="C73" s="78" t="s">
        <v>107</v>
      </c>
      <c r="D73" s="78" t="s">
        <v>433</v>
      </c>
      <c r="E73" s="78" t="s">
        <v>434</v>
      </c>
      <c r="F73">
        <v>105</v>
      </c>
      <c r="G73" s="78" t="s">
        <v>76</v>
      </c>
      <c r="H73">
        <v>76</v>
      </c>
      <c r="I73">
        <v>70</v>
      </c>
      <c r="J73">
        <v>5</v>
      </c>
      <c r="K73">
        <v>70</v>
      </c>
      <c r="L73">
        <v>6</v>
      </c>
    </row>
    <row r="74" spans="1:12">
      <c r="A74" s="78" t="s">
        <v>74</v>
      </c>
      <c r="B74">
        <v>75</v>
      </c>
      <c r="C74" s="78" t="s">
        <v>107</v>
      </c>
      <c r="D74" s="78" t="s">
        <v>527</v>
      </c>
      <c r="E74" s="78" t="s">
        <v>441</v>
      </c>
      <c r="F74">
        <v>105</v>
      </c>
      <c r="G74" s="78" t="s">
        <v>152</v>
      </c>
      <c r="H74">
        <v>70</v>
      </c>
      <c r="I74">
        <v>70</v>
      </c>
      <c r="J74">
        <v>5</v>
      </c>
      <c r="K74">
        <v>70</v>
      </c>
      <c r="L74">
        <v>0</v>
      </c>
    </row>
    <row r="75" spans="1:12">
      <c r="A75" s="78" t="s">
        <v>87</v>
      </c>
      <c r="B75">
        <v>75</v>
      </c>
      <c r="C75" s="78" t="s">
        <v>107</v>
      </c>
      <c r="D75" s="78" t="s">
        <v>181</v>
      </c>
      <c r="E75" s="78" t="s">
        <v>182</v>
      </c>
      <c r="F75">
        <v>101</v>
      </c>
      <c r="G75" s="78" t="s">
        <v>79</v>
      </c>
      <c r="I75">
        <v>70</v>
      </c>
      <c r="J75">
        <v>5</v>
      </c>
    </row>
    <row r="76" spans="1:12">
      <c r="A76" s="78" t="s">
        <v>87</v>
      </c>
      <c r="B76">
        <v>75</v>
      </c>
      <c r="C76" s="78" t="s">
        <v>107</v>
      </c>
      <c r="D76" s="78" t="s">
        <v>179</v>
      </c>
      <c r="E76" s="78" t="s">
        <v>66</v>
      </c>
      <c r="F76">
        <v>100</v>
      </c>
      <c r="G76" s="78" t="s">
        <v>79</v>
      </c>
      <c r="I76">
        <v>70</v>
      </c>
      <c r="J76">
        <v>5</v>
      </c>
    </row>
    <row r="77" spans="1:12">
      <c r="A77" s="78" t="s">
        <v>74</v>
      </c>
      <c r="B77">
        <v>75</v>
      </c>
      <c r="C77" s="78" t="s">
        <v>107</v>
      </c>
      <c r="D77" s="78" t="s">
        <v>524</v>
      </c>
      <c r="E77" s="78" t="s">
        <v>525</v>
      </c>
      <c r="F77">
        <v>92</v>
      </c>
      <c r="G77" s="78" t="s">
        <v>152</v>
      </c>
      <c r="I77">
        <v>70</v>
      </c>
      <c r="J77">
        <v>5</v>
      </c>
    </row>
    <row r="78" spans="1:12">
      <c r="A78" s="78" t="s">
        <v>74</v>
      </c>
      <c r="B78">
        <v>75</v>
      </c>
      <c r="C78" s="78" t="s">
        <v>107</v>
      </c>
      <c r="D78" s="78" t="s">
        <v>184</v>
      </c>
      <c r="E78" s="78" t="s">
        <v>185</v>
      </c>
      <c r="F78">
        <v>91</v>
      </c>
      <c r="G78" s="78" t="s">
        <v>186</v>
      </c>
      <c r="H78">
        <v>71</v>
      </c>
      <c r="I78">
        <v>70</v>
      </c>
      <c r="J78">
        <v>5</v>
      </c>
      <c r="K78">
        <v>70</v>
      </c>
      <c r="L78">
        <v>1</v>
      </c>
    </row>
    <row r="79" spans="1:12">
      <c r="A79" s="78" t="s">
        <v>87</v>
      </c>
      <c r="B79">
        <v>75</v>
      </c>
      <c r="C79" s="78" t="s">
        <v>107</v>
      </c>
      <c r="D79" s="78" t="s">
        <v>177</v>
      </c>
      <c r="E79" s="78" t="s">
        <v>178</v>
      </c>
      <c r="F79">
        <v>90</v>
      </c>
      <c r="G79" s="78" t="s">
        <v>79</v>
      </c>
      <c r="I79">
        <v>70</v>
      </c>
      <c r="J79">
        <v>5</v>
      </c>
    </row>
    <row r="80" spans="1:12">
      <c r="A80" s="78" t="s">
        <v>87</v>
      </c>
      <c r="B80">
        <v>75</v>
      </c>
      <c r="C80" s="78" t="s">
        <v>107</v>
      </c>
      <c r="D80" s="78" t="s">
        <v>180</v>
      </c>
      <c r="E80" s="78" t="s">
        <v>60</v>
      </c>
      <c r="F80">
        <v>90</v>
      </c>
      <c r="G80" s="78" t="s">
        <v>79</v>
      </c>
      <c r="I80">
        <v>70</v>
      </c>
      <c r="J80">
        <v>5</v>
      </c>
    </row>
    <row r="81" spans="1:12">
      <c r="A81" s="78" t="s">
        <v>74</v>
      </c>
      <c r="B81">
        <v>75</v>
      </c>
      <c r="C81" s="78" t="s">
        <v>107</v>
      </c>
      <c r="D81" s="78" t="s">
        <v>183</v>
      </c>
      <c r="E81" s="78" t="s">
        <v>60</v>
      </c>
      <c r="F81">
        <v>83</v>
      </c>
      <c r="G81" s="78" t="s">
        <v>85</v>
      </c>
      <c r="I81">
        <v>70</v>
      </c>
      <c r="J81">
        <v>5</v>
      </c>
    </row>
    <row r="82" spans="1:12">
      <c r="A82" s="78" t="s">
        <v>87</v>
      </c>
      <c r="B82">
        <v>75</v>
      </c>
      <c r="C82" s="78" t="s">
        <v>107</v>
      </c>
      <c r="D82" s="78" t="s">
        <v>175</v>
      </c>
      <c r="E82" s="78" t="s">
        <v>176</v>
      </c>
      <c r="F82">
        <v>77</v>
      </c>
      <c r="G82" s="78" t="s">
        <v>85</v>
      </c>
      <c r="I82">
        <v>70</v>
      </c>
      <c r="J82">
        <v>5</v>
      </c>
    </row>
    <row r="83" spans="1:12">
      <c r="A83" s="78" t="s">
        <v>87</v>
      </c>
      <c r="B83">
        <v>75</v>
      </c>
      <c r="C83" s="78" t="s">
        <v>107</v>
      </c>
      <c r="D83" s="78" t="s">
        <v>174</v>
      </c>
      <c r="E83" s="78" t="s">
        <v>68</v>
      </c>
      <c r="F83">
        <v>67</v>
      </c>
      <c r="G83" s="78" t="s">
        <v>85</v>
      </c>
      <c r="I83">
        <v>70</v>
      </c>
      <c r="J83">
        <v>5</v>
      </c>
    </row>
    <row r="84" spans="1:12">
      <c r="A84" s="78" t="s">
        <v>536</v>
      </c>
      <c r="C84" s="78" t="s">
        <v>593</v>
      </c>
      <c r="D84" s="78" t="s">
        <v>594</v>
      </c>
      <c r="E84" s="78" t="s">
        <v>595</v>
      </c>
      <c r="F84">
        <v>111</v>
      </c>
      <c r="G84" s="78" t="s">
        <v>596</v>
      </c>
    </row>
    <row r="85" spans="1:12">
      <c r="A85" s="78" t="s">
        <v>129</v>
      </c>
      <c r="C85" s="78" t="s">
        <v>158</v>
      </c>
      <c r="D85" s="78" t="s">
        <v>188</v>
      </c>
      <c r="E85" s="78"/>
      <c r="F85">
        <v>79</v>
      </c>
      <c r="G85" s="78" t="s">
        <v>76</v>
      </c>
    </row>
    <row r="86" spans="1:12">
      <c r="A86" s="78" t="s">
        <v>129</v>
      </c>
      <c r="C86" s="78" t="s">
        <v>158</v>
      </c>
      <c r="D86" s="78" t="s">
        <v>189</v>
      </c>
      <c r="E86" s="78" t="s">
        <v>190</v>
      </c>
      <c r="F86">
        <v>79</v>
      </c>
      <c r="G86" s="78" t="s">
        <v>79</v>
      </c>
    </row>
    <row r="87" spans="1:12">
      <c r="A87" s="78" t="s">
        <v>87</v>
      </c>
      <c r="B87">
        <v>30</v>
      </c>
      <c r="C87" s="78" t="s">
        <v>87</v>
      </c>
      <c r="D87" s="78" t="s">
        <v>192</v>
      </c>
      <c r="E87" s="78"/>
      <c r="F87">
        <v>100</v>
      </c>
      <c r="G87" s="78" t="s">
        <v>76</v>
      </c>
      <c r="I87">
        <v>30</v>
      </c>
      <c r="J87">
        <v>0</v>
      </c>
    </row>
    <row r="88" spans="1:12">
      <c r="A88" s="78" t="s">
        <v>193</v>
      </c>
      <c r="B88">
        <v>80</v>
      </c>
      <c r="C88" s="78" t="s">
        <v>193</v>
      </c>
      <c r="D88" s="78" t="s">
        <v>194</v>
      </c>
      <c r="E88" s="78"/>
      <c r="F88">
        <v>100</v>
      </c>
      <c r="G88" s="78" t="s">
        <v>76</v>
      </c>
      <c r="I88">
        <v>80</v>
      </c>
      <c r="J88">
        <v>0</v>
      </c>
    </row>
    <row r="89" spans="1:12">
      <c r="A89" s="78" t="s">
        <v>74</v>
      </c>
      <c r="B89">
        <v>95</v>
      </c>
      <c r="C89" s="78" t="s">
        <v>456</v>
      </c>
      <c r="D89" s="78" t="s">
        <v>473</v>
      </c>
      <c r="E89" s="78" t="s">
        <v>471</v>
      </c>
      <c r="F89">
        <v>103</v>
      </c>
      <c r="G89" s="78" t="s">
        <v>148</v>
      </c>
      <c r="I89">
        <v>90</v>
      </c>
      <c r="J89">
        <v>5</v>
      </c>
    </row>
    <row r="90" spans="1:12">
      <c r="A90" s="78" t="s">
        <v>74</v>
      </c>
      <c r="B90">
        <v>95</v>
      </c>
      <c r="C90" s="78" t="s">
        <v>456</v>
      </c>
      <c r="D90" s="78" t="s">
        <v>474</v>
      </c>
      <c r="E90" s="78" t="s">
        <v>442</v>
      </c>
      <c r="F90">
        <v>91</v>
      </c>
      <c r="G90" s="78" t="s">
        <v>79</v>
      </c>
      <c r="H90">
        <v>65</v>
      </c>
      <c r="I90">
        <v>90</v>
      </c>
      <c r="J90">
        <v>5</v>
      </c>
      <c r="K90">
        <v>60</v>
      </c>
      <c r="L90">
        <v>5</v>
      </c>
    </row>
    <row r="91" spans="1:12">
      <c r="A91" s="78" t="s">
        <v>74</v>
      </c>
      <c r="B91">
        <v>95</v>
      </c>
      <c r="C91" s="78" t="s">
        <v>456</v>
      </c>
      <c r="D91" s="78" t="s">
        <v>514</v>
      </c>
      <c r="E91" s="78" t="s">
        <v>512</v>
      </c>
      <c r="F91">
        <v>85</v>
      </c>
      <c r="G91" s="78" t="s">
        <v>148</v>
      </c>
      <c r="I91">
        <v>90</v>
      </c>
      <c r="J91">
        <v>5</v>
      </c>
    </row>
    <row r="92" spans="1:12">
      <c r="A92" s="78" t="s">
        <v>74</v>
      </c>
      <c r="B92">
        <v>95</v>
      </c>
      <c r="C92" s="78" t="s">
        <v>456</v>
      </c>
      <c r="D92" s="78" t="s">
        <v>457</v>
      </c>
      <c r="E92" s="78" t="s">
        <v>458</v>
      </c>
      <c r="F92">
        <v>80</v>
      </c>
      <c r="G92" s="78" t="s">
        <v>79</v>
      </c>
      <c r="H92">
        <v>63.5</v>
      </c>
      <c r="I92">
        <v>90</v>
      </c>
      <c r="J92">
        <v>5</v>
      </c>
      <c r="K92">
        <v>60</v>
      </c>
      <c r="L92">
        <v>3.5</v>
      </c>
    </row>
    <row r="93" spans="1:12">
      <c r="A93" s="78" t="s">
        <v>74</v>
      </c>
      <c r="B93">
        <v>95</v>
      </c>
      <c r="C93" s="78" t="s">
        <v>456</v>
      </c>
      <c r="D93" s="78" t="s">
        <v>463</v>
      </c>
      <c r="E93" s="78" t="s">
        <v>459</v>
      </c>
      <c r="F93">
        <v>76</v>
      </c>
      <c r="G93" s="78" t="s">
        <v>79</v>
      </c>
      <c r="H93">
        <v>66</v>
      </c>
      <c r="I93">
        <v>90</v>
      </c>
      <c r="J93">
        <v>5</v>
      </c>
      <c r="K93">
        <v>60</v>
      </c>
      <c r="L93">
        <v>6</v>
      </c>
    </row>
    <row r="94" spans="1:12">
      <c r="A94" s="78" t="s">
        <v>74</v>
      </c>
      <c r="B94">
        <v>95</v>
      </c>
      <c r="C94" s="78" t="s">
        <v>456</v>
      </c>
      <c r="D94" s="78" t="s">
        <v>470</v>
      </c>
      <c r="E94" s="78" t="s">
        <v>469</v>
      </c>
      <c r="F94">
        <v>20</v>
      </c>
      <c r="G94" s="78" t="s">
        <v>79</v>
      </c>
      <c r="I94">
        <v>90</v>
      </c>
      <c r="J94">
        <v>5</v>
      </c>
    </row>
    <row r="95" spans="1:12">
      <c r="A95" s="78" t="s">
        <v>246</v>
      </c>
      <c r="B95">
        <v>30</v>
      </c>
      <c r="C95" s="78" t="s">
        <v>418</v>
      </c>
      <c r="D95" s="78" t="s">
        <v>420</v>
      </c>
      <c r="E95" s="78" t="s">
        <v>419</v>
      </c>
      <c r="F95">
        <v>100</v>
      </c>
      <c r="G95" s="78" t="s">
        <v>76</v>
      </c>
      <c r="I95">
        <v>30</v>
      </c>
      <c r="J95">
        <v>0</v>
      </c>
    </row>
    <row r="96" spans="1:12">
      <c r="A96" s="78" t="s">
        <v>536</v>
      </c>
      <c r="C96" s="78" t="s">
        <v>568</v>
      </c>
      <c r="D96" s="78" t="s">
        <v>571</v>
      </c>
      <c r="E96" s="78" t="s">
        <v>569</v>
      </c>
      <c r="F96">
        <v>105</v>
      </c>
      <c r="G96" s="78" t="s">
        <v>570</v>
      </c>
    </row>
    <row r="97" spans="1:12">
      <c r="A97" s="78" t="s">
        <v>536</v>
      </c>
      <c r="C97" s="78" t="s">
        <v>568</v>
      </c>
      <c r="D97" s="78" t="s">
        <v>577</v>
      </c>
      <c r="E97" s="78" t="s">
        <v>576</v>
      </c>
      <c r="F97">
        <v>95</v>
      </c>
      <c r="G97" s="78" t="s">
        <v>580</v>
      </c>
    </row>
    <row r="98" spans="1:12">
      <c r="A98" s="78" t="s">
        <v>536</v>
      </c>
      <c r="C98" s="78" t="s">
        <v>568</v>
      </c>
      <c r="D98" s="78" t="s">
        <v>574</v>
      </c>
      <c r="E98" s="78" t="s">
        <v>575</v>
      </c>
      <c r="F98">
        <v>87</v>
      </c>
      <c r="G98" s="78" t="s">
        <v>580</v>
      </c>
    </row>
    <row r="99" spans="1:12">
      <c r="A99" s="78" t="s">
        <v>536</v>
      </c>
      <c r="C99" s="78" t="s">
        <v>568</v>
      </c>
      <c r="D99" s="78" t="s">
        <v>572</v>
      </c>
      <c r="E99" s="78" t="s">
        <v>573</v>
      </c>
      <c r="F99">
        <v>74</v>
      </c>
      <c r="G99" s="78" t="s">
        <v>570</v>
      </c>
    </row>
    <row r="100" spans="1:12">
      <c r="A100" s="78" t="s">
        <v>536</v>
      </c>
      <c r="C100" s="78" t="s">
        <v>568</v>
      </c>
      <c r="D100" s="78" t="s">
        <v>579</v>
      </c>
      <c r="E100" s="78" t="s">
        <v>578</v>
      </c>
      <c r="F100">
        <v>70</v>
      </c>
      <c r="G100" s="78" t="s">
        <v>580</v>
      </c>
    </row>
    <row r="101" spans="1:12">
      <c r="A101" s="78" t="s">
        <v>87</v>
      </c>
      <c r="B101">
        <v>10</v>
      </c>
      <c r="C101" s="78" t="s">
        <v>132</v>
      </c>
      <c r="D101" s="78" t="s">
        <v>195</v>
      </c>
      <c r="E101" s="78"/>
      <c r="F101">
        <v>110.00000000000001</v>
      </c>
      <c r="G101" s="78" t="s">
        <v>76</v>
      </c>
      <c r="I101">
        <v>10</v>
      </c>
      <c r="J101">
        <v>0</v>
      </c>
    </row>
    <row r="102" spans="1:12">
      <c r="A102" s="78" t="s">
        <v>87</v>
      </c>
      <c r="B102">
        <v>10</v>
      </c>
      <c r="C102" s="78" t="s">
        <v>132</v>
      </c>
      <c r="D102" s="78" t="s">
        <v>196</v>
      </c>
      <c r="E102" s="78"/>
      <c r="F102">
        <v>90</v>
      </c>
      <c r="G102" s="78" t="s">
        <v>82</v>
      </c>
      <c r="I102">
        <v>10</v>
      </c>
      <c r="J102">
        <v>0</v>
      </c>
    </row>
    <row r="103" spans="1:12">
      <c r="A103" s="78" t="s">
        <v>87</v>
      </c>
      <c r="B103">
        <v>10</v>
      </c>
      <c r="C103" s="78" t="s">
        <v>132</v>
      </c>
      <c r="D103" s="78" t="s">
        <v>197</v>
      </c>
      <c r="E103" s="78" t="s">
        <v>67</v>
      </c>
      <c r="F103">
        <v>89</v>
      </c>
      <c r="G103" s="78" t="s">
        <v>82</v>
      </c>
      <c r="H103">
        <v>5</v>
      </c>
      <c r="I103">
        <v>10</v>
      </c>
      <c r="J103">
        <v>0</v>
      </c>
      <c r="K103">
        <v>0</v>
      </c>
      <c r="L103">
        <v>5</v>
      </c>
    </row>
    <row r="104" spans="1:12">
      <c r="A104" s="78" t="s">
        <v>87</v>
      </c>
      <c r="B104">
        <v>10</v>
      </c>
      <c r="C104" s="78" t="s">
        <v>132</v>
      </c>
      <c r="D104" s="78" t="s">
        <v>198</v>
      </c>
      <c r="E104" s="78" t="s">
        <v>140</v>
      </c>
      <c r="F104">
        <v>68</v>
      </c>
      <c r="G104" s="78" t="s">
        <v>136</v>
      </c>
      <c r="I104">
        <v>10</v>
      </c>
      <c r="J104">
        <v>0</v>
      </c>
    </row>
    <row r="105" spans="1:12">
      <c r="A105" s="78" t="s">
        <v>199</v>
      </c>
      <c r="B105">
        <v>60</v>
      </c>
      <c r="C105" s="78" t="s">
        <v>200</v>
      </c>
      <c r="D105" s="78" t="s">
        <v>201</v>
      </c>
      <c r="E105" s="78" t="s">
        <v>202</v>
      </c>
      <c r="F105">
        <v>80</v>
      </c>
      <c r="G105" s="78" t="s">
        <v>85</v>
      </c>
      <c r="H105">
        <v>50</v>
      </c>
      <c r="I105">
        <v>60</v>
      </c>
      <c r="J105">
        <v>0</v>
      </c>
      <c r="K105">
        <v>50</v>
      </c>
      <c r="L105">
        <v>0</v>
      </c>
    </row>
    <row r="106" spans="1:12">
      <c r="A106" s="78" t="s">
        <v>74</v>
      </c>
      <c r="B106">
        <v>105</v>
      </c>
      <c r="C106" s="78" t="s">
        <v>486</v>
      </c>
      <c r="D106" s="78" t="s">
        <v>499</v>
      </c>
      <c r="E106" s="78" t="s">
        <v>500</v>
      </c>
      <c r="F106">
        <v>109</v>
      </c>
      <c r="G106" s="78" t="s">
        <v>480</v>
      </c>
      <c r="I106">
        <v>100</v>
      </c>
      <c r="J106">
        <v>5</v>
      </c>
    </row>
    <row r="107" spans="1:12">
      <c r="A107" s="78" t="s">
        <v>74</v>
      </c>
      <c r="B107">
        <v>105</v>
      </c>
      <c r="C107" s="78" t="s">
        <v>486</v>
      </c>
      <c r="D107" s="78" t="s">
        <v>487</v>
      </c>
      <c r="E107" s="78"/>
      <c r="F107">
        <v>100</v>
      </c>
      <c r="G107" s="78" t="s">
        <v>76</v>
      </c>
      <c r="I107">
        <v>100</v>
      </c>
      <c r="J107">
        <v>5</v>
      </c>
    </row>
    <row r="108" spans="1:12">
      <c r="A108" s="78" t="s">
        <v>207</v>
      </c>
      <c r="B108">
        <v>34</v>
      </c>
      <c r="C108" s="78" t="s">
        <v>203</v>
      </c>
      <c r="D108" s="78" t="s">
        <v>208</v>
      </c>
      <c r="E108" s="78" t="s">
        <v>209</v>
      </c>
      <c r="F108">
        <v>107</v>
      </c>
      <c r="G108" s="78" t="s">
        <v>82</v>
      </c>
      <c r="H108">
        <v>43</v>
      </c>
      <c r="I108">
        <v>30</v>
      </c>
      <c r="J108">
        <v>4</v>
      </c>
      <c r="K108">
        <v>40</v>
      </c>
      <c r="L108">
        <v>3</v>
      </c>
    </row>
    <row r="109" spans="1:12">
      <c r="A109" s="78" t="s">
        <v>129</v>
      </c>
      <c r="B109">
        <v>34</v>
      </c>
      <c r="C109" s="78" t="s">
        <v>203</v>
      </c>
      <c r="D109" s="78" t="s">
        <v>205</v>
      </c>
      <c r="E109" s="78" t="s">
        <v>206</v>
      </c>
      <c r="F109">
        <v>68</v>
      </c>
      <c r="G109" s="78" t="s">
        <v>76</v>
      </c>
      <c r="I109">
        <v>30</v>
      </c>
      <c r="J109">
        <v>4</v>
      </c>
    </row>
    <row r="110" spans="1:12">
      <c r="A110" s="78" t="s">
        <v>129</v>
      </c>
      <c r="B110">
        <v>34</v>
      </c>
      <c r="C110" s="78" t="s">
        <v>203</v>
      </c>
      <c r="D110" s="78" t="s">
        <v>204</v>
      </c>
      <c r="E110" s="78" t="s">
        <v>96</v>
      </c>
      <c r="F110">
        <v>67</v>
      </c>
      <c r="G110" s="78" t="s">
        <v>76</v>
      </c>
      <c r="I110">
        <v>30</v>
      </c>
      <c r="J110">
        <v>4</v>
      </c>
    </row>
    <row r="111" spans="1:12">
      <c r="A111" s="78" t="s">
        <v>93</v>
      </c>
      <c r="B111">
        <v>60</v>
      </c>
      <c r="C111" s="78" t="s">
        <v>211</v>
      </c>
      <c r="D111" s="78" t="s">
        <v>215</v>
      </c>
      <c r="E111" s="78" t="s">
        <v>216</v>
      </c>
      <c r="F111">
        <v>88</v>
      </c>
      <c r="G111" s="78" t="s">
        <v>79</v>
      </c>
      <c r="I111">
        <v>60</v>
      </c>
      <c r="J111">
        <v>0</v>
      </c>
    </row>
    <row r="112" spans="1:12">
      <c r="A112" s="78" t="s">
        <v>93</v>
      </c>
      <c r="B112">
        <v>60</v>
      </c>
      <c r="C112" s="78" t="s">
        <v>211</v>
      </c>
      <c r="D112" s="78" t="s">
        <v>212</v>
      </c>
      <c r="E112" s="78"/>
      <c r="F112">
        <v>81</v>
      </c>
      <c r="G112" s="78" t="s">
        <v>76</v>
      </c>
      <c r="I112">
        <v>60</v>
      </c>
      <c r="J112">
        <v>0</v>
      </c>
    </row>
    <row r="113" spans="1:12">
      <c r="A113" s="78" t="s">
        <v>93</v>
      </c>
      <c r="B113">
        <v>60</v>
      </c>
      <c r="C113" s="78" t="s">
        <v>211</v>
      </c>
      <c r="D113" s="78" t="s">
        <v>213</v>
      </c>
      <c r="E113" s="78" t="s">
        <v>214</v>
      </c>
      <c r="F113">
        <v>65</v>
      </c>
      <c r="G113" s="78" t="s">
        <v>85</v>
      </c>
      <c r="I113">
        <v>60</v>
      </c>
      <c r="J113">
        <v>0</v>
      </c>
    </row>
    <row r="114" spans="1:12">
      <c r="A114" s="78" t="s">
        <v>93</v>
      </c>
      <c r="B114">
        <v>60</v>
      </c>
      <c r="C114" s="78" t="s">
        <v>217</v>
      </c>
      <c r="D114" s="78" t="s">
        <v>219</v>
      </c>
      <c r="E114" s="78" t="s">
        <v>220</v>
      </c>
      <c r="F114">
        <v>87</v>
      </c>
      <c r="G114" s="78" t="s">
        <v>79</v>
      </c>
      <c r="I114">
        <v>60</v>
      </c>
      <c r="J114">
        <v>0</v>
      </c>
    </row>
    <row r="115" spans="1:12">
      <c r="A115" s="78" t="s">
        <v>93</v>
      </c>
      <c r="B115">
        <v>60</v>
      </c>
      <c r="C115" s="78" t="s">
        <v>217</v>
      </c>
      <c r="D115" s="78" t="s">
        <v>218</v>
      </c>
      <c r="E115" s="78"/>
      <c r="F115">
        <v>85</v>
      </c>
      <c r="G115" s="78" t="s">
        <v>76</v>
      </c>
      <c r="I115">
        <v>60</v>
      </c>
      <c r="J115">
        <v>0</v>
      </c>
    </row>
    <row r="116" spans="1:12">
      <c r="A116" s="78" t="s">
        <v>74</v>
      </c>
      <c r="B116">
        <v>91</v>
      </c>
      <c r="C116" s="78" t="s">
        <v>465</v>
      </c>
      <c r="D116" s="78" t="s">
        <v>466</v>
      </c>
      <c r="E116" s="78"/>
      <c r="F116">
        <v>87</v>
      </c>
      <c r="G116" s="78" t="s">
        <v>467</v>
      </c>
      <c r="I116">
        <v>90</v>
      </c>
      <c r="J116">
        <v>1</v>
      </c>
    </row>
    <row r="117" spans="1:12">
      <c r="A117" s="78" t="s">
        <v>246</v>
      </c>
      <c r="B117">
        <v>98</v>
      </c>
      <c r="C117" s="78" t="s">
        <v>421</v>
      </c>
      <c r="D117" s="78" t="s">
        <v>430</v>
      </c>
      <c r="E117" s="78" t="s">
        <v>299</v>
      </c>
      <c r="F117">
        <v>101</v>
      </c>
      <c r="G117" s="78" t="s">
        <v>423</v>
      </c>
      <c r="H117">
        <v>70</v>
      </c>
      <c r="I117">
        <v>90</v>
      </c>
      <c r="J117">
        <v>8</v>
      </c>
      <c r="K117">
        <v>70</v>
      </c>
      <c r="L117">
        <v>0</v>
      </c>
    </row>
    <row r="118" spans="1:12">
      <c r="A118" s="78" t="s">
        <v>246</v>
      </c>
      <c r="B118">
        <v>98</v>
      </c>
      <c r="C118" s="78" t="s">
        <v>421</v>
      </c>
      <c r="D118" s="78" t="s">
        <v>422</v>
      </c>
      <c r="E118" s="78"/>
      <c r="F118">
        <v>100</v>
      </c>
      <c r="G118" s="78" t="s">
        <v>76</v>
      </c>
      <c r="I118">
        <v>90</v>
      </c>
      <c r="J118">
        <v>8</v>
      </c>
    </row>
    <row r="119" spans="1:12">
      <c r="A119" s="78" t="s">
        <v>246</v>
      </c>
      <c r="B119">
        <v>98</v>
      </c>
      <c r="C119" s="78" t="s">
        <v>421</v>
      </c>
      <c r="D119" s="78" t="s">
        <v>431</v>
      </c>
      <c r="E119" s="78" t="s">
        <v>299</v>
      </c>
      <c r="F119">
        <v>100</v>
      </c>
      <c r="G119" s="78" t="s">
        <v>423</v>
      </c>
      <c r="H119">
        <v>70</v>
      </c>
      <c r="I119">
        <v>90</v>
      </c>
      <c r="J119">
        <v>8</v>
      </c>
      <c r="K119">
        <v>70</v>
      </c>
      <c r="L119">
        <v>0</v>
      </c>
    </row>
    <row r="120" spans="1:12">
      <c r="A120" s="78" t="s">
        <v>246</v>
      </c>
      <c r="B120">
        <v>98</v>
      </c>
      <c r="C120" s="78" t="s">
        <v>421</v>
      </c>
      <c r="D120" s="78" t="s">
        <v>427</v>
      </c>
      <c r="E120" s="78" t="s">
        <v>252</v>
      </c>
      <c r="F120">
        <v>97</v>
      </c>
      <c r="G120" s="78" t="s">
        <v>423</v>
      </c>
      <c r="I120">
        <v>90</v>
      </c>
      <c r="J120">
        <v>8</v>
      </c>
    </row>
    <row r="121" spans="1:12">
      <c r="A121" s="78" t="s">
        <v>246</v>
      </c>
      <c r="B121">
        <v>98</v>
      </c>
      <c r="C121" s="78" t="s">
        <v>421</v>
      </c>
      <c r="D121" s="78" t="s">
        <v>429</v>
      </c>
      <c r="E121" s="78" t="s">
        <v>254</v>
      </c>
      <c r="F121">
        <v>97</v>
      </c>
      <c r="G121" s="78" t="s">
        <v>423</v>
      </c>
      <c r="H121">
        <v>30</v>
      </c>
      <c r="I121">
        <v>90</v>
      </c>
      <c r="J121">
        <v>8</v>
      </c>
      <c r="K121">
        <v>30</v>
      </c>
      <c r="L121">
        <v>0</v>
      </c>
    </row>
    <row r="122" spans="1:12">
      <c r="A122" s="78" t="s">
        <v>246</v>
      </c>
      <c r="B122">
        <v>98</v>
      </c>
      <c r="C122" s="78" t="s">
        <v>421</v>
      </c>
      <c r="D122" s="78" t="s">
        <v>482</v>
      </c>
      <c r="E122" s="78" t="s">
        <v>299</v>
      </c>
      <c r="F122">
        <v>83</v>
      </c>
      <c r="G122" s="78" t="s">
        <v>428</v>
      </c>
      <c r="H122">
        <v>70</v>
      </c>
      <c r="I122">
        <v>90</v>
      </c>
      <c r="J122">
        <v>8</v>
      </c>
      <c r="K122">
        <v>70</v>
      </c>
      <c r="L122">
        <v>0</v>
      </c>
    </row>
    <row r="123" spans="1:12">
      <c r="A123" s="78" t="s">
        <v>246</v>
      </c>
      <c r="B123">
        <v>98</v>
      </c>
      <c r="C123" s="78" t="s">
        <v>421</v>
      </c>
      <c r="D123" s="78" t="s">
        <v>426</v>
      </c>
      <c r="E123" s="78" t="s">
        <v>418</v>
      </c>
      <c r="F123">
        <v>65</v>
      </c>
      <c r="G123" s="78" t="s">
        <v>423</v>
      </c>
      <c r="H123">
        <v>30</v>
      </c>
      <c r="I123">
        <v>90</v>
      </c>
      <c r="J123">
        <v>8</v>
      </c>
      <c r="K123">
        <v>30</v>
      </c>
      <c r="L123">
        <v>0</v>
      </c>
    </row>
    <row r="124" spans="1:12">
      <c r="A124" s="78" t="s">
        <v>156</v>
      </c>
      <c r="B124">
        <v>71</v>
      </c>
      <c r="C124" s="78" t="s">
        <v>185</v>
      </c>
      <c r="D124" s="78" t="s">
        <v>221</v>
      </c>
      <c r="E124" s="78" t="s">
        <v>81</v>
      </c>
      <c r="F124">
        <v>95</v>
      </c>
      <c r="G124" s="78" t="s">
        <v>76</v>
      </c>
      <c r="I124">
        <v>70</v>
      </c>
      <c r="J124">
        <v>1</v>
      </c>
    </row>
    <row r="125" spans="1:12">
      <c r="A125" s="78" t="s">
        <v>156</v>
      </c>
      <c r="B125">
        <v>71</v>
      </c>
      <c r="C125" s="78" t="s">
        <v>185</v>
      </c>
      <c r="D125" s="78" t="s">
        <v>237</v>
      </c>
      <c r="E125" s="78" t="s">
        <v>228</v>
      </c>
      <c r="F125">
        <v>93</v>
      </c>
      <c r="G125" s="78" t="s">
        <v>85</v>
      </c>
      <c r="I125">
        <v>70</v>
      </c>
      <c r="J125">
        <v>1</v>
      </c>
    </row>
    <row r="126" spans="1:12">
      <c r="A126" s="78" t="s">
        <v>156</v>
      </c>
      <c r="B126">
        <v>71</v>
      </c>
      <c r="C126" s="78" t="s">
        <v>185</v>
      </c>
      <c r="D126" s="78" t="s">
        <v>234</v>
      </c>
      <c r="E126" s="78" t="s">
        <v>233</v>
      </c>
      <c r="F126">
        <v>90</v>
      </c>
      <c r="G126" s="78" t="s">
        <v>148</v>
      </c>
      <c r="I126">
        <v>70</v>
      </c>
      <c r="J126">
        <v>1</v>
      </c>
    </row>
    <row r="127" spans="1:12">
      <c r="A127" s="78" t="s">
        <v>156</v>
      </c>
      <c r="B127">
        <v>71</v>
      </c>
      <c r="C127" s="78" t="s">
        <v>185</v>
      </c>
      <c r="D127" s="78" t="s">
        <v>235</v>
      </c>
      <c r="E127" s="78" t="s">
        <v>81</v>
      </c>
      <c r="F127">
        <v>89</v>
      </c>
      <c r="G127" s="78" t="s">
        <v>236</v>
      </c>
      <c r="I127">
        <v>70</v>
      </c>
      <c r="J127">
        <v>1</v>
      </c>
    </row>
    <row r="128" spans="1:12">
      <c r="A128" s="78" t="s">
        <v>156</v>
      </c>
      <c r="B128">
        <v>71</v>
      </c>
      <c r="C128" s="78" t="s">
        <v>185</v>
      </c>
      <c r="D128" s="78" t="s">
        <v>229</v>
      </c>
      <c r="E128" s="78" t="s">
        <v>230</v>
      </c>
      <c r="F128">
        <v>88</v>
      </c>
      <c r="G128" s="78" t="s">
        <v>82</v>
      </c>
      <c r="I128">
        <v>70</v>
      </c>
      <c r="J128">
        <v>1</v>
      </c>
    </row>
    <row r="129" spans="1:12">
      <c r="A129" s="78" t="s">
        <v>74</v>
      </c>
      <c r="B129">
        <v>71</v>
      </c>
      <c r="C129" s="78" t="s">
        <v>185</v>
      </c>
      <c r="D129" s="78" t="s">
        <v>226</v>
      </c>
      <c r="E129" s="78"/>
      <c r="F129">
        <v>87</v>
      </c>
      <c r="G129" s="78" t="s">
        <v>85</v>
      </c>
      <c r="I129">
        <v>70</v>
      </c>
      <c r="J129">
        <v>1</v>
      </c>
    </row>
    <row r="130" spans="1:12">
      <c r="A130" s="78" t="s">
        <v>156</v>
      </c>
      <c r="B130">
        <v>71</v>
      </c>
      <c r="C130" s="78" t="s">
        <v>185</v>
      </c>
      <c r="D130" s="78" t="s">
        <v>222</v>
      </c>
      <c r="E130" s="78" t="s">
        <v>223</v>
      </c>
      <c r="F130">
        <v>86</v>
      </c>
      <c r="G130" s="78" t="s">
        <v>85</v>
      </c>
      <c r="I130">
        <v>70</v>
      </c>
      <c r="J130">
        <v>1</v>
      </c>
    </row>
    <row r="131" spans="1:12">
      <c r="A131" s="78" t="s">
        <v>156</v>
      </c>
      <c r="B131">
        <v>71</v>
      </c>
      <c r="C131" s="78" t="s">
        <v>185</v>
      </c>
      <c r="D131" s="78" t="s">
        <v>232</v>
      </c>
      <c r="E131" s="78" t="s">
        <v>233</v>
      </c>
      <c r="F131">
        <v>84</v>
      </c>
      <c r="G131" s="78" t="s">
        <v>82</v>
      </c>
      <c r="I131">
        <v>70</v>
      </c>
      <c r="J131">
        <v>1</v>
      </c>
    </row>
    <row r="132" spans="1:12">
      <c r="A132" s="78" t="s">
        <v>74</v>
      </c>
      <c r="B132">
        <v>71</v>
      </c>
      <c r="C132" s="78" t="s">
        <v>185</v>
      </c>
      <c r="D132" s="78" t="s">
        <v>225</v>
      </c>
      <c r="E132" s="78"/>
      <c r="F132">
        <v>84</v>
      </c>
      <c r="G132" s="78" t="s">
        <v>82</v>
      </c>
      <c r="I132">
        <v>70</v>
      </c>
      <c r="J132">
        <v>1</v>
      </c>
    </row>
    <row r="133" spans="1:12">
      <c r="A133" s="78" t="s">
        <v>74</v>
      </c>
      <c r="B133">
        <v>71</v>
      </c>
      <c r="C133" s="78" t="s">
        <v>185</v>
      </c>
      <c r="D133" s="78" t="s">
        <v>227</v>
      </c>
      <c r="E133" s="78" t="s">
        <v>228</v>
      </c>
      <c r="F133">
        <v>80</v>
      </c>
      <c r="G133" s="78" t="s">
        <v>82</v>
      </c>
      <c r="I133">
        <v>70</v>
      </c>
      <c r="J133">
        <v>1</v>
      </c>
    </row>
    <row r="134" spans="1:12">
      <c r="A134" s="78" t="s">
        <v>87</v>
      </c>
      <c r="C134" s="78" t="s">
        <v>238</v>
      </c>
      <c r="D134" s="78" t="s">
        <v>244</v>
      </c>
      <c r="E134" s="78" t="s">
        <v>245</v>
      </c>
      <c r="F134">
        <v>83</v>
      </c>
      <c r="G134" s="78" t="s">
        <v>241</v>
      </c>
    </row>
    <row r="135" spans="1:12">
      <c r="A135" s="78" t="s">
        <v>87</v>
      </c>
      <c r="C135" s="78" t="s">
        <v>238</v>
      </c>
      <c r="D135" s="78" t="s">
        <v>239</v>
      </c>
      <c r="E135" s="78" t="s">
        <v>240</v>
      </c>
      <c r="F135">
        <v>77</v>
      </c>
      <c r="G135" s="78" t="s">
        <v>241</v>
      </c>
    </row>
    <row r="136" spans="1:12">
      <c r="A136" s="78" t="s">
        <v>87</v>
      </c>
      <c r="C136" s="78" t="s">
        <v>238</v>
      </c>
      <c r="D136" s="78" t="s">
        <v>242</v>
      </c>
      <c r="E136" s="78" t="s">
        <v>243</v>
      </c>
      <c r="F136">
        <v>77</v>
      </c>
      <c r="G136" s="78" t="s">
        <v>241</v>
      </c>
    </row>
    <row r="137" spans="1:12">
      <c r="A137" s="78" t="s">
        <v>536</v>
      </c>
      <c r="B137">
        <v>108</v>
      </c>
      <c r="C137" s="78" t="s">
        <v>585</v>
      </c>
      <c r="D137" s="78" t="s">
        <v>586</v>
      </c>
      <c r="E137" s="78" t="s">
        <v>587</v>
      </c>
      <c r="F137">
        <v>110</v>
      </c>
      <c r="G137" s="78" t="s">
        <v>79</v>
      </c>
      <c r="I137">
        <v>100</v>
      </c>
      <c r="J137">
        <v>8</v>
      </c>
    </row>
    <row r="138" spans="1:12">
      <c r="A138" s="78" t="s">
        <v>246</v>
      </c>
      <c r="B138">
        <v>67</v>
      </c>
      <c r="C138" s="78" t="s">
        <v>247</v>
      </c>
      <c r="D138" s="78" t="s">
        <v>249</v>
      </c>
      <c r="E138" s="78" t="s">
        <v>250</v>
      </c>
      <c r="F138">
        <v>101</v>
      </c>
      <c r="G138" s="78" t="s">
        <v>82</v>
      </c>
      <c r="I138">
        <v>60</v>
      </c>
      <c r="J138">
        <v>7</v>
      </c>
    </row>
    <row r="139" spans="1:12">
      <c r="A139" s="78" t="s">
        <v>246</v>
      </c>
      <c r="B139">
        <v>67</v>
      </c>
      <c r="C139" s="78" t="s">
        <v>247</v>
      </c>
      <c r="D139" s="78" t="s">
        <v>253</v>
      </c>
      <c r="E139" s="78" t="s">
        <v>254</v>
      </c>
      <c r="F139">
        <v>99</v>
      </c>
      <c r="G139" s="78" t="s">
        <v>82</v>
      </c>
      <c r="H139">
        <v>30</v>
      </c>
      <c r="I139">
        <v>60</v>
      </c>
      <c r="J139">
        <v>7</v>
      </c>
      <c r="K139">
        <v>30</v>
      </c>
      <c r="L139">
        <v>0</v>
      </c>
    </row>
    <row r="140" spans="1:12">
      <c r="A140" s="78" t="s">
        <v>246</v>
      </c>
      <c r="B140">
        <v>67</v>
      </c>
      <c r="C140" s="78" t="s">
        <v>247</v>
      </c>
      <c r="D140" s="78" t="s">
        <v>248</v>
      </c>
      <c r="E140" s="78"/>
      <c r="F140">
        <v>90</v>
      </c>
      <c r="G140" s="78" t="s">
        <v>76</v>
      </c>
      <c r="I140">
        <v>60</v>
      </c>
      <c r="J140">
        <v>7</v>
      </c>
    </row>
    <row r="141" spans="1:12">
      <c r="A141" s="78" t="s">
        <v>246</v>
      </c>
      <c r="B141">
        <v>67</v>
      </c>
      <c r="C141" s="78" t="s">
        <v>247</v>
      </c>
      <c r="D141" s="78" t="s">
        <v>251</v>
      </c>
      <c r="E141" s="78" t="s">
        <v>252</v>
      </c>
      <c r="F141">
        <v>79</v>
      </c>
      <c r="G141" s="78" t="s">
        <v>82</v>
      </c>
      <c r="I141">
        <v>60</v>
      </c>
      <c r="J141">
        <v>7</v>
      </c>
    </row>
    <row r="142" spans="1:12">
      <c r="A142" s="78" t="s">
        <v>246</v>
      </c>
      <c r="B142">
        <v>67</v>
      </c>
      <c r="C142" s="78" t="s">
        <v>247</v>
      </c>
      <c r="D142" s="78" t="s">
        <v>255</v>
      </c>
      <c r="E142" s="78" t="s">
        <v>250</v>
      </c>
      <c r="F142">
        <v>65</v>
      </c>
      <c r="G142" s="78" t="s">
        <v>82</v>
      </c>
      <c r="I142">
        <v>60</v>
      </c>
      <c r="J142">
        <v>7</v>
      </c>
    </row>
    <row r="143" spans="1:12">
      <c r="A143" s="78" t="s">
        <v>246</v>
      </c>
      <c r="B143">
        <v>67</v>
      </c>
      <c r="C143" s="78" t="s">
        <v>256</v>
      </c>
      <c r="D143" s="78" t="s">
        <v>257</v>
      </c>
      <c r="E143" s="78"/>
      <c r="F143">
        <v>30</v>
      </c>
      <c r="G143" s="78" t="s">
        <v>258</v>
      </c>
      <c r="I143">
        <v>60</v>
      </c>
      <c r="J143">
        <v>7</v>
      </c>
    </row>
    <row r="144" spans="1:12">
      <c r="A144" s="78" t="s">
        <v>246</v>
      </c>
      <c r="B144">
        <v>67</v>
      </c>
      <c r="C144" s="78" t="s">
        <v>259</v>
      </c>
      <c r="D144" s="78" t="s">
        <v>260</v>
      </c>
      <c r="E144" s="78"/>
      <c r="F144">
        <v>44</v>
      </c>
      <c r="G144" s="78" t="s">
        <v>258</v>
      </c>
      <c r="I144">
        <v>60</v>
      </c>
      <c r="J144">
        <v>7</v>
      </c>
    </row>
    <row r="145" spans="1:12">
      <c r="A145" s="78" t="s">
        <v>93</v>
      </c>
      <c r="C145" s="78" t="s">
        <v>261</v>
      </c>
      <c r="D145" s="78" t="s">
        <v>264</v>
      </c>
      <c r="E145" s="78" t="s">
        <v>149</v>
      </c>
      <c r="F145">
        <v>83</v>
      </c>
      <c r="G145" s="78" t="s">
        <v>265</v>
      </c>
    </row>
    <row r="146" spans="1:12">
      <c r="A146" s="78" t="s">
        <v>93</v>
      </c>
      <c r="C146" s="78" t="s">
        <v>261</v>
      </c>
      <c r="D146" s="78" t="s">
        <v>262</v>
      </c>
      <c r="E146" s="78"/>
      <c r="F146">
        <v>80</v>
      </c>
      <c r="G146" s="78" t="s">
        <v>76</v>
      </c>
    </row>
    <row r="147" spans="1:12">
      <c r="A147" s="78" t="s">
        <v>93</v>
      </c>
      <c r="C147" s="78" t="s">
        <v>261</v>
      </c>
      <c r="D147" s="78" t="s">
        <v>263</v>
      </c>
      <c r="E147" s="78" t="s">
        <v>96</v>
      </c>
      <c r="F147">
        <v>75</v>
      </c>
      <c r="G147" s="78" t="s">
        <v>82</v>
      </c>
    </row>
    <row r="148" spans="1:12">
      <c r="A148" s="78" t="s">
        <v>87</v>
      </c>
      <c r="B148">
        <v>35</v>
      </c>
      <c r="C148" s="78" t="s">
        <v>129</v>
      </c>
      <c r="D148" s="78" t="s">
        <v>273</v>
      </c>
      <c r="E148" s="78" t="s">
        <v>132</v>
      </c>
      <c r="F148">
        <v>98</v>
      </c>
      <c r="G148" s="78" t="s">
        <v>82</v>
      </c>
      <c r="H148">
        <v>10</v>
      </c>
      <c r="I148">
        <v>30</v>
      </c>
      <c r="J148">
        <v>5</v>
      </c>
      <c r="K148">
        <v>10</v>
      </c>
      <c r="L148">
        <v>0</v>
      </c>
    </row>
    <row r="149" spans="1:12">
      <c r="A149" s="78" t="s">
        <v>87</v>
      </c>
      <c r="B149">
        <v>35</v>
      </c>
      <c r="C149" s="78" t="s">
        <v>129</v>
      </c>
      <c r="D149" s="78" t="s">
        <v>266</v>
      </c>
      <c r="E149" s="78" t="s">
        <v>132</v>
      </c>
      <c r="F149">
        <v>87</v>
      </c>
      <c r="G149" s="78" t="s">
        <v>85</v>
      </c>
      <c r="H149">
        <v>10</v>
      </c>
      <c r="I149">
        <v>30</v>
      </c>
      <c r="J149">
        <v>5</v>
      </c>
      <c r="K149">
        <v>10</v>
      </c>
      <c r="L149">
        <v>0</v>
      </c>
    </row>
    <row r="150" spans="1:12">
      <c r="A150" s="78" t="s">
        <v>87</v>
      </c>
      <c r="B150">
        <v>35</v>
      </c>
      <c r="C150" s="78" t="s">
        <v>129</v>
      </c>
      <c r="D150" s="78" t="s">
        <v>268</v>
      </c>
      <c r="E150" s="78" t="s">
        <v>145</v>
      </c>
      <c r="F150">
        <v>83</v>
      </c>
      <c r="G150" s="78" t="s">
        <v>85</v>
      </c>
      <c r="H150">
        <v>20</v>
      </c>
      <c r="I150">
        <v>30</v>
      </c>
      <c r="J150">
        <v>5</v>
      </c>
      <c r="K150">
        <v>20</v>
      </c>
      <c r="L150">
        <v>0</v>
      </c>
    </row>
    <row r="151" spans="1:12">
      <c r="A151" s="78" t="s">
        <v>87</v>
      </c>
      <c r="B151">
        <v>35</v>
      </c>
      <c r="C151" s="78" t="s">
        <v>129</v>
      </c>
      <c r="D151" s="78" t="s">
        <v>270</v>
      </c>
      <c r="E151" s="78" t="s">
        <v>271</v>
      </c>
      <c r="F151">
        <v>81.11</v>
      </c>
      <c r="G151" s="78" t="s">
        <v>85</v>
      </c>
      <c r="I151">
        <v>30</v>
      </c>
      <c r="J151">
        <v>5</v>
      </c>
    </row>
    <row r="152" spans="1:12">
      <c r="A152" s="78" t="s">
        <v>87</v>
      </c>
      <c r="B152">
        <v>35</v>
      </c>
      <c r="C152" s="78" t="s">
        <v>129</v>
      </c>
      <c r="D152" s="78" t="s">
        <v>267</v>
      </c>
      <c r="E152" s="78" t="s">
        <v>140</v>
      </c>
      <c r="F152">
        <v>80</v>
      </c>
      <c r="G152" s="78" t="s">
        <v>85</v>
      </c>
      <c r="I152">
        <v>30</v>
      </c>
      <c r="J152">
        <v>5</v>
      </c>
    </row>
    <row r="153" spans="1:12">
      <c r="A153" s="78" t="s">
        <v>87</v>
      </c>
      <c r="B153">
        <v>35</v>
      </c>
      <c r="C153" s="78" t="s">
        <v>129</v>
      </c>
      <c r="D153" s="78" t="s">
        <v>269</v>
      </c>
      <c r="E153" s="78" t="s">
        <v>134</v>
      </c>
      <c r="F153">
        <v>79</v>
      </c>
      <c r="G153" s="78" t="s">
        <v>85</v>
      </c>
      <c r="H153">
        <v>70</v>
      </c>
      <c r="I153">
        <v>30</v>
      </c>
      <c r="J153">
        <v>5</v>
      </c>
      <c r="K153">
        <v>70</v>
      </c>
      <c r="L153">
        <v>0</v>
      </c>
    </row>
    <row r="154" spans="1:12">
      <c r="A154" s="78" t="s">
        <v>129</v>
      </c>
      <c r="C154" s="78" t="s">
        <v>161</v>
      </c>
      <c r="D154" s="78" t="s">
        <v>415</v>
      </c>
      <c r="E154" s="78" t="s">
        <v>129</v>
      </c>
      <c r="F154">
        <v>104</v>
      </c>
      <c r="G154" s="78" t="s">
        <v>148</v>
      </c>
      <c r="H154">
        <v>35</v>
      </c>
      <c r="K154">
        <v>30</v>
      </c>
      <c r="L154">
        <v>5</v>
      </c>
    </row>
    <row r="155" spans="1:12">
      <c r="A155" s="78" t="s">
        <v>536</v>
      </c>
      <c r="B155">
        <v>50</v>
      </c>
      <c r="C155" s="78" t="s">
        <v>541</v>
      </c>
      <c r="D155" s="78" t="s">
        <v>542</v>
      </c>
      <c r="E155" s="78" t="s">
        <v>543</v>
      </c>
      <c r="F155">
        <v>100</v>
      </c>
      <c r="G155" s="78" t="s">
        <v>76</v>
      </c>
      <c r="I155">
        <v>50</v>
      </c>
      <c r="J155">
        <v>0</v>
      </c>
    </row>
    <row r="156" spans="1:12">
      <c r="A156" s="78" t="s">
        <v>536</v>
      </c>
      <c r="B156">
        <v>50</v>
      </c>
      <c r="C156" s="78" t="s">
        <v>541</v>
      </c>
      <c r="D156" s="78" t="s">
        <v>545</v>
      </c>
      <c r="E156" s="78" t="s">
        <v>544</v>
      </c>
      <c r="F156">
        <v>98</v>
      </c>
      <c r="G156" s="78" t="s">
        <v>76</v>
      </c>
      <c r="I156">
        <v>50</v>
      </c>
      <c r="J156">
        <v>0</v>
      </c>
    </row>
    <row r="157" spans="1:12">
      <c r="A157" s="78" t="s">
        <v>536</v>
      </c>
      <c r="B157">
        <v>105</v>
      </c>
      <c r="C157" s="78" t="s">
        <v>581</v>
      </c>
      <c r="D157" s="78" t="s">
        <v>588</v>
      </c>
      <c r="E157" s="78" t="s">
        <v>589</v>
      </c>
      <c r="F157">
        <v>111</v>
      </c>
      <c r="G157" s="78" t="s">
        <v>436</v>
      </c>
      <c r="I157">
        <v>100</v>
      </c>
      <c r="J157">
        <v>5</v>
      </c>
    </row>
    <row r="158" spans="1:12">
      <c r="A158" s="78" t="s">
        <v>536</v>
      </c>
      <c r="B158">
        <v>105</v>
      </c>
      <c r="C158" s="78" t="s">
        <v>581</v>
      </c>
      <c r="D158" s="78" t="s">
        <v>591</v>
      </c>
      <c r="E158" s="78" t="s">
        <v>592</v>
      </c>
      <c r="F158">
        <v>110</v>
      </c>
      <c r="G158" s="78" t="s">
        <v>436</v>
      </c>
      <c r="I158">
        <v>100</v>
      </c>
      <c r="J158">
        <v>5</v>
      </c>
    </row>
    <row r="159" spans="1:12">
      <c r="A159" s="78" t="s">
        <v>536</v>
      </c>
      <c r="B159">
        <v>105</v>
      </c>
      <c r="C159" s="78" t="s">
        <v>581</v>
      </c>
      <c r="D159" s="78" t="s">
        <v>582</v>
      </c>
      <c r="E159" s="78" t="s">
        <v>583</v>
      </c>
      <c r="F159">
        <v>77</v>
      </c>
      <c r="G159" s="78" t="s">
        <v>436</v>
      </c>
      <c r="I159">
        <v>100</v>
      </c>
      <c r="J159">
        <v>5</v>
      </c>
    </row>
    <row r="160" spans="1:12">
      <c r="A160" s="78" t="s">
        <v>536</v>
      </c>
      <c r="C160" s="78" t="s">
        <v>546</v>
      </c>
      <c r="D160" s="78" t="s">
        <v>548</v>
      </c>
      <c r="E160" s="78" t="s">
        <v>549</v>
      </c>
      <c r="F160">
        <v>100</v>
      </c>
      <c r="G160" s="78" t="s">
        <v>152</v>
      </c>
    </row>
    <row r="161" spans="1:12">
      <c r="A161" s="78" t="s">
        <v>536</v>
      </c>
      <c r="C161" s="78" t="s">
        <v>546</v>
      </c>
      <c r="D161" s="78" t="s">
        <v>547</v>
      </c>
      <c r="E161" s="78" t="s">
        <v>541</v>
      </c>
      <c r="F161">
        <v>98</v>
      </c>
      <c r="G161" s="78" t="s">
        <v>76</v>
      </c>
      <c r="H161">
        <v>50</v>
      </c>
      <c r="K161">
        <v>50</v>
      </c>
      <c r="L161">
        <v>0</v>
      </c>
    </row>
    <row r="162" spans="1:12">
      <c r="A162" s="78" t="s">
        <v>129</v>
      </c>
      <c r="C162" s="78" t="s">
        <v>274</v>
      </c>
      <c r="D162" s="78" t="s">
        <v>281</v>
      </c>
      <c r="E162" s="78" t="s">
        <v>228</v>
      </c>
      <c r="F162">
        <v>97</v>
      </c>
      <c r="G162" s="78" t="s">
        <v>79</v>
      </c>
    </row>
    <row r="163" spans="1:12">
      <c r="A163" s="78" t="s">
        <v>129</v>
      </c>
      <c r="C163" s="78" t="s">
        <v>274</v>
      </c>
      <c r="D163" s="78" t="s">
        <v>275</v>
      </c>
      <c r="E163" s="78"/>
      <c r="F163">
        <v>88</v>
      </c>
      <c r="G163" s="78" t="s">
        <v>76</v>
      </c>
    </row>
    <row r="164" spans="1:12">
      <c r="A164" s="78" t="s">
        <v>129</v>
      </c>
      <c r="C164" s="78" t="s">
        <v>274</v>
      </c>
      <c r="D164" s="78" t="s">
        <v>276</v>
      </c>
      <c r="E164" s="78" t="s">
        <v>190</v>
      </c>
      <c r="F164">
        <v>80</v>
      </c>
      <c r="G164" s="78" t="s">
        <v>79</v>
      </c>
    </row>
    <row r="165" spans="1:12">
      <c r="A165" s="78" t="s">
        <v>129</v>
      </c>
      <c r="C165" s="78" t="s">
        <v>274</v>
      </c>
      <c r="D165" s="78" t="s">
        <v>280</v>
      </c>
      <c r="E165" s="78" t="s">
        <v>279</v>
      </c>
      <c r="F165">
        <v>80</v>
      </c>
      <c r="G165" s="78" t="s">
        <v>79</v>
      </c>
    </row>
    <row r="166" spans="1:12">
      <c r="A166" s="78" t="s">
        <v>129</v>
      </c>
      <c r="C166" s="78" t="s">
        <v>274</v>
      </c>
      <c r="D166" s="78" t="s">
        <v>413</v>
      </c>
      <c r="E166" s="78" t="s">
        <v>286</v>
      </c>
      <c r="F166">
        <v>79</v>
      </c>
      <c r="G166" s="78" t="s">
        <v>85</v>
      </c>
    </row>
    <row r="167" spans="1:12">
      <c r="A167" s="78" t="s">
        <v>129</v>
      </c>
      <c r="C167" s="78" t="s">
        <v>274</v>
      </c>
      <c r="D167" s="78" t="s">
        <v>414</v>
      </c>
      <c r="E167" s="78" t="s">
        <v>158</v>
      </c>
      <c r="F167">
        <v>79</v>
      </c>
      <c r="G167" s="78" t="s">
        <v>85</v>
      </c>
    </row>
    <row r="168" spans="1:12">
      <c r="A168" s="78" t="s">
        <v>129</v>
      </c>
      <c r="C168" s="78" t="s">
        <v>274</v>
      </c>
      <c r="D168" s="78" t="s">
        <v>565</v>
      </c>
      <c r="E168" s="78" t="s">
        <v>190</v>
      </c>
      <c r="F168">
        <v>75</v>
      </c>
      <c r="G168" s="78" t="s">
        <v>79</v>
      </c>
    </row>
    <row r="169" spans="1:12">
      <c r="A169" s="78" t="s">
        <v>129</v>
      </c>
      <c r="C169" s="78" t="s">
        <v>274</v>
      </c>
      <c r="D169" s="78" t="s">
        <v>278</v>
      </c>
      <c r="E169" s="78" t="s">
        <v>279</v>
      </c>
      <c r="F169">
        <v>60</v>
      </c>
      <c r="G169" s="78" t="s">
        <v>79</v>
      </c>
    </row>
    <row r="170" spans="1:12">
      <c r="A170" s="78" t="s">
        <v>87</v>
      </c>
      <c r="B170">
        <v>40</v>
      </c>
      <c r="C170" s="78" t="s">
        <v>282</v>
      </c>
      <c r="D170" s="78" t="s">
        <v>283</v>
      </c>
      <c r="E170" s="78" t="s">
        <v>284</v>
      </c>
      <c r="F170">
        <v>90</v>
      </c>
      <c r="G170" s="78" t="s">
        <v>85</v>
      </c>
      <c r="I170">
        <v>40</v>
      </c>
      <c r="J170">
        <v>0</v>
      </c>
    </row>
    <row r="171" spans="1:12">
      <c r="A171" s="78" t="s">
        <v>87</v>
      </c>
      <c r="B171">
        <v>40</v>
      </c>
      <c r="C171" s="78" t="s">
        <v>282</v>
      </c>
      <c r="D171" s="78" t="s">
        <v>285</v>
      </c>
      <c r="E171" s="78" t="s">
        <v>284</v>
      </c>
      <c r="F171">
        <v>84</v>
      </c>
      <c r="G171" s="78" t="s">
        <v>148</v>
      </c>
      <c r="I171">
        <v>40</v>
      </c>
      <c r="J171">
        <v>0</v>
      </c>
    </row>
    <row r="172" spans="1:12">
      <c r="A172" s="78" t="s">
        <v>129</v>
      </c>
      <c r="C172" s="78" t="s">
        <v>286</v>
      </c>
      <c r="D172" s="78" t="s">
        <v>287</v>
      </c>
      <c r="E172" s="78" t="s">
        <v>190</v>
      </c>
      <c r="F172">
        <v>86</v>
      </c>
      <c r="G172" s="78" t="s">
        <v>79</v>
      </c>
    </row>
    <row r="173" spans="1:12">
      <c r="A173" s="78" t="s">
        <v>129</v>
      </c>
      <c r="C173" s="78" t="s">
        <v>286</v>
      </c>
      <c r="D173" s="78" t="s">
        <v>289</v>
      </c>
      <c r="E173" s="78" t="s">
        <v>190</v>
      </c>
      <c r="F173">
        <v>86</v>
      </c>
      <c r="G173" s="78" t="s">
        <v>79</v>
      </c>
    </row>
    <row r="174" spans="1:12">
      <c r="A174" s="78" t="s">
        <v>87</v>
      </c>
      <c r="B174">
        <v>95</v>
      </c>
      <c r="C174" s="78" t="s">
        <v>126</v>
      </c>
      <c r="D174" s="78" t="s">
        <v>294</v>
      </c>
      <c r="E174" s="78" t="s">
        <v>129</v>
      </c>
      <c r="F174">
        <v>107</v>
      </c>
      <c r="G174" s="78" t="s">
        <v>85</v>
      </c>
      <c r="H174">
        <v>35</v>
      </c>
      <c r="I174">
        <v>90</v>
      </c>
      <c r="J174">
        <v>5</v>
      </c>
      <c r="K174">
        <v>30</v>
      </c>
      <c r="L174">
        <v>5</v>
      </c>
    </row>
    <row r="175" spans="1:12">
      <c r="A175" s="78" t="s">
        <v>87</v>
      </c>
      <c r="B175">
        <v>95</v>
      </c>
      <c r="C175" s="78" t="s">
        <v>126</v>
      </c>
      <c r="D175" s="78" t="s">
        <v>298</v>
      </c>
      <c r="E175" s="78" t="s">
        <v>147</v>
      </c>
      <c r="F175">
        <v>90</v>
      </c>
      <c r="G175" s="78" t="s">
        <v>297</v>
      </c>
      <c r="H175">
        <v>70</v>
      </c>
      <c r="I175">
        <v>90</v>
      </c>
      <c r="J175">
        <v>5</v>
      </c>
      <c r="K175">
        <v>70</v>
      </c>
      <c r="L175">
        <v>0</v>
      </c>
    </row>
    <row r="176" spans="1:12">
      <c r="A176" s="78" t="s">
        <v>87</v>
      </c>
      <c r="B176">
        <v>95</v>
      </c>
      <c r="C176" s="78" t="s">
        <v>126</v>
      </c>
      <c r="D176" s="78" t="s">
        <v>290</v>
      </c>
      <c r="E176" s="78" t="s">
        <v>291</v>
      </c>
      <c r="F176">
        <v>87</v>
      </c>
      <c r="G176" s="78" t="s">
        <v>85</v>
      </c>
      <c r="H176">
        <v>50</v>
      </c>
      <c r="I176">
        <v>90</v>
      </c>
      <c r="J176">
        <v>5</v>
      </c>
      <c r="K176">
        <v>50</v>
      </c>
      <c r="L176">
        <v>0</v>
      </c>
    </row>
    <row r="177" spans="1:12">
      <c r="A177" s="78" t="s">
        <v>87</v>
      </c>
      <c r="B177">
        <v>95</v>
      </c>
      <c r="C177" s="78" t="s">
        <v>126</v>
      </c>
      <c r="D177" s="78" t="s">
        <v>296</v>
      </c>
      <c r="E177" s="78" t="s">
        <v>132</v>
      </c>
      <c r="F177">
        <v>78</v>
      </c>
      <c r="G177" s="78" t="s">
        <v>297</v>
      </c>
      <c r="H177">
        <v>10</v>
      </c>
      <c r="I177">
        <v>90</v>
      </c>
      <c r="J177">
        <v>5</v>
      </c>
      <c r="K177">
        <v>10</v>
      </c>
      <c r="L177">
        <v>0</v>
      </c>
    </row>
    <row r="178" spans="1:12">
      <c r="A178" s="78" t="s">
        <v>87</v>
      </c>
      <c r="B178">
        <v>95</v>
      </c>
      <c r="C178" s="78" t="s">
        <v>126</v>
      </c>
      <c r="D178" s="78" t="s">
        <v>292</v>
      </c>
      <c r="E178" s="78" t="s">
        <v>293</v>
      </c>
      <c r="F178">
        <v>73</v>
      </c>
      <c r="G178" s="78" t="s">
        <v>85</v>
      </c>
      <c r="H178">
        <v>50</v>
      </c>
      <c r="I178">
        <v>90</v>
      </c>
      <c r="J178">
        <v>5</v>
      </c>
      <c r="K178">
        <v>50</v>
      </c>
      <c r="L178">
        <v>0</v>
      </c>
    </row>
    <row r="179" spans="1:12">
      <c r="A179" s="78" t="s">
        <v>87</v>
      </c>
      <c r="B179">
        <v>95</v>
      </c>
      <c r="C179" s="78" t="s">
        <v>126</v>
      </c>
      <c r="D179" s="78" t="s">
        <v>295</v>
      </c>
      <c r="E179" s="78"/>
      <c r="F179">
        <v>5</v>
      </c>
      <c r="G179" s="78" t="s">
        <v>76</v>
      </c>
      <c r="I179">
        <v>90</v>
      </c>
      <c r="J179">
        <v>5</v>
      </c>
    </row>
    <row r="180" spans="1:12">
      <c r="A180" s="78" t="s">
        <v>246</v>
      </c>
      <c r="B180">
        <v>70</v>
      </c>
      <c r="C180" s="78" t="s">
        <v>299</v>
      </c>
      <c r="D180" s="78" t="s">
        <v>306</v>
      </c>
      <c r="E180" s="78" t="s">
        <v>250</v>
      </c>
      <c r="F180">
        <v>108</v>
      </c>
      <c r="G180" s="78" t="s">
        <v>82</v>
      </c>
      <c r="I180">
        <v>70</v>
      </c>
      <c r="J180">
        <v>0</v>
      </c>
    </row>
    <row r="181" spans="1:12">
      <c r="A181" s="78" t="s">
        <v>246</v>
      </c>
      <c r="B181">
        <v>70</v>
      </c>
      <c r="C181" s="78" t="s">
        <v>299</v>
      </c>
      <c r="D181" s="78" t="s">
        <v>425</v>
      </c>
      <c r="E181" s="78" t="s">
        <v>254</v>
      </c>
      <c r="F181">
        <v>101</v>
      </c>
      <c r="G181" s="78" t="s">
        <v>82</v>
      </c>
      <c r="H181">
        <v>30</v>
      </c>
      <c r="I181">
        <v>70</v>
      </c>
      <c r="J181">
        <v>0</v>
      </c>
      <c r="K181">
        <v>30</v>
      </c>
      <c r="L181">
        <v>0</v>
      </c>
    </row>
    <row r="182" spans="1:12">
      <c r="A182" s="78" t="s">
        <v>246</v>
      </c>
      <c r="B182">
        <v>70</v>
      </c>
      <c r="C182" s="78" t="s">
        <v>299</v>
      </c>
      <c r="D182" s="78" t="s">
        <v>303</v>
      </c>
      <c r="E182" s="78"/>
      <c r="F182">
        <v>100</v>
      </c>
      <c r="G182" s="78" t="s">
        <v>76</v>
      </c>
      <c r="I182">
        <v>70</v>
      </c>
      <c r="J182">
        <v>0</v>
      </c>
    </row>
    <row r="183" spans="1:12">
      <c r="A183" s="78" t="s">
        <v>246</v>
      </c>
      <c r="B183">
        <v>70</v>
      </c>
      <c r="C183" s="78" t="s">
        <v>299</v>
      </c>
      <c r="D183" s="78" t="s">
        <v>301</v>
      </c>
      <c r="E183" s="78" t="s">
        <v>302</v>
      </c>
      <c r="F183">
        <v>90</v>
      </c>
      <c r="G183" s="78" t="s">
        <v>85</v>
      </c>
      <c r="I183">
        <v>70</v>
      </c>
      <c r="J183">
        <v>0</v>
      </c>
    </row>
    <row r="184" spans="1:12">
      <c r="A184" s="78" t="s">
        <v>246</v>
      </c>
      <c r="B184">
        <v>70</v>
      </c>
      <c r="C184" s="78" t="s">
        <v>299</v>
      </c>
      <c r="D184" s="78" t="s">
        <v>304</v>
      </c>
      <c r="E184" s="78" t="s">
        <v>305</v>
      </c>
      <c r="F184">
        <v>80</v>
      </c>
      <c r="G184" s="78" t="s">
        <v>82</v>
      </c>
      <c r="I184">
        <v>70</v>
      </c>
      <c r="J184">
        <v>0</v>
      </c>
    </row>
    <row r="185" spans="1:12">
      <c r="A185" s="78" t="s">
        <v>246</v>
      </c>
      <c r="B185">
        <v>70</v>
      </c>
      <c r="C185" s="78" t="s">
        <v>299</v>
      </c>
      <c r="D185" s="78" t="s">
        <v>300</v>
      </c>
      <c r="E185" s="78" t="s">
        <v>65</v>
      </c>
      <c r="F185">
        <v>70</v>
      </c>
      <c r="G185" s="78" t="s">
        <v>85</v>
      </c>
      <c r="I185">
        <v>70</v>
      </c>
      <c r="J185">
        <v>0</v>
      </c>
    </row>
    <row r="186" spans="1:12">
      <c r="A186" s="78" t="s">
        <v>93</v>
      </c>
      <c r="C186" s="78" t="s">
        <v>96</v>
      </c>
      <c r="D186" s="78" t="s">
        <v>307</v>
      </c>
      <c r="E186" s="78"/>
      <c r="F186">
        <v>80</v>
      </c>
      <c r="G186" s="78" t="s">
        <v>76</v>
      </c>
    </row>
    <row r="187" spans="1:12">
      <c r="A187" s="78" t="s">
        <v>93</v>
      </c>
      <c r="C187" s="78" t="s">
        <v>96</v>
      </c>
      <c r="D187" s="78" t="s">
        <v>308</v>
      </c>
      <c r="E187" s="78" t="s">
        <v>309</v>
      </c>
      <c r="F187">
        <v>70</v>
      </c>
      <c r="G187" s="78" t="s">
        <v>82</v>
      </c>
    </row>
    <row r="188" spans="1:12">
      <c r="A188" s="78" t="s">
        <v>93</v>
      </c>
      <c r="C188" s="78" t="s">
        <v>96</v>
      </c>
      <c r="D188" s="78" t="s">
        <v>310</v>
      </c>
      <c r="E188" s="78" t="s">
        <v>149</v>
      </c>
      <c r="F188">
        <v>70</v>
      </c>
      <c r="G188" s="78" t="s">
        <v>85</v>
      </c>
    </row>
    <row r="189" spans="1:12">
      <c r="A189" s="78" t="s">
        <v>87</v>
      </c>
      <c r="B189">
        <v>70</v>
      </c>
      <c r="C189" s="78" t="s">
        <v>134</v>
      </c>
      <c r="D189" s="78" t="s">
        <v>311</v>
      </c>
      <c r="E189" s="78" t="s">
        <v>145</v>
      </c>
      <c r="F189">
        <v>67</v>
      </c>
      <c r="G189" s="78" t="s">
        <v>136</v>
      </c>
      <c r="H189">
        <v>20</v>
      </c>
      <c r="I189">
        <v>70</v>
      </c>
      <c r="J189">
        <v>0</v>
      </c>
      <c r="K189">
        <v>20</v>
      </c>
      <c r="L189">
        <v>0</v>
      </c>
    </row>
    <row r="190" spans="1:12">
      <c r="A190" s="78" t="s">
        <v>199</v>
      </c>
      <c r="B190">
        <v>50</v>
      </c>
      <c r="C190" s="78" t="s">
        <v>202</v>
      </c>
      <c r="D190" s="78" t="s">
        <v>312</v>
      </c>
      <c r="E190" s="78"/>
      <c r="F190">
        <v>100</v>
      </c>
      <c r="G190" s="78" t="s">
        <v>82</v>
      </c>
      <c r="I190">
        <v>50</v>
      </c>
      <c r="J190">
        <v>0</v>
      </c>
    </row>
    <row r="191" spans="1:12">
      <c r="A191" s="78" t="s">
        <v>246</v>
      </c>
      <c r="B191">
        <v>30</v>
      </c>
      <c r="C191" s="78" t="s">
        <v>254</v>
      </c>
      <c r="D191" s="78" t="s">
        <v>424</v>
      </c>
      <c r="E191" s="78" t="s">
        <v>299</v>
      </c>
      <c r="F191">
        <v>101</v>
      </c>
      <c r="G191" s="78" t="s">
        <v>82</v>
      </c>
      <c r="H191">
        <v>70</v>
      </c>
      <c r="I191">
        <v>30</v>
      </c>
      <c r="J191">
        <v>0</v>
      </c>
      <c r="K191">
        <v>70</v>
      </c>
      <c r="L191">
        <v>0</v>
      </c>
    </row>
    <row r="192" spans="1:12">
      <c r="A192" s="78" t="s">
        <v>246</v>
      </c>
      <c r="B192">
        <v>30</v>
      </c>
      <c r="C192" s="78" t="s">
        <v>254</v>
      </c>
      <c r="D192" s="78" t="s">
        <v>313</v>
      </c>
      <c r="E192" s="78"/>
      <c r="F192">
        <v>77</v>
      </c>
      <c r="G192" s="78" t="s">
        <v>76</v>
      </c>
      <c r="I192">
        <v>30</v>
      </c>
      <c r="J192">
        <v>0</v>
      </c>
    </row>
    <row r="193" spans="1:12">
      <c r="A193" s="78" t="s">
        <v>87</v>
      </c>
      <c r="B193">
        <v>20</v>
      </c>
      <c r="C193" s="78" t="s">
        <v>145</v>
      </c>
      <c r="D193" s="78" t="s">
        <v>316</v>
      </c>
      <c r="E193" s="78"/>
      <c r="F193">
        <v>103</v>
      </c>
      <c r="G193" s="78" t="s">
        <v>76</v>
      </c>
      <c r="I193">
        <v>20</v>
      </c>
      <c r="J193">
        <v>0</v>
      </c>
    </row>
    <row r="194" spans="1:12">
      <c r="A194" s="78" t="s">
        <v>87</v>
      </c>
      <c r="B194">
        <v>20</v>
      </c>
      <c r="C194" s="78" t="s">
        <v>145</v>
      </c>
      <c r="D194" s="78" t="s">
        <v>314</v>
      </c>
      <c r="E194" s="78" t="s">
        <v>67</v>
      </c>
      <c r="F194">
        <v>97</v>
      </c>
      <c r="G194" s="78" t="s">
        <v>186</v>
      </c>
      <c r="H194">
        <v>5</v>
      </c>
      <c r="I194">
        <v>20</v>
      </c>
      <c r="J194">
        <v>0</v>
      </c>
      <c r="K194">
        <v>0</v>
      </c>
      <c r="L194">
        <v>5</v>
      </c>
    </row>
    <row r="195" spans="1:12">
      <c r="A195" s="78" t="s">
        <v>87</v>
      </c>
      <c r="B195">
        <v>20</v>
      </c>
      <c r="C195" s="78" t="s">
        <v>145</v>
      </c>
      <c r="D195" s="78" t="s">
        <v>315</v>
      </c>
      <c r="E195" s="78" t="s">
        <v>129</v>
      </c>
      <c r="F195">
        <v>97</v>
      </c>
      <c r="G195" s="78" t="s">
        <v>186</v>
      </c>
      <c r="H195">
        <v>35</v>
      </c>
      <c r="I195">
        <v>20</v>
      </c>
      <c r="J195">
        <v>0</v>
      </c>
      <c r="K195">
        <v>30</v>
      </c>
      <c r="L195">
        <v>5</v>
      </c>
    </row>
    <row r="196" spans="1:12">
      <c r="A196" s="78" t="s">
        <v>87</v>
      </c>
      <c r="B196">
        <v>20</v>
      </c>
      <c r="C196" s="78" t="s">
        <v>145</v>
      </c>
      <c r="D196" s="78" t="s">
        <v>317</v>
      </c>
      <c r="E196" s="78" t="s">
        <v>134</v>
      </c>
      <c r="F196">
        <v>75</v>
      </c>
      <c r="G196" s="78" t="s">
        <v>82</v>
      </c>
      <c r="H196">
        <v>70</v>
      </c>
      <c r="I196">
        <v>20</v>
      </c>
      <c r="J196">
        <v>0</v>
      </c>
      <c r="K196">
        <v>70</v>
      </c>
      <c r="L196">
        <v>0</v>
      </c>
    </row>
    <row r="197" spans="1:12">
      <c r="A197" s="78" t="s">
        <v>74</v>
      </c>
      <c r="B197">
        <v>108</v>
      </c>
      <c r="C197" s="78" t="s">
        <v>479</v>
      </c>
      <c r="D197" s="78" t="s">
        <v>478</v>
      </c>
      <c r="E197" s="78" t="s">
        <v>323</v>
      </c>
      <c r="F197">
        <v>100</v>
      </c>
      <c r="G197" s="78" t="s">
        <v>480</v>
      </c>
      <c r="I197">
        <v>100</v>
      </c>
      <c r="J197">
        <v>8</v>
      </c>
    </row>
    <row r="198" spans="1:12">
      <c r="A198" s="78" t="s">
        <v>74</v>
      </c>
      <c r="B198">
        <v>108</v>
      </c>
      <c r="C198" s="78" t="s">
        <v>479</v>
      </c>
      <c r="D198" s="78" t="s">
        <v>481</v>
      </c>
      <c r="E198" s="78" t="s">
        <v>442</v>
      </c>
      <c r="F198">
        <v>100</v>
      </c>
      <c r="G198" s="78" t="s">
        <v>480</v>
      </c>
      <c r="H198">
        <v>65</v>
      </c>
      <c r="I198">
        <v>100</v>
      </c>
      <c r="J198">
        <v>8</v>
      </c>
      <c r="K198">
        <v>60</v>
      </c>
      <c r="L198">
        <v>5</v>
      </c>
    </row>
    <row r="199" spans="1:12">
      <c r="A199" s="78" t="s">
        <v>74</v>
      </c>
      <c r="B199">
        <v>108</v>
      </c>
      <c r="C199" s="78" t="s">
        <v>479</v>
      </c>
      <c r="D199" s="78" t="s">
        <v>504</v>
      </c>
      <c r="E199" s="78" t="s">
        <v>501</v>
      </c>
      <c r="F199">
        <v>100</v>
      </c>
      <c r="G199" s="78" t="s">
        <v>480</v>
      </c>
      <c r="I199">
        <v>100</v>
      </c>
      <c r="J199">
        <v>8</v>
      </c>
    </row>
    <row r="200" spans="1:12">
      <c r="A200" s="78" t="s">
        <v>74</v>
      </c>
      <c r="B200">
        <v>108</v>
      </c>
      <c r="C200" s="78" t="s">
        <v>479</v>
      </c>
      <c r="D200" s="78" t="s">
        <v>502</v>
      </c>
      <c r="E200" s="78" t="s">
        <v>503</v>
      </c>
      <c r="F200">
        <v>100</v>
      </c>
      <c r="G200" s="78" t="s">
        <v>480</v>
      </c>
      <c r="I200">
        <v>100</v>
      </c>
      <c r="J200">
        <v>8</v>
      </c>
    </row>
    <row r="201" spans="1:12">
      <c r="A201" s="78" t="s">
        <v>74</v>
      </c>
      <c r="B201">
        <v>108</v>
      </c>
      <c r="C201" s="78" t="s">
        <v>479</v>
      </c>
      <c r="D201" s="78" t="s">
        <v>483</v>
      </c>
      <c r="E201" s="78" t="s">
        <v>484</v>
      </c>
      <c r="F201">
        <v>90</v>
      </c>
      <c r="G201" s="78" t="s">
        <v>480</v>
      </c>
      <c r="I201">
        <v>100</v>
      </c>
      <c r="J201">
        <v>8</v>
      </c>
    </row>
    <row r="202" spans="1:12">
      <c r="A202" s="78" t="s">
        <v>74</v>
      </c>
      <c r="B202">
        <v>108</v>
      </c>
      <c r="C202" s="78" t="s">
        <v>479</v>
      </c>
      <c r="D202" s="78" t="s">
        <v>508</v>
      </c>
      <c r="E202" s="78" t="s">
        <v>509</v>
      </c>
      <c r="F202">
        <v>65</v>
      </c>
      <c r="G202" s="78" t="s">
        <v>480</v>
      </c>
      <c r="I202">
        <v>100</v>
      </c>
      <c r="J202">
        <v>8</v>
      </c>
    </row>
    <row r="203" spans="1:12">
      <c r="A203" s="78" t="s">
        <v>87</v>
      </c>
      <c r="B203">
        <v>78</v>
      </c>
      <c r="C203" s="78" t="s">
        <v>318</v>
      </c>
      <c r="D203" s="78" t="s">
        <v>320</v>
      </c>
      <c r="E203" s="78" t="s">
        <v>132</v>
      </c>
      <c r="F203">
        <v>101</v>
      </c>
      <c r="G203" s="78" t="s">
        <v>76</v>
      </c>
      <c r="H203">
        <v>10</v>
      </c>
      <c r="I203">
        <v>70</v>
      </c>
      <c r="J203">
        <v>8</v>
      </c>
      <c r="K203">
        <v>10</v>
      </c>
      <c r="L203">
        <v>0</v>
      </c>
    </row>
    <row r="204" spans="1:12">
      <c r="A204" s="78" t="s">
        <v>87</v>
      </c>
      <c r="B204">
        <v>78</v>
      </c>
      <c r="C204" s="78" t="s">
        <v>318</v>
      </c>
      <c r="D204" s="78" t="s">
        <v>319</v>
      </c>
      <c r="E204" s="78" t="s">
        <v>132</v>
      </c>
      <c r="F204">
        <v>88</v>
      </c>
      <c r="G204" s="78" t="s">
        <v>119</v>
      </c>
      <c r="H204">
        <v>10</v>
      </c>
      <c r="I204">
        <v>70</v>
      </c>
      <c r="J204">
        <v>8</v>
      </c>
      <c r="K204">
        <v>10</v>
      </c>
      <c r="L204">
        <v>0</v>
      </c>
    </row>
    <row r="205" spans="1:12">
      <c r="A205" s="78" t="s">
        <v>74</v>
      </c>
      <c r="C205" s="78" t="s">
        <v>74</v>
      </c>
      <c r="D205" s="78" t="s">
        <v>322</v>
      </c>
      <c r="E205" s="78" t="s">
        <v>323</v>
      </c>
      <c r="F205">
        <v>109.00000000000001</v>
      </c>
      <c r="G205" s="78" t="s">
        <v>148</v>
      </c>
    </row>
    <row r="206" spans="1:12">
      <c r="A206" s="78" t="s">
        <v>74</v>
      </c>
      <c r="C206" s="78" t="s">
        <v>74</v>
      </c>
      <c r="D206" s="78" t="s">
        <v>321</v>
      </c>
      <c r="E206" s="78"/>
      <c r="F206">
        <v>100</v>
      </c>
      <c r="G206" s="78" t="s">
        <v>76</v>
      </c>
    </row>
    <row r="207" spans="1:12">
      <c r="A207" s="78" t="s">
        <v>74</v>
      </c>
      <c r="C207" s="78" t="s">
        <v>74</v>
      </c>
      <c r="D207" s="78" t="s">
        <v>324</v>
      </c>
      <c r="E207" s="78"/>
      <c r="F207">
        <v>90</v>
      </c>
      <c r="G207" s="78" t="s">
        <v>79</v>
      </c>
    </row>
    <row r="208" spans="1:12">
      <c r="A208" s="78" t="s">
        <v>87</v>
      </c>
      <c r="B208">
        <v>70</v>
      </c>
      <c r="C208" s="78" t="s">
        <v>147</v>
      </c>
      <c r="D208" s="78" t="s">
        <v>325</v>
      </c>
      <c r="E208" s="78"/>
      <c r="F208">
        <v>101</v>
      </c>
      <c r="G208" s="78" t="s">
        <v>76</v>
      </c>
      <c r="I208">
        <v>70</v>
      </c>
      <c r="J208">
        <v>0</v>
      </c>
    </row>
    <row r="209" spans="1:12">
      <c r="A209" s="78" t="s">
        <v>87</v>
      </c>
      <c r="B209">
        <v>70</v>
      </c>
      <c r="C209" s="78" t="s">
        <v>326</v>
      </c>
      <c r="D209" s="78" t="s">
        <v>327</v>
      </c>
      <c r="E209" s="78"/>
      <c r="F209">
        <v>91</v>
      </c>
      <c r="G209" s="78" t="s">
        <v>76</v>
      </c>
      <c r="I209">
        <v>70</v>
      </c>
      <c r="J209">
        <v>0</v>
      </c>
    </row>
    <row r="210" spans="1:12">
      <c r="A210" s="78" t="s">
        <v>87</v>
      </c>
      <c r="B210">
        <v>80</v>
      </c>
      <c r="C210" s="78" t="s">
        <v>328</v>
      </c>
      <c r="D210" s="78" t="s">
        <v>332</v>
      </c>
      <c r="E210" s="78" t="s">
        <v>134</v>
      </c>
      <c r="F210">
        <v>105</v>
      </c>
      <c r="G210" s="78" t="s">
        <v>148</v>
      </c>
      <c r="H210">
        <v>70</v>
      </c>
      <c r="I210">
        <v>80</v>
      </c>
      <c r="J210">
        <v>0</v>
      </c>
      <c r="K210">
        <v>70</v>
      </c>
      <c r="L210">
        <v>0</v>
      </c>
    </row>
    <row r="211" spans="1:12">
      <c r="A211" s="78" t="s">
        <v>87</v>
      </c>
      <c r="B211">
        <v>80</v>
      </c>
      <c r="C211" s="78" t="s">
        <v>328</v>
      </c>
      <c r="D211" s="78" t="s">
        <v>336</v>
      </c>
      <c r="E211" s="78" t="s">
        <v>337</v>
      </c>
      <c r="F211">
        <v>100</v>
      </c>
      <c r="G211" s="78" t="s">
        <v>297</v>
      </c>
      <c r="I211">
        <v>80</v>
      </c>
      <c r="J211">
        <v>0</v>
      </c>
    </row>
    <row r="212" spans="1:12">
      <c r="A212" s="78" t="s">
        <v>87</v>
      </c>
      <c r="B212">
        <v>80</v>
      </c>
      <c r="C212" s="78" t="s">
        <v>328</v>
      </c>
      <c r="D212" s="78" t="s">
        <v>330</v>
      </c>
      <c r="E212" s="78" t="s">
        <v>331</v>
      </c>
      <c r="F212">
        <v>97</v>
      </c>
      <c r="G212" s="78" t="s">
        <v>85</v>
      </c>
      <c r="I212">
        <v>80</v>
      </c>
      <c r="J212">
        <v>0</v>
      </c>
    </row>
    <row r="213" spans="1:12">
      <c r="A213" s="78" t="s">
        <v>87</v>
      </c>
      <c r="B213">
        <v>80</v>
      </c>
      <c r="C213" s="78" t="s">
        <v>328</v>
      </c>
      <c r="D213" s="78" t="s">
        <v>333</v>
      </c>
      <c r="E213" s="78" t="s">
        <v>334</v>
      </c>
      <c r="F213">
        <v>97</v>
      </c>
      <c r="G213" s="78" t="s">
        <v>297</v>
      </c>
      <c r="I213">
        <v>80</v>
      </c>
      <c r="J213">
        <v>0</v>
      </c>
    </row>
    <row r="214" spans="1:12">
      <c r="A214" s="78" t="s">
        <v>87</v>
      </c>
      <c r="B214">
        <v>80</v>
      </c>
      <c r="C214" s="78" t="s">
        <v>328</v>
      </c>
      <c r="D214" s="78" t="s">
        <v>329</v>
      </c>
      <c r="E214" s="78" t="s">
        <v>124</v>
      </c>
      <c r="F214">
        <v>80</v>
      </c>
      <c r="G214" s="78" t="s">
        <v>119</v>
      </c>
      <c r="H214">
        <v>80</v>
      </c>
      <c r="I214">
        <v>80</v>
      </c>
      <c r="J214">
        <v>0</v>
      </c>
      <c r="K214">
        <v>80</v>
      </c>
      <c r="L214">
        <v>0</v>
      </c>
    </row>
    <row r="215" spans="1:12">
      <c r="A215" s="78" t="s">
        <v>87</v>
      </c>
      <c r="B215">
        <v>80</v>
      </c>
      <c r="C215" s="78" t="s">
        <v>328</v>
      </c>
      <c r="D215" s="78" t="s">
        <v>335</v>
      </c>
      <c r="E215" s="78" t="s">
        <v>334</v>
      </c>
      <c r="F215">
        <v>80</v>
      </c>
      <c r="G215" s="78" t="s">
        <v>297</v>
      </c>
      <c r="I215">
        <v>80</v>
      </c>
      <c r="J215">
        <v>0</v>
      </c>
    </row>
    <row r="216" spans="1:12">
      <c r="A216" s="78" t="s">
        <v>87</v>
      </c>
      <c r="B216">
        <v>80</v>
      </c>
      <c r="C216" s="78" t="s">
        <v>338</v>
      </c>
      <c r="D216" s="78" t="s">
        <v>339</v>
      </c>
      <c r="E216" s="78" t="s">
        <v>340</v>
      </c>
      <c r="F216">
        <v>98</v>
      </c>
      <c r="G216" s="78" t="s">
        <v>119</v>
      </c>
      <c r="I216">
        <v>80</v>
      </c>
      <c r="J216">
        <v>0</v>
      </c>
    </row>
    <row r="217" spans="1:12">
      <c r="A217" s="78" t="s">
        <v>87</v>
      </c>
      <c r="B217">
        <v>80</v>
      </c>
      <c r="C217" s="78" t="s">
        <v>341</v>
      </c>
      <c r="D217" s="78" t="s">
        <v>344</v>
      </c>
      <c r="E217" s="78"/>
      <c r="F217">
        <v>105</v>
      </c>
      <c r="G217" s="78" t="s">
        <v>76</v>
      </c>
      <c r="I217">
        <v>80</v>
      </c>
      <c r="J217">
        <v>0</v>
      </c>
    </row>
    <row r="218" spans="1:12">
      <c r="A218" s="78" t="s">
        <v>87</v>
      </c>
      <c r="B218">
        <v>80</v>
      </c>
      <c r="C218" s="78" t="s">
        <v>341</v>
      </c>
      <c r="D218" s="78" t="s">
        <v>347</v>
      </c>
      <c r="E218" s="78" t="s">
        <v>178</v>
      </c>
      <c r="F218">
        <v>105</v>
      </c>
      <c r="G218" s="78" t="s">
        <v>82</v>
      </c>
      <c r="I218">
        <v>80</v>
      </c>
      <c r="J218">
        <v>0</v>
      </c>
    </row>
    <row r="219" spans="1:12">
      <c r="A219" s="78" t="s">
        <v>87</v>
      </c>
      <c r="B219">
        <v>80</v>
      </c>
      <c r="C219" s="78" t="s">
        <v>341</v>
      </c>
      <c r="D219" s="78" t="s">
        <v>345</v>
      </c>
      <c r="E219" s="78" t="s">
        <v>346</v>
      </c>
      <c r="F219">
        <v>98</v>
      </c>
      <c r="G219" s="78" t="s">
        <v>82</v>
      </c>
      <c r="I219">
        <v>80</v>
      </c>
      <c r="J219">
        <v>0</v>
      </c>
    </row>
    <row r="220" spans="1:12">
      <c r="A220" s="78" t="s">
        <v>87</v>
      </c>
      <c r="B220">
        <v>80</v>
      </c>
      <c r="C220" s="78" t="s">
        <v>341</v>
      </c>
      <c r="D220" s="78" t="s">
        <v>342</v>
      </c>
      <c r="E220" s="78" t="s">
        <v>343</v>
      </c>
      <c r="F220">
        <v>89</v>
      </c>
      <c r="G220" s="78" t="s">
        <v>85</v>
      </c>
      <c r="I220">
        <v>80</v>
      </c>
      <c r="J220">
        <v>0</v>
      </c>
    </row>
    <row r="221" spans="1:12">
      <c r="A221" s="78" t="s">
        <v>87</v>
      </c>
      <c r="B221">
        <v>23.000000000000004</v>
      </c>
      <c r="C221" s="78" t="s">
        <v>348</v>
      </c>
      <c r="D221" s="78" t="s">
        <v>349</v>
      </c>
      <c r="E221" s="78" t="s">
        <v>350</v>
      </c>
      <c r="F221">
        <v>109.00000000000001</v>
      </c>
      <c r="G221" s="78" t="s">
        <v>173</v>
      </c>
      <c r="I221">
        <v>20</v>
      </c>
      <c r="J221">
        <v>3.0000000000000036</v>
      </c>
    </row>
    <row r="222" spans="1:12">
      <c r="A222" s="78" t="s">
        <v>87</v>
      </c>
      <c r="B222">
        <v>23.000000000000004</v>
      </c>
      <c r="C222" s="78" t="s">
        <v>348</v>
      </c>
      <c r="D222" s="78" t="s">
        <v>351</v>
      </c>
      <c r="E222" s="78" t="s">
        <v>352</v>
      </c>
      <c r="F222">
        <v>87</v>
      </c>
      <c r="G222" s="78" t="s">
        <v>76</v>
      </c>
      <c r="I222">
        <v>20</v>
      </c>
      <c r="J222">
        <v>3.0000000000000036</v>
      </c>
    </row>
    <row r="223" spans="1:12">
      <c r="A223" s="78" t="s">
        <v>536</v>
      </c>
      <c r="B223">
        <v>100.1</v>
      </c>
      <c r="C223" s="78" t="s">
        <v>556</v>
      </c>
      <c r="D223" s="78" t="s">
        <v>559</v>
      </c>
      <c r="E223" s="78" t="s">
        <v>557</v>
      </c>
      <c r="F223">
        <v>95</v>
      </c>
      <c r="G223" s="78" t="s">
        <v>76</v>
      </c>
      <c r="I223">
        <v>100</v>
      </c>
      <c r="J223">
        <v>9.9999999999994316E-2</v>
      </c>
    </row>
    <row r="224" spans="1:12">
      <c r="A224" s="78" t="s">
        <v>93</v>
      </c>
      <c r="C224" s="78" t="s">
        <v>353</v>
      </c>
      <c r="D224" s="78" t="s">
        <v>354</v>
      </c>
      <c r="E224" s="78" t="s">
        <v>96</v>
      </c>
      <c r="F224">
        <v>70</v>
      </c>
      <c r="G224" s="78" t="s">
        <v>97</v>
      </c>
    </row>
    <row r="225" spans="1:12">
      <c r="A225" s="78" t="s">
        <v>87</v>
      </c>
      <c r="B225">
        <v>82</v>
      </c>
      <c r="C225" s="78" t="s">
        <v>355</v>
      </c>
      <c r="D225" s="78" t="s">
        <v>360</v>
      </c>
      <c r="E225" s="78" t="s">
        <v>340</v>
      </c>
      <c r="F225">
        <v>104</v>
      </c>
      <c r="G225" s="78" t="s">
        <v>136</v>
      </c>
      <c r="I225">
        <v>80</v>
      </c>
      <c r="J225">
        <v>2</v>
      </c>
    </row>
    <row r="226" spans="1:12">
      <c r="A226" s="78" t="s">
        <v>87</v>
      </c>
      <c r="B226">
        <v>82</v>
      </c>
      <c r="C226" s="78" t="s">
        <v>355</v>
      </c>
      <c r="D226" s="78" t="s">
        <v>361</v>
      </c>
      <c r="E226" s="78" t="s">
        <v>141</v>
      </c>
      <c r="F226">
        <v>95</v>
      </c>
      <c r="G226" s="78" t="s">
        <v>79</v>
      </c>
      <c r="H226">
        <v>80</v>
      </c>
      <c r="I226">
        <v>80</v>
      </c>
      <c r="J226">
        <v>2</v>
      </c>
      <c r="K226">
        <v>80</v>
      </c>
      <c r="L226">
        <v>0</v>
      </c>
    </row>
    <row r="227" spans="1:12">
      <c r="A227" s="78" t="s">
        <v>87</v>
      </c>
      <c r="B227">
        <v>82</v>
      </c>
      <c r="C227" s="78" t="s">
        <v>355</v>
      </c>
      <c r="D227" s="78" t="s">
        <v>357</v>
      </c>
      <c r="E227" s="78"/>
      <c r="F227">
        <v>90</v>
      </c>
      <c r="G227" s="78" t="s">
        <v>76</v>
      </c>
      <c r="I227">
        <v>80</v>
      </c>
      <c r="J227">
        <v>2</v>
      </c>
    </row>
    <row r="228" spans="1:12">
      <c r="A228" s="78" t="s">
        <v>87</v>
      </c>
      <c r="B228">
        <v>82</v>
      </c>
      <c r="C228" s="78" t="s">
        <v>355</v>
      </c>
      <c r="D228" s="78" t="s">
        <v>356</v>
      </c>
      <c r="E228" s="78"/>
      <c r="F228">
        <v>80</v>
      </c>
      <c r="G228" s="78" t="s">
        <v>76</v>
      </c>
      <c r="I228">
        <v>80</v>
      </c>
      <c r="J228">
        <v>2</v>
      </c>
    </row>
    <row r="229" spans="1:12">
      <c r="A229" s="78" t="s">
        <v>87</v>
      </c>
      <c r="B229">
        <v>82</v>
      </c>
      <c r="C229" s="78" t="s">
        <v>355</v>
      </c>
      <c r="D229" s="78" t="s">
        <v>358</v>
      </c>
      <c r="E229" s="78" t="s">
        <v>124</v>
      </c>
      <c r="F229">
        <v>50</v>
      </c>
      <c r="G229" s="78" t="s">
        <v>359</v>
      </c>
      <c r="H229">
        <v>80</v>
      </c>
      <c r="I229">
        <v>80</v>
      </c>
      <c r="J229">
        <v>2</v>
      </c>
      <c r="K229">
        <v>80</v>
      </c>
      <c r="L229">
        <v>0</v>
      </c>
    </row>
    <row r="230" spans="1:12">
      <c r="A230" s="78" t="s">
        <v>536</v>
      </c>
      <c r="B230">
        <v>100</v>
      </c>
      <c r="C230" s="78" t="s">
        <v>553</v>
      </c>
      <c r="D230" s="78" t="s">
        <v>554</v>
      </c>
      <c r="E230" s="78" t="s">
        <v>555</v>
      </c>
      <c r="F230">
        <v>103</v>
      </c>
      <c r="G230" s="78" t="s">
        <v>76</v>
      </c>
      <c r="I230">
        <v>100</v>
      </c>
      <c r="J230">
        <v>0</v>
      </c>
    </row>
    <row r="231" spans="1:12">
      <c r="A231" s="78" t="s">
        <v>536</v>
      </c>
      <c r="B231">
        <v>100</v>
      </c>
      <c r="C231" s="78" t="s">
        <v>550</v>
      </c>
      <c r="D231" s="78" t="s">
        <v>551</v>
      </c>
      <c r="E231" s="78" t="s">
        <v>552</v>
      </c>
      <c r="F231">
        <v>80</v>
      </c>
      <c r="G231" s="78" t="s">
        <v>76</v>
      </c>
      <c r="I231">
        <v>100</v>
      </c>
      <c r="J231">
        <v>0</v>
      </c>
    </row>
    <row r="232" spans="1:12">
      <c r="A232" s="78" t="s">
        <v>87</v>
      </c>
      <c r="B232">
        <v>20</v>
      </c>
      <c r="C232" s="78" t="s">
        <v>362</v>
      </c>
      <c r="D232" s="78" t="s">
        <v>366</v>
      </c>
      <c r="E232" s="78"/>
      <c r="F232">
        <v>106</v>
      </c>
      <c r="G232" s="78" t="s">
        <v>76</v>
      </c>
      <c r="I232">
        <v>20</v>
      </c>
      <c r="J232">
        <v>0</v>
      </c>
    </row>
    <row r="233" spans="1:12">
      <c r="A233" s="78" t="s">
        <v>87</v>
      </c>
      <c r="B233">
        <v>20</v>
      </c>
      <c r="C233" s="78" t="s">
        <v>362</v>
      </c>
      <c r="D233" s="78" t="s">
        <v>364</v>
      </c>
      <c r="E233" s="78" t="s">
        <v>365</v>
      </c>
      <c r="F233">
        <v>99</v>
      </c>
      <c r="G233" s="78" t="s">
        <v>173</v>
      </c>
      <c r="I233">
        <v>20</v>
      </c>
      <c r="J233">
        <v>0</v>
      </c>
    </row>
    <row r="234" spans="1:12">
      <c r="A234" s="78" t="s">
        <v>87</v>
      </c>
      <c r="B234">
        <v>20</v>
      </c>
      <c r="C234" s="78" t="s">
        <v>362</v>
      </c>
      <c r="D234" s="78" t="s">
        <v>363</v>
      </c>
      <c r="E234" s="78" t="s">
        <v>350</v>
      </c>
      <c r="F234">
        <v>90</v>
      </c>
      <c r="G234" s="78" t="s">
        <v>173</v>
      </c>
      <c r="I234">
        <v>20</v>
      </c>
      <c r="J234">
        <v>0</v>
      </c>
    </row>
    <row r="235" spans="1:12">
      <c r="A235" s="78" t="s">
        <v>74</v>
      </c>
      <c r="B235">
        <v>105</v>
      </c>
      <c r="C235" s="78" t="s">
        <v>452</v>
      </c>
      <c r="D235" s="78" t="s">
        <v>453</v>
      </c>
      <c r="E235" s="78"/>
      <c r="F235">
        <v>107</v>
      </c>
      <c r="G235" s="78" t="s">
        <v>454</v>
      </c>
      <c r="I235">
        <v>100</v>
      </c>
      <c r="J235">
        <v>5</v>
      </c>
    </row>
    <row r="236" spans="1:12">
      <c r="A236" s="78" t="s">
        <v>536</v>
      </c>
      <c r="C236" s="78" t="s">
        <v>538</v>
      </c>
      <c r="D236" s="78" t="s">
        <v>537</v>
      </c>
      <c r="E236" s="78" t="s">
        <v>539</v>
      </c>
      <c r="F236">
        <v>111</v>
      </c>
      <c r="G236" s="78" t="s">
        <v>540</v>
      </c>
    </row>
    <row r="237" spans="1:12">
      <c r="A237" s="78" t="s">
        <v>87</v>
      </c>
      <c r="B237">
        <v>50</v>
      </c>
      <c r="C237" s="78" t="s">
        <v>293</v>
      </c>
      <c r="D237" s="78" t="s">
        <v>367</v>
      </c>
      <c r="E237" s="78" t="s">
        <v>331</v>
      </c>
      <c r="F237">
        <v>70</v>
      </c>
      <c r="G237" s="78" t="s">
        <v>76</v>
      </c>
      <c r="I237">
        <v>50</v>
      </c>
      <c r="J237">
        <v>0</v>
      </c>
    </row>
    <row r="238" spans="1:12">
      <c r="A238" s="78" t="s">
        <v>74</v>
      </c>
      <c r="B238">
        <v>51</v>
      </c>
      <c r="C238" s="78" t="s">
        <v>368</v>
      </c>
      <c r="D238" s="78" t="s">
        <v>369</v>
      </c>
      <c r="E238" s="78" t="s">
        <v>370</v>
      </c>
      <c r="F238">
        <v>92</v>
      </c>
      <c r="G238" s="78" t="s">
        <v>85</v>
      </c>
      <c r="I238">
        <v>50</v>
      </c>
      <c r="J238">
        <v>1</v>
      </c>
    </row>
    <row r="239" spans="1:12">
      <c r="A239" s="78" t="s">
        <v>74</v>
      </c>
      <c r="B239">
        <v>51</v>
      </c>
      <c r="C239" s="78" t="s">
        <v>368</v>
      </c>
      <c r="D239" s="78" t="s">
        <v>377</v>
      </c>
      <c r="E239" s="78"/>
      <c r="F239">
        <v>87</v>
      </c>
      <c r="G239" s="78" t="s">
        <v>378</v>
      </c>
      <c r="I239">
        <v>50</v>
      </c>
      <c r="J239">
        <v>1</v>
      </c>
    </row>
    <row r="240" spans="1:12">
      <c r="A240" s="78" t="s">
        <v>74</v>
      </c>
      <c r="B240">
        <v>51</v>
      </c>
      <c r="C240" s="78" t="s">
        <v>368</v>
      </c>
      <c r="D240" s="78" t="s">
        <v>371</v>
      </c>
      <c r="E240" s="78" t="s">
        <v>372</v>
      </c>
      <c r="F240">
        <v>80</v>
      </c>
      <c r="G240" s="78" t="s">
        <v>85</v>
      </c>
      <c r="I240">
        <v>50</v>
      </c>
      <c r="J240">
        <v>1</v>
      </c>
    </row>
    <row r="241" spans="1:12">
      <c r="A241" s="78" t="s">
        <v>74</v>
      </c>
      <c r="B241">
        <v>51</v>
      </c>
      <c r="C241" s="78" t="s">
        <v>368</v>
      </c>
      <c r="D241" s="78" t="s">
        <v>373</v>
      </c>
      <c r="E241" s="78" t="s">
        <v>374</v>
      </c>
      <c r="F241">
        <v>80</v>
      </c>
      <c r="G241" s="78" t="s">
        <v>85</v>
      </c>
      <c r="I241">
        <v>50</v>
      </c>
      <c r="J241">
        <v>1</v>
      </c>
    </row>
    <row r="242" spans="1:12">
      <c r="A242" s="78" t="s">
        <v>74</v>
      </c>
      <c r="B242">
        <v>51</v>
      </c>
      <c r="C242" s="78" t="s">
        <v>368</v>
      </c>
      <c r="D242" s="78" t="s">
        <v>375</v>
      </c>
      <c r="E242" s="78" t="s">
        <v>376</v>
      </c>
      <c r="F242">
        <v>80</v>
      </c>
      <c r="G242" s="78" t="s">
        <v>85</v>
      </c>
      <c r="I242">
        <v>50</v>
      </c>
      <c r="J242">
        <v>1</v>
      </c>
    </row>
    <row r="243" spans="1:12">
      <c r="A243" s="78" t="s">
        <v>74</v>
      </c>
      <c r="B243">
        <v>51</v>
      </c>
      <c r="C243" s="78" t="s">
        <v>380</v>
      </c>
      <c r="D243" s="78" t="s">
        <v>381</v>
      </c>
      <c r="E243" s="78"/>
      <c r="F243">
        <v>90</v>
      </c>
      <c r="G243" s="78" t="s">
        <v>76</v>
      </c>
      <c r="I243">
        <v>50</v>
      </c>
      <c r="J243">
        <v>1</v>
      </c>
    </row>
    <row r="244" spans="1:12">
      <c r="A244" s="78" t="s">
        <v>74</v>
      </c>
      <c r="B244">
        <v>51</v>
      </c>
      <c r="C244" s="78" t="s">
        <v>380</v>
      </c>
      <c r="D244" s="78" t="s">
        <v>77</v>
      </c>
      <c r="E244" s="78" t="s">
        <v>78</v>
      </c>
      <c r="F244">
        <v>70</v>
      </c>
      <c r="G244" s="78" t="s">
        <v>79</v>
      </c>
      <c r="I244">
        <v>50</v>
      </c>
      <c r="J244">
        <v>1</v>
      </c>
    </row>
    <row r="245" spans="1:12">
      <c r="A245" s="78" t="s">
        <v>74</v>
      </c>
      <c r="B245">
        <v>51</v>
      </c>
      <c r="C245" s="78" t="s">
        <v>382</v>
      </c>
      <c r="D245" s="78" t="s">
        <v>383</v>
      </c>
      <c r="E245" s="78"/>
      <c r="F245">
        <v>98</v>
      </c>
      <c r="G245" s="78" t="s">
        <v>76</v>
      </c>
      <c r="I245">
        <v>50</v>
      </c>
      <c r="J245">
        <v>1</v>
      </c>
    </row>
    <row r="246" spans="1:12">
      <c r="A246" s="78" t="s">
        <v>74</v>
      </c>
      <c r="B246">
        <v>51</v>
      </c>
      <c r="C246" s="78" t="s">
        <v>384</v>
      </c>
      <c r="D246" s="78" t="s">
        <v>385</v>
      </c>
      <c r="E246" s="78"/>
      <c r="F246">
        <v>67</v>
      </c>
      <c r="G246" s="78" t="s">
        <v>76</v>
      </c>
      <c r="I246">
        <v>50</v>
      </c>
      <c r="J246">
        <v>1</v>
      </c>
    </row>
    <row r="247" spans="1:12">
      <c r="A247" s="78" t="s">
        <v>87</v>
      </c>
      <c r="C247" s="78" t="s">
        <v>334</v>
      </c>
      <c r="D247" s="78" t="s">
        <v>386</v>
      </c>
      <c r="E247" s="78" t="s">
        <v>67</v>
      </c>
      <c r="F247">
        <v>87</v>
      </c>
      <c r="G247" s="78" t="s">
        <v>85</v>
      </c>
      <c r="H247">
        <v>5</v>
      </c>
      <c r="K247">
        <v>0</v>
      </c>
      <c r="L247">
        <v>5</v>
      </c>
    </row>
    <row r="248" spans="1:12">
      <c r="A248" s="78" t="s">
        <v>87</v>
      </c>
      <c r="B248">
        <v>23.000000000000004</v>
      </c>
      <c r="C248" s="78" t="s">
        <v>387</v>
      </c>
      <c r="D248" s="78" t="s">
        <v>388</v>
      </c>
      <c r="E248" s="78"/>
      <c r="F248">
        <v>79</v>
      </c>
      <c r="G248" s="78" t="s">
        <v>76</v>
      </c>
      <c r="I248">
        <v>20</v>
      </c>
      <c r="J248">
        <v>3.0000000000000036</v>
      </c>
    </row>
    <row r="249" spans="1:12">
      <c r="A249" s="78" t="s">
        <v>207</v>
      </c>
      <c r="C249" s="78" t="s">
        <v>389</v>
      </c>
      <c r="D249" s="78" t="s">
        <v>390</v>
      </c>
      <c r="E249" s="78"/>
      <c r="F249">
        <v>70</v>
      </c>
      <c r="G249" s="78" t="s">
        <v>85</v>
      </c>
    </row>
    <row r="250" spans="1:12">
      <c r="A250" s="78" t="s">
        <v>207</v>
      </c>
      <c r="C250" s="78" t="s">
        <v>389</v>
      </c>
      <c r="D250" s="78" t="s">
        <v>391</v>
      </c>
      <c r="E250" s="78" t="s">
        <v>96</v>
      </c>
      <c r="F250">
        <v>45</v>
      </c>
      <c r="G250" s="78" t="s">
        <v>76</v>
      </c>
    </row>
    <row r="251" spans="1:12">
      <c r="A251" s="78" t="s">
        <v>207</v>
      </c>
      <c r="C251" s="78" t="s">
        <v>389</v>
      </c>
      <c r="D251" s="78" t="s">
        <v>392</v>
      </c>
      <c r="E251" s="78" t="s">
        <v>393</v>
      </c>
      <c r="F251">
        <v>45</v>
      </c>
      <c r="G251" s="78" t="s">
        <v>152</v>
      </c>
    </row>
    <row r="252" spans="1:12">
      <c r="A252" s="78" t="s">
        <v>207</v>
      </c>
      <c r="B252">
        <v>43</v>
      </c>
      <c r="C252" s="78" t="s">
        <v>209</v>
      </c>
      <c r="D252" s="78" t="s">
        <v>400</v>
      </c>
      <c r="E252" s="78"/>
      <c r="F252">
        <v>101</v>
      </c>
      <c r="G252" s="78" t="s">
        <v>76</v>
      </c>
      <c r="I252">
        <v>40</v>
      </c>
      <c r="J252">
        <v>3</v>
      </c>
    </row>
    <row r="253" spans="1:12">
      <c r="A253" s="78" t="s">
        <v>207</v>
      </c>
      <c r="B253">
        <v>43</v>
      </c>
      <c r="C253" s="78" t="s">
        <v>209</v>
      </c>
      <c r="D253" s="78" t="s">
        <v>402</v>
      </c>
      <c r="E253" s="78" t="s">
        <v>67</v>
      </c>
      <c r="F253">
        <v>100</v>
      </c>
      <c r="G253" s="78" t="s">
        <v>79</v>
      </c>
      <c r="H253">
        <v>5</v>
      </c>
      <c r="I253">
        <v>40</v>
      </c>
      <c r="J253">
        <v>3</v>
      </c>
      <c r="K253">
        <v>0</v>
      </c>
      <c r="L253">
        <v>5</v>
      </c>
    </row>
    <row r="254" spans="1:12">
      <c r="A254" s="78" t="s">
        <v>207</v>
      </c>
      <c r="B254">
        <v>43</v>
      </c>
      <c r="C254" s="78" t="s">
        <v>209</v>
      </c>
      <c r="D254" s="78" t="s">
        <v>401</v>
      </c>
      <c r="E254" s="78" t="s">
        <v>203</v>
      </c>
      <c r="F254">
        <v>96</v>
      </c>
      <c r="G254" s="78" t="s">
        <v>82</v>
      </c>
      <c r="H254">
        <v>34</v>
      </c>
      <c r="I254">
        <v>40</v>
      </c>
      <c r="J254">
        <v>3</v>
      </c>
      <c r="K254">
        <v>30</v>
      </c>
      <c r="L254">
        <v>4</v>
      </c>
    </row>
    <row r="255" spans="1:12">
      <c r="A255" s="78" t="s">
        <v>207</v>
      </c>
      <c r="B255">
        <v>43</v>
      </c>
      <c r="C255" s="78" t="s">
        <v>209</v>
      </c>
      <c r="D255" s="78" t="s">
        <v>403</v>
      </c>
      <c r="E255" s="78" t="s">
        <v>404</v>
      </c>
      <c r="F255">
        <v>87</v>
      </c>
      <c r="G255" s="78" t="s">
        <v>79</v>
      </c>
      <c r="I255">
        <v>40</v>
      </c>
      <c r="J255">
        <v>3</v>
      </c>
    </row>
    <row r="256" spans="1:12">
      <c r="A256" s="78" t="s">
        <v>207</v>
      </c>
      <c r="B256">
        <v>43</v>
      </c>
      <c r="C256" s="78" t="s">
        <v>209</v>
      </c>
      <c r="D256" s="78" t="s">
        <v>395</v>
      </c>
      <c r="E256" s="78" t="s">
        <v>396</v>
      </c>
      <c r="F256">
        <v>80</v>
      </c>
      <c r="G256" s="78" t="s">
        <v>173</v>
      </c>
      <c r="I256">
        <v>40</v>
      </c>
      <c r="J256">
        <v>3</v>
      </c>
    </row>
    <row r="257" spans="1:12">
      <c r="A257" s="78" t="s">
        <v>207</v>
      </c>
      <c r="B257">
        <v>43</v>
      </c>
      <c r="C257" s="78" t="s">
        <v>209</v>
      </c>
      <c r="D257" s="78" t="s">
        <v>398</v>
      </c>
      <c r="E257" s="78" t="s">
        <v>399</v>
      </c>
      <c r="F257">
        <v>80</v>
      </c>
      <c r="G257" s="78" t="s">
        <v>173</v>
      </c>
      <c r="I257">
        <v>40</v>
      </c>
      <c r="J257">
        <v>3</v>
      </c>
    </row>
    <row r="258" spans="1:12">
      <c r="A258" s="78" t="s">
        <v>87</v>
      </c>
      <c r="B258">
        <v>50</v>
      </c>
      <c r="C258" s="78" t="s">
        <v>291</v>
      </c>
      <c r="D258" s="78" t="s">
        <v>406</v>
      </c>
      <c r="E258" s="78" t="s">
        <v>331</v>
      </c>
      <c r="F258">
        <v>91</v>
      </c>
      <c r="G258" s="78" t="s">
        <v>76</v>
      </c>
      <c r="I258">
        <v>50</v>
      </c>
      <c r="J258">
        <v>0</v>
      </c>
    </row>
    <row r="259" spans="1:12">
      <c r="A259" s="78" t="s">
        <v>207</v>
      </c>
      <c r="B259">
        <v>55</v>
      </c>
      <c r="C259" s="78" t="s">
        <v>407</v>
      </c>
      <c r="D259" s="78" t="s">
        <v>411</v>
      </c>
      <c r="E259" s="78" t="s">
        <v>412</v>
      </c>
      <c r="F259">
        <v>109.00000000000001</v>
      </c>
      <c r="G259" s="78" t="s">
        <v>73</v>
      </c>
      <c r="I259">
        <v>50</v>
      </c>
      <c r="J259">
        <v>5</v>
      </c>
    </row>
    <row r="260" spans="1:12">
      <c r="A260" s="78" t="s">
        <v>207</v>
      </c>
      <c r="B260">
        <v>55</v>
      </c>
      <c r="C260" s="78" t="s">
        <v>407</v>
      </c>
      <c r="D260" s="78" t="s">
        <v>409</v>
      </c>
      <c r="E260" s="78" t="s">
        <v>60</v>
      </c>
      <c r="F260">
        <v>105</v>
      </c>
      <c r="G260" s="78" t="s">
        <v>76</v>
      </c>
      <c r="I260">
        <v>50</v>
      </c>
      <c r="J260">
        <v>5</v>
      </c>
    </row>
    <row r="261" spans="1:12">
      <c r="A261" s="78" t="s">
        <v>207</v>
      </c>
      <c r="B261">
        <v>55</v>
      </c>
      <c r="C261" s="78" t="s">
        <v>407</v>
      </c>
      <c r="D261" s="78" t="s">
        <v>408</v>
      </c>
      <c r="E261" s="78" t="s">
        <v>170</v>
      </c>
      <c r="F261">
        <v>100</v>
      </c>
      <c r="G261" s="78" t="s">
        <v>173</v>
      </c>
      <c r="H261">
        <v>20</v>
      </c>
      <c r="I261">
        <v>50</v>
      </c>
      <c r="J261">
        <v>5</v>
      </c>
      <c r="K261">
        <v>20</v>
      </c>
      <c r="L261">
        <v>0</v>
      </c>
    </row>
    <row r="262" spans="1:12">
      <c r="A262" s="78" t="s">
        <v>207</v>
      </c>
      <c r="B262">
        <v>55</v>
      </c>
      <c r="C262" s="78" t="s">
        <v>407</v>
      </c>
      <c r="D262" s="78" t="s">
        <v>410</v>
      </c>
      <c r="E262" s="78"/>
      <c r="F262">
        <v>100</v>
      </c>
      <c r="G262" s="78" t="s">
        <v>76</v>
      </c>
      <c r="I262">
        <v>50</v>
      </c>
      <c r="J262">
        <v>5</v>
      </c>
    </row>
    <row r="263" spans="1:12">
      <c r="A263" s="78" t="s">
        <v>156</v>
      </c>
      <c r="C263" s="78" t="s">
        <v>558</v>
      </c>
      <c r="D263" s="78" t="s">
        <v>561</v>
      </c>
      <c r="E263" s="78" t="s">
        <v>560</v>
      </c>
      <c r="F263">
        <v>111</v>
      </c>
      <c r="G263" s="78" t="s">
        <v>454</v>
      </c>
    </row>
    <row r="264" spans="1:12">
      <c r="A264" s="78" t="s">
        <v>156</v>
      </c>
      <c r="C264" s="78" t="s">
        <v>558</v>
      </c>
      <c r="D264" s="78" t="s">
        <v>563</v>
      </c>
      <c r="E264" s="78" t="s">
        <v>562</v>
      </c>
      <c r="F264">
        <v>107</v>
      </c>
      <c r="G264" s="78" t="s">
        <v>436</v>
      </c>
    </row>
    <row r="265" spans="1:12">
      <c r="A265" s="78" t="s">
        <v>156</v>
      </c>
      <c r="C265" s="78" t="s">
        <v>558</v>
      </c>
      <c r="D265" s="78" t="s">
        <v>567</v>
      </c>
      <c r="E265" s="78" t="s">
        <v>566</v>
      </c>
      <c r="F265">
        <v>80</v>
      </c>
      <c r="G265" s="78" t="s">
        <v>359</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B5" activePane="bottomRight" state="frozen"/>
      <selection pane="topRight" activeCell="B1" sqref="B1"/>
      <selection pane="bottomLeft" activeCell="A5" sqref="A5"/>
      <selection pane="bottomRight" activeCell="A10" sqref="A10"/>
    </sheetView>
  </sheetViews>
  <sheetFormatPr defaultColWidth="3.140625" defaultRowHeight="11.25"/>
  <cols>
    <col min="1" max="1" width="71" style="36" customWidth="1"/>
    <col min="2" max="16384" width="3.140625" style="30"/>
  </cols>
  <sheetData>
    <row r="1" spans="1:320" ht="15">
      <c r="A1" s="34" t="s">
        <v>27</v>
      </c>
      <c r="B1" s="34" t="s">
        <v>10</v>
      </c>
      <c r="C1" s="31"/>
      <c r="D1" s="31"/>
      <c r="E1" s="31"/>
      <c r="F1" s="31"/>
      <c r="G1" s="31"/>
      <c r="H1" s="31"/>
      <c r="I1" s="31"/>
      <c r="J1" s="31"/>
      <c r="K1" s="31"/>
      <c r="L1" s="31"/>
      <c r="M1" s="31"/>
      <c r="N1" s="31"/>
      <c r="O1" s="31"/>
      <c r="P1" s="31"/>
      <c r="Q1" s="3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5">
      <c r="A2" s="31"/>
      <c r="B2" s="63">
        <v>50</v>
      </c>
      <c r="C2" s="64" t="s">
        <v>9</v>
      </c>
      <c r="D2" s="65"/>
      <c r="E2" s="65"/>
      <c r="F2" s="65"/>
      <c r="G2" s="65"/>
      <c r="H2" s="65"/>
      <c r="I2" s="65"/>
      <c r="J2" s="65"/>
      <c r="K2" s="65"/>
      <c r="L2" s="65"/>
      <c r="M2" s="65"/>
      <c r="N2" s="65"/>
      <c r="O2" s="65"/>
      <c r="P2" s="65"/>
      <c r="Q2" s="65"/>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8.5">
      <c r="A3" s="31"/>
      <c r="B3" s="33">
        <v>50</v>
      </c>
      <c r="C3" s="66" t="s">
        <v>9</v>
      </c>
      <c r="D3" s="67"/>
      <c r="E3" s="67"/>
      <c r="F3" s="67"/>
      <c r="G3" s="67"/>
      <c r="H3" s="67"/>
      <c r="I3" s="67"/>
      <c r="J3" s="67"/>
      <c r="K3" s="67"/>
      <c r="L3" s="67"/>
      <c r="M3" s="67"/>
      <c r="N3" s="67"/>
      <c r="O3" s="67"/>
      <c r="P3" s="67"/>
      <c r="Q3" s="67"/>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05.75">
      <c r="A4" s="34" t="s">
        <v>8</v>
      </c>
      <c r="B4" s="33" t="s">
        <v>541</v>
      </c>
      <c r="C4" s="33" t="s">
        <v>543</v>
      </c>
      <c r="D4" s="33" t="s">
        <v>544</v>
      </c>
      <c r="E4" s="33" t="s">
        <v>549</v>
      </c>
      <c r="F4" s="33" t="s">
        <v>557</v>
      </c>
      <c r="G4" s="33" t="s">
        <v>555</v>
      </c>
      <c r="H4" s="33" t="s">
        <v>552</v>
      </c>
      <c r="I4" s="33" t="s">
        <v>539</v>
      </c>
      <c r="J4" s="33" t="s">
        <v>569</v>
      </c>
      <c r="K4" s="33" t="s">
        <v>576</v>
      </c>
      <c r="L4" s="33" t="s">
        <v>575</v>
      </c>
      <c r="M4" s="33" t="s">
        <v>573</v>
      </c>
      <c r="N4" s="33" t="s">
        <v>578</v>
      </c>
      <c r="O4" s="33" t="s">
        <v>587</v>
      </c>
      <c r="P4" s="33" t="s">
        <v>589</v>
      </c>
      <c r="Q4" s="33" t="s">
        <v>583</v>
      </c>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6">
      <c r="A5" s="35" t="s">
        <v>536</v>
      </c>
      <c r="B5" s="79">
        <v>98</v>
      </c>
      <c r="C5" s="79">
        <v>100</v>
      </c>
      <c r="D5" s="79">
        <v>98</v>
      </c>
      <c r="E5" s="79">
        <v>100</v>
      </c>
      <c r="F5" s="79">
        <v>95</v>
      </c>
      <c r="G5" s="79">
        <v>103</v>
      </c>
      <c r="H5" s="79">
        <v>80</v>
      </c>
      <c r="I5" s="79">
        <v>111</v>
      </c>
      <c r="J5" s="79">
        <v>105</v>
      </c>
      <c r="K5" s="79">
        <v>95</v>
      </c>
      <c r="L5" s="79">
        <v>87</v>
      </c>
      <c r="M5" s="79">
        <v>74</v>
      </c>
      <c r="N5" s="79">
        <v>70</v>
      </c>
      <c r="O5" s="79">
        <v>110</v>
      </c>
      <c r="P5" s="79">
        <v>111</v>
      </c>
      <c r="Q5" s="79">
        <v>77</v>
      </c>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6">
      <c r="A6" s="42">
        <v>50</v>
      </c>
      <c r="B6" s="79"/>
      <c r="C6" s="79">
        <v>100</v>
      </c>
      <c r="D6" s="79">
        <v>98</v>
      </c>
      <c r="E6" s="79"/>
      <c r="F6" s="79"/>
      <c r="G6" s="79"/>
      <c r="H6" s="79"/>
      <c r="I6" s="79"/>
      <c r="J6" s="79"/>
      <c r="K6" s="79"/>
      <c r="L6" s="79"/>
      <c r="M6" s="79"/>
      <c r="N6" s="79"/>
      <c r="O6" s="79"/>
      <c r="P6" s="79"/>
      <c r="Q6" s="79"/>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5">
      <c r="A7" s="41">
        <v>50</v>
      </c>
      <c r="B7" s="79"/>
      <c r="C7" s="79">
        <v>100</v>
      </c>
      <c r="D7" s="79">
        <v>98</v>
      </c>
      <c r="E7" s="79"/>
      <c r="F7" s="79"/>
      <c r="G7" s="79"/>
      <c r="H7" s="79"/>
      <c r="I7" s="79"/>
      <c r="J7" s="79"/>
      <c r="K7" s="79"/>
      <c r="L7" s="79"/>
      <c r="M7" s="79"/>
      <c r="N7" s="79"/>
      <c r="O7" s="79"/>
      <c r="P7" s="79"/>
      <c r="Q7" s="79"/>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75">
      <c r="A8" s="32" t="s">
        <v>541</v>
      </c>
      <c r="B8" s="79"/>
      <c r="C8" s="79">
        <v>100</v>
      </c>
      <c r="D8" s="79">
        <v>98</v>
      </c>
      <c r="E8" s="79"/>
      <c r="F8" s="79"/>
      <c r="G8" s="79"/>
      <c r="H8" s="79"/>
      <c r="I8" s="79"/>
      <c r="J8" s="79"/>
      <c r="K8" s="79"/>
      <c r="L8" s="79"/>
      <c r="M8" s="79"/>
      <c r="N8" s="79"/>
      <c r="O8" s="79"/>
      <c r="P8" s="79"/>
      <c r="Q8" s="79"/>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36">
      <c r="A9" s="42">
        <v>100</v>
      </c>
      <c r="B9" s="79"/>
      <c r="C9" s="79"/>
      <c r="D9" s="79"/>
      <c r="E9" s="79"/>
      <c r="F9" s="79">
        <v>95</v>
      </c>
      <c r="G9" s="79">
        <v>103</v>
      </c>
      <c r="H9" s="79">
        <v>80</v>
      </c>
      <c r="I9" s="79"/>
      <c r="J9" s="79"/>
      <c r="K9" s="79"/>
      <c r="L9" s="79"/>
      <c r="M9" s="79"/>
      <c r="N9" s="79"/>
      <c r="O9" s="79"/>
      <c r="P9" s="79"/>
      <c r="Q9" s="7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5">
      <c r="A10" s="41">
        <v>100</v>
      </c>
      <c r="B10" s="79"/>
      <c r="C10" s="79"/>
      <c r="D10" s="79"/>
      <c r="E10" s="79"/>
      <c r="F10" s="79"/>
      <c r="G10" s="79">
        <v>103</v>
      </c>
      <c r="H10" s="79">
        <v>80</v>
      </c>
      <c r="I10" s="79"/>
      <c r="J10" s="79"/>
      <c r="K10" s="79"/>
      <c r="L10" s="79"/>
      <c r="M10" s="79"/>
      <c r="N10" s="79"/>
      <c r="O10" s="79"/>
      <c r="P10" s="79"/>
      <c r="Q10" s="79"/>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75">
      <c r="A11" s="32" t="s">
        <v>553</v>
      </c>
      <c r="B11" s="79"/>
      <c r="C11" s="79"/>
      <c r="D11" s="79"/>
      <c r="E11" s="79"/>
      <c r="F11" s="79"/>
      <c r="G11" s="79">
        <v>103</v>
      </c>
      <c r="H11" s="79"/>
      <c r="I11" s="79"/>
      <c r="J11" s="79"/>
      <c r="K11" s="79"/>
      <c r="L11" s="79"/>
      <c r="M11" s="79"/>
      <c r="N11" s="79"/>
      <c r="O11" s="79"/>
      <c r="P11" s="79"/>
      <c r="Q11" s="79"/>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75">
      <c r="A12" s="32" t="s">
        <v>550</v>
      </c>
      <c r="B12" s="79"/>
      <c r="C12" s="79"/>
      <c r="D12" s="79"/>
      <c r="E12" s="79"/>
      <c r="F12" s="79"/>
      <c r="G12" s="79"/>
      <c r="H12" s="79">
        <v>80</v>
      </c>
      <c r="I12" s="79"/>
      <c r="J12" s="79"/>
      <c r="K12" s="79"/>
      <c r="L12" s="79"/>
      <c r="M12" s="79"/>
      <c r="N12" s="79"/>
      <c r="O12" s="79"/>
      <c r="P12" s="79"/>
      <c r="Q12" s="79"/>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5">
      <c r="A13" s="41">
        <v>100.1</v>
      </c>
      <c r="B13" s="79"/>
      <c r="C13" s="79"/>
      <c r="D13" s="79"/>
      <c r="E13" s="79"/>
      <c r="F13" s="79">
        <v>95</v>
      </c>
      <c r="G13" s="79"/>
      <c r="H13" s="79"/>
      <c r="I13" s="79"/>
      <c r="J13" s="79"/>
      <c r="K13" s="79"/>
      <c r="L13" s="79"/>
      <c r="M13" s="79"/>
      <c r="N13" s="79"/>
      <c r="O13" s="79"/>
      <c r="P13" s="79"/>
      <c r="Q13" s="79"/>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8.75">
      <c r="A14" s="32" t="s">
        <v>556</v>
      </c>
      <c r="B14" s="79"/>
      <c r="C14" s="79"/>
      <c r="D14" s="79"/>
      <c r="E14" s="79"/>
      <c r="F14" s="79">
        <v>95</v>
      </c>
      <c r="G14" s="79"/>
      <c r="H14" s="79"/>
      <c r="I14" s="79"/>
      <c r="J14" s="79"/>
      <c r="K14" s="79"/>
      <c r="L14" s="79"/>
      <c r="M14" s="79"/>
      <c r="N14" s="79"/>
      <c r="O14" s="79"/>
      <c r="P14" s="79"/>
      <c r="Q14" s="79"/>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36">
      <c r="A15" s="42" t="s">
        <v>9</v>
      </c>
      <c r="B15" s="79">
        <v>98</v>
      </c>
      <c r="C15" s="79"/>
      <c r="D15" s="79"/>
      <c r="E15" s="79">
        <v>100</v>
      </c>
      <c r="F15" s="79"/>
      <c r="G15" s="79"/>
      <c r="H15" s="79"/>
      <c r="I15" s="79">
        <v>111</v>
      </c>
      <c r="J15" s="79">
        <v>105</v>
      </c>
      <c r="K15" s="79">
        <v>95</v>
      </c>
      <c r="L15" s="79">
        <v>87</v>
      </c>
      <c r="M15" s="79">
        <v>74</v>
      </c>
      <c r="N15" s="79">
        <v>70</v>
      </c>
      <c r="O15" s="79">
        <v>110</v>
      </c>
      <c r="P15" s="79">
        <v>111</v>
      </c>
      <c r="Q15" s="79">
        <v>77</v>
      </c>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5">
      <c r="A16" s="41" t="s">
        <v>9</v>
      </c>
      <c r="B16" s="79">
        <v>98</v>
      </c>
      <c r="C16" s="79"/>
      <c r="D16" s="79"/>
      <c r="E16" s="79">
        <v>100</v>
      </c>
      <c r="F16" s="79"/>
      <c r="G16" s="79"/>
      <c r="H16" s="79"/>
      <c r="I16" s="79">
        <v>111</v>
      </c>
      <c r="J16" s="79">
        <v>105</v>
      </c>
      <c r="K16" s="79">
        <v>95</v>
      </c>
      <c r="L16" s="79">
        <v>87</v>
      </c>
      <c r="M16" s="79">
        <v>74</v>
      </c>
      <c r="N16" s="79">
        <v>70</v>
      </c>
      <c r="O16" s="79">
        <v>110</v>
      </c>
      <c r="P16" s="79">
        <v>111</v>
      </c>
      <c r="Q16" s="79">
        <v>77</v>
      </c>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75">
      <c r="A17" s="32" t="s">
        <v>546</v>
      </c>
      <c r="B17" s="79">
        <v>98</v>
      </c>
      <c r="C17" s="79"/>
      <c r="D17" s="79"/>
      <c r="E17" s="79">
        <v>100</v>
      </c>
      <c r="F17" s="79"/>
      <c r="G17" s="79"/>
      <c r="H17" s="79"/>
      <c r="I17" s="79"/>
      <c r="J17" s="79"/>
      <c r="K17" s="79"/>
      <c r="L17" s="79"/>
      <c r="M17" s="79"/>
      <c r="N17" s="79"/>
      <c r="O17" s="79"/>
      <c r="P17" s="79"/>
      <c r="Q17" s="79"/>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75">
      <c r="A18" s="32" t="s">
        <v>538</v>
      </c>
      <c r="B18" s="79"/>
      <c r="C18" s="79"/>
      <c r="D18" s="79"/>
      <c r="E18" s="79"/>
      <c r="F18" s="79"/>
      <c r="G18" s="79"/>
      <c r="H18" s="79"/>
      <c r="I18" s="79">
        <v>111</v>
      </c>
      <c r="J18" s="79"/>
      <c r="K18" s="79"/>
      <c r="L18" s="79"/>
      <c r="M18" s="79"/>
      <c r="N18" s="79"/>
      <c r="O18" s="79"/>
      <c r="P18" s="79"/>
      <c r="Q18" s="79"/>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8.75">
      <c r="A19" s="32" t="s">
        <v>568</v>
      </c>
      <c r="B19" s="79"/>
      <c r="C19" s="79"/>
      <c r="D19" s="79"/>
      <c r="E19" s="79"/>
      <c r="F19" s="79"/>
      <c r="G19" s="79"/>
      <c r="H19" s="79"/>
      <c r="I19" s="79"/>
      <c r="J19" s="79">
        <v>105</v>
      </c>
      <c r="K19" s="79">
        <v>95</v>
      </c>
      <c r="L19" s="79">
        <v>87</v>
      </c>
      <c r="M19" s="79">
        <v>74</v>
      </c>
      <c r="N19" s="79">
        <v>70</v>
      </c>
      <c r="O19" s="79"/>
      <c r="P19" s="79"/>
      <c r="Q19" s="7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75">
      <c r="A20" s="32" t="s">
        <v>585</v>
      </c>
      <c r="B20" s="79"/>
      <c r="C20" s="79"/>
      <c r="D20" s="79"/>
      <c r="E20" s="79"/>
      <c r="F20" s="79"/>
      <c r="G20" s="79"/>
      <c r="H20" s="79"/>
      <c r="I20" s="79"/>
      <c r="J20" s="79"/>
      <c r="K20" s="79"/>
      <c r="L20" s="79"/>
      <c r="M20" s="79"/>
      <c r="N20" s="79"/>
      <c r="O20" s="79">
        <v>110</v>
      </c>
      <c r="P20" s="79"/>
      <c r="Q20" s="79"/>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8.75">
      <c r="A21" s="32" t="s">
        <v>581</v>
      </c>
      <c r="B21" s="79"/>
      <c r="C21" s="79"/>
      <c r="D21" s="79"/>
      <c r="E21" s="79"/>
      <c r="F21" s="79"/>
      <c r="G21" s="79"/>
      <c r="H21" s="79"/>
      <c r="I21" s="79"/>
      <c r="J21" s="79"/>
      <c r="K21" s="79"/>
      <c r="L21" s="79"/>
      <c r="M21" s="79"/>
      <c r="N21" s="79"/>
      <c r="O21" s="79"/>
      <c r="P21" s="79">
        <v>111</v>
      </c>
      <c r="Q21" s="79">
        <v>77</v>
      </c>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7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7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36">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1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8.7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8.7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7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7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36">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7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8.7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36">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18.7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8.7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7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8.7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36">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7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7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7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7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8.7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7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1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1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1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1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1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1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1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1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1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2">
    <mergeCell ref="C2:Q2"/>
    <mergeCell ref="C3:Q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pane xSplit="1" topLeftCell="B1" activePane="topRight" state="frozen"/>
      <selection pane="topRight" activeCell="Q28" sqref="Q28"/>
    </sheetView>
  </sheetViews>
  <sheetFormatPr defaultColWidth="3.140625" defaultRowHeight="15"/>
  <cols>
    <col min="1" max="1" width="58.140625" style="25" customWidth="1"/>
    <col min="2" max="2" width="4.42578125" style="25" bestFit="1" customWidth="1"/>
    <col min="3" max="3" width="4.42578125" style="25" customWidth="1"/>
    <col min="4" max="4" width="4.42578125" style="39" bestFit="1" customWidth="1"/>
    <col min="5" max="7" width="4.42578125" style="25" bestFit="1" customWidth="1"/>
    <col min="8" max="8" width="5.42578125" style="25" bestFit="1" customWidth="1"/>
    <col min="9" max="9" width="4.42578125" style="25" bestFit="1" customWidth="1"/>
    <col min="10" max="10" width="3.42578125" style="25" bestFit="1" customWidth="1"/>
    <col min="11" max="11" width="5.42578125" style="25" bestFit="1" customWidth="1"/>
    <col min="12" max="12" width="4.42578125" style="25" bestFit="1" customWidth="1"/>
    <col min="13" max="13" width="5.42578125" style="25" bestFit="1" customWidth="1"/>
    <col min="14" max="14" width="3.42578125" style="25" bestFit="1" customWidth="1"/>
    <col min="15" max="15" width="3.85546875" style="25" customWidth="1"/>
    <col min="16" max="16" width="3.42578125" style="25" bestFit="1" customWidth="1"/>
    <col min="17" max="17" width="4.42578125" style="25" bestFit="1" customWidth="1"/>
    <col min="18" max="19" width="3.42578125" style="25" bestFit="1" customWidth="1"/>
    <col min="20" max="22" width="4.42578125" style="25" bestFit="1" customWidth="1"/>
    <col min="23" max="23" width="5.42578125" style="25" bestFit="1" customWidth="1"/>
    <col min="24" max="27" width="4.42578125" style="25" bestFit="1" customWidth="1"/>
    <col min="28" max="28" width="3.42578125" style="25" bestFit="1" customWidth="1"/>
    <col min="29" max="29" width="4.42578125" style="25" bestFit="1" customWidth="1"/>
    <col min="30" max="30" width="5.42578125" style="25" bestFit="1" customWidth="1"/>
    <col min="31" max="32" width="4.42578125" style="25" bestFit="1" customWidth="1"/>
    <col min="33" max="33" width="5.42578125" style="25" bestFit="1" customWidth="1"/>
    <col min="34" max="36" width="4.42578125" style="25" bestFit="1" customWidth="1"/>
    <col min="37" max="38" width="3.42578125" style="25" bestFit="1" customWidth="1"/>
    <col min="39" max="43" width="4.42578125" style="25" bestFit="1" customWidth="1"/>
    <col min="44" max="44" width="3.42578125" style="25" bestFit="1" customWidth="1"/>
    <col min="45" max="47" width="4.42578125" style="25" bestFit="1" customWidth="1"/>
    <col min="48" max="48" width="5.42578125" style="25" bestFit="1" customWidth="1"/>
    <col min="49" max="49" width="4.42578125" style="25" bestFit="1" customWidth="1"/>
    <col min="50" max="50" width="5.42578125" style="25" bestFit="1" customWidth="1"/>
    <col min="51" max="51" width="4.42578125" style="25" bestFit="1" customWidth="1"/>
    <col min="52" max="52" width="3.42578125" style="25" bestFit="1" customWidth="1"/>
    <col min="53" max="55" width="4.42578125" style="25" bestFit="1" customWidth="1"/>
    <col min="56" max="57" width="3.7109375" style="25" bestFit="1" customWidth="1"/>
    <col min="58" max="61" width="3.140625" style="25"/>
    <col min="62" max="62" width="4.5703125" style="25" bestFit="1" customWidth="1"/>
    <col min="63" max="77" width="3.140625" style="25"/>
    <col min="78" max="79" width="3.140625" style="25" customWidth="1"/>
    <col min="80" max="229" width="3.140625" style="25"/>
    <col min="230" max="230" width="3" style="25" bestFit="1" customWidth="1"/>
    <col min="231" max="245" width="3.140625" style="25"/>
    <col min="246" max="246" width="4.28515625" style="25" bestFit="1" customWidth="1"/>
    <col min="247" max="247" width="60.5703125" style="25" customWidth="1"/>
    <col min="248" max="2108" width="3.140625" style="25"/>
    <col min="2109" max="2109" width="3.140625" style="38"/>
    <col min="2110" max="16384" width="3.1406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4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82" t="s">
        <v>27</v>
      </c>
      <c r="B16" s="82" t="s">
        <v>10</v>
      </c>
      <c r="C16" s="80"/>
      <c r="D16" s="82"/>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28.5">
      <c r="A17" s="82" t="s">
        <v>8</v>
      </c>
      <c r="B17" s="87">
        <v>50</v>
      </c>
      <c r="C17" s="87" t="s">
        <v>9</v>
      </c>
      <c r="D17" s="88" t="s">
        <v>64</v>
      </c>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6">
      <c r="A18" s="83" t="s">
        <v>536</v>
      </c>
      <c r="B18" s="84"/>
      <c r="C18" s="84"/>
      <c r="D18" s="84"/>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c r="A19" s="85">
        <v>50</v>
      </c>
      <c r="B19" s="84"/>
      <c r="C19" s="84">
        <v>198</v>
      </c>
      <c r="D19" s="84">
        <v>198</v>
      </c>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c r="A20" s="85">
        <v>100</v>
      </c>
      <c r="B20" s="84"/>
      <c r="C20" s="84">
        <v>278</v>
      </c>
      <c r="D20" s="84">
        <v>278</v>
      </c>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c r="A21" s="85" t="s">
        <v>9</v>
      </c>
      <c r="B21" s="84">
        <v>98</v>
      </c>
      <c r="C21" s="84">
        <v>940</v>
      </c>
      <c r="D21" s="84">
        <v>1038</v>
      </c>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c r="A22" s="86" t="s">
        <v>64</v>
      </c>
      <c r="B22" s="84">
        <v>98</v>
      </c>
      <c r="C22" s="84">
        <v>1416</v>
      </c>
      <c r="D22" s="84">
        <v>1514</v>
      </c>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22">
      <colorScale>
        <cfvo type="min"/>
        <cfvo type="percentile" val="50"/>
        <cfvo type="max"/>
        <color rgb="FF63BE7B"/>
        <color rgb="FFFFEB84"/>
        <color rgb="FFF8696B"/>
      </colorScale>
    </cfRule>
  </conditionalFormatting>
  <conditionalFormatting sqref="IL1:IL3 IL173:IL1048576">
    <cfRule type="dataBar" priority="21">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C22">
    <cfRule type="colorScale" priority="14">
      <colorScale>
        <cfvo type="min"/>
        <cfvo type="percentile" val="50"/>
        <cfvo type="max"/>
        <color rgb="FF63BE7B"/>
        <color rgb="FFFFEB84"/>
        <color rgb="FFF8696B"/>
      </colorScale>
    </cfRule>
  </conditionalFormatting>
  <conditionalFormatting sqref="A16:A145">
    <cfRule type="colorScale" priority="1155">
      <colorScale>
        <cfvo type="min"/>
        <cfvo type="percentile" val="50"/>
        <cfvo type="max"/>
        <color rgb="FF63BE7B"/>
        <color rgb="FFFFEB84"/>
        <color rgb="FFF8696B"/>
      </colorScale>
    </cfRule>
    <cfRule type="dataBar" priority="1156">
      <dataBar>
        <cfvo type="min"/>
        <cfvo type="max"/>
        <color rgb="FFD6007B"/>
      </dataBar>
      <extLst>
        <ext xmlns:x14="http://schemas.microsoft.com/office/spreadsheetml/2009/9/main" uri="{B025F937-C7B1-47D3-B67F-A62EFF666E3E}">
          <x14:id>{68EEDC64-486F-45B4-A7F4-66FA08CA6969}</x14:id>
        </ext>
      </extLst>
    </cfRule>
  </conditionalFormatting>
  <conditionalFormatting pivot="1" sqref="C22">
    <cfRule type="colorScale" priority="10">
      <colorScale>
        <cfvo type="min"/>
        <cfvo type="percentile" val="50"/>
        <cfvo type="max"/>
        <color rgb="FF63BE7B"/>
        <color rgb="FFFFEB84"/>
        <color rgb="FFF8696B"/>
      </colorScale>
    </cfRule>
  </conditionalFormatting>
  <conditionalFormatting sqref="A17:XFD17">
    <cfRule type="colorScale" priority="7">
      <colorScale>
        <cfvo type="min"/>
        <cfvo type="percentile" val="50"/>
        <cfvo type="max"/>
        <color rgb="FF63BE7B"/>
        <color rgb="FFFFEB84"/>
        <color rgb="FFF8696B"/>
      </colorScale>
    </cfRule>
  </conditionalFormatting>
  <conditionalFormatting pivot="1" sqref="C22">
    <cfRule type="colorScale" priority="2">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40"/>
  <sheetViews>
    <sheetView tabSelected="1" zoomScale="80" zoomScaleNormal="80" workbookViewId="0">
      <pane xSplit="1" ySplit="4" topLeftCell="B20" activePane="bottomRight" state="frozen"/>
      <selection pane="topRight" activeCell="B1" sqref="B1"/>
      <selection pane="bottomLeft" activeCell="A5" sqref="A5"/>
      <selection pane="bottomRight" activeCell="A14" sqref="A14"/>
    </sheetView>
  </sheetViews>
  <sheetFormatPr defaultColWidth="3.5703125" defaultRowHeight="15"/>
  <cols>
    <col min="1" max="1" width="78.5703125" style="77" customWidth="1"/>
    <col min="2" max="2" width="3.5703125" style="77"/>
    <col min="3" max="3" width="3.5703125" style="99"/>
    <col min="4" max="4" width="3.5703125" style="94"/>
    <col min="5" max="16384" width="3.5703125" style="77"/>
  </cols>
  <sheetData>
    <row r="1" spans="1:17 2109:2109">
      <c r="A1" s="68" t="s">
        <v>27</v>
      </c>
      <c r="B1" s="68" t="s">
        <v>10</v>
      </c>
      <c r="C1" s="96"/>
      <c r="D1" s="91"/>
      <c r="E1" s="68"/>
      <c r="F1" s="68"/>
      <c r="G1" s="68"/>
      <c r="H1" s="68"/>
      <c r="I1" s="68"/>
      <c r="J1" s="68"/>
      <c r="K1" s="68"/>
      <c r="L1" s="68"/>
      <c r="M1" s="68"/>
      <c r="N1" s="68"/>
      <c r="O1" s="68"/>
      <c r="P1" s="68"/>
      <c r="Q1" s="68"/>
      <c r="CCC1" s="77">
        <v>5</v>
      </c>
    </row>
    <row r="2" spans="1:17 2109:2109">
      <c r="A2" s="68"/>
      <c r="B2" s="69">
        <v>50</v>
      </c>
      <c r="C2" s="102" t="s">
        <v>9</v>
      </c>
      <c r="D2" s="101"/>
      <c r="E2" s="70"/>
      <c r="F2" s="70"/>
      <c r="G2" s="70"/>
      <c r="H2" s="70"/>
      <c r="I2" s="70"/>
      <c r="J2" s="70"/>
      <c r="K2" s="70"/>
      <c r="L2" s="70"/>
      <c r="M2" s="70"/>
      <c r="N2" s="70"/>
      <c r="O2" s="70"/>
      <c r="P2" s="70"/>
      <c r="Q2" s="70"/>
    </row>
    <row r="3" spans="1:17 2109:2109" ht="28.5">
      <c r="A3" s="68"/>
      <c r="B3" s="71">
        <v>50</v>
      </c>
      <c r="C3" s="104" t="s">
        <v>9</v>
      </c>
      <c r="D3" s="103"/>
      <c r="E3" s="72"/>
      <c r="F3" s="72"/>
      <c r="G3" s="72"/>
      <c r="H3" s="72"/>
      <c r="I3" s="72"/>
      <c r="J3" s="72"/>
      <c r="K3" s="72"/>
      <c r="L3" s="72"/>
      <c r="M3" s="72"/>
      <c r="N3" s="72"/>
      <c r="O3" s="72"/>
      <c r="P3" s="72"/>
      <c r="Q3" s="72"/>
    </row>
    <row r="4" spans="1:17 2109:2109" ht="105.75">
      <c r="A4" s="68" t="s">
        <v>8</v>
      </c>
      <c r="B4" s="71" t="s">
        <v>541</v>
      </c>
      <c r="C4" s="97" t="s">
        <v>543</v>
      </c>
      <c r="D4" s="92" t="s">
        <v>544</v>
      </c>
      <c r="E4" s="71" t="s">
        <v>549</v>
      </c>
      <c r="F4" s="71" t="s">
        <v>557</v>
      </c>
      <c r="G4" s="71" t="s">
        <v>555</v>
      </c>
      <c r="H4" s="71" t="s">
        <v>552</v>
      </c>
      <c r="I4" s="71" t="s">
        <v>539</v>
      </c>
      <c r="J4" s="71" t="s">
        <v>569</v>
      </c>
      <c r="K4" s="71" t="s">
        <v>576</v>
      </c>
      <c r="L4" s="71" t="s">
        <v>575</v>
      </c>
      <c r="M4" s="71" t="s">
        <v>573</v>
      </c>
      <c r="N4" s="71" t="s">
        <v>578</v>
      </c>
      <c r="O4" s="71" t="s">
        <v>587</v>
      </c>
      <c r="P4" s="71" t="s">
        <v>589</v>
      </c>
      <c r="Q4" s="71" t="s">
        <v>583</v>
      </c>
    </row>
    <row r="5" spans="1:17 2109:2109" ht="36">
      <c r="A5" s="73" t="s">
        <v>536</v>
      </c>
      <c r="B5" s="81">
        <v>98</v>
      </c>
      <c r="C5" s="98">
        <v>100</v>
      </c>
      <c r="D5" s="93">
        <v>98</v>
      </c>
      <c r="E5" s="81">
        <v>100</v>
      </c>
      <c r="F5" s="81">
        <v>95</v>
      </c>
      <c r="G5" s="81">
        <v>103</v>
      </c>
      <c r="H5" s="81">
        <v>80</v>
      </c>
      <c r="I5" s="81">
        <v>111</v>
      </c>
      <c r="J5" s="81">
        <v>105</v>
      </c>
      <c r="K5" s="81">
        <v>95</v>
      </c>
      <c r="L5" s="81">
        <v>87</v>
      </c>
      <c r="M5" s="81">
        <v>74</v>
      </c>
      <c r="N5" s="81">
        <v>70</v>
      </c>
      <c r="O5" s="81">
        <v>110</v>
      </c>
      <c r="P5" s="81">
        <v>111</v>
      </c>
      <c r="Q5" s="81">
        <v>77</v>
      </c>
    </row>
    <row r="6" spans="1:17 2109:2109" ht="36">
      <c r="A6" s="74">
        <v>50</v>
      </c>
      <c r="B6" s="81"/>
      <c r="C6" s="98">
        <v>100</v>
      </c>
      <c r="D6" s="93">
        <v>98</v>
      </c>
      <c r="E6" s="81"/>
      <c r="F6" s="81"/>
      <c r="G6" s="81"/>
      <c r="H6" s="81"/>
      <c r="I6" s="81"/>
      <c r="J6" s="81"/>
      <c r="K6" s="81"/>
      <c r="L6" s="81"/>
      <c r="M6" s="81"/>
      <c r="N6" s="81"/>
      <c r="O6" s="81"/>
      <c r="P6" s="81"/>
      <c r="Q6" s="81"/>
    </row>
    <row r="7" spans="1:17 2109:2109">
      <c r="A7" s="75">
        <v>50</v>
      </c>
      <c r="B7" s="81"/>
      <c r="C7" s="98">
        <v>100</v>
      </c>
      <c r="D7" s="93">
        <v>98</v>
      </c>
      <c r="E7" s="81"/>
      <c r="F7" s="81"/>
      <c r="G7" s="81"/>
      <c r="H7" s="81"/>
      <c r="I7" s="81"/>
      <c r="J7" s="81"/>
      <c r="K7" s="81"/>
      <c r="L7" s="81"/>
      <c r="M7" s="81"/>
      <c r="N7" s="81"/>
      <c r="O7" s="81"/>
      <c r="P7" s="81"/>
      <c r="Q7" s="81"/>
    </row>
    <row r="8" spans="1:17 2109:2109" ht="18.75">
      <c r="A8" s="76" t="s">
        <v>541</v>
      </c>
      <c r="B8" s="81"/>
      <c r="C8" s="100">
        <v>100</v>
      </c>
      <c r="D8" s="95">
        <v>98</v>
      </c>
      <c r="E8" s="81"/>
      <c r="F8" s="81"/>
      <c r="G8" s="81"/>
      <c r="H8" s="81"/>
      <c r="I8" s="81"/>
      <c r="J8" s="81"/>
      <c r="K8" s="81"/>
      <c r="L8" s="81"/>
      <c r="M8" s="81"/>
      <c r="N8" s="81"/>
      <c r="O8" s="81"/>
      <c r="P8" s="81"/>
      <c r="Q8" s="81"/>
    </row>
    <row r="9" spans="1:17 2109:2109">
      <c r="A9" s="89" t="s">
        <v>76</v>
      </c>
      <c r="B9" s="81"/>
      <c r="C9" s="98">
        <v>100</v>
      </c>
      <c r="D9" s="93">
        <v>98</v>
      </c>
      <c r="E9" s="81"/>
      <c r="F9" s="81"/>
      <c r="G9" s="81"/>
      <c r="H9" s="81"/>
      <c r="I9" s="81"/>
      <c r="J9" s="81"/>
      <c r="K9" s="81"/>
      <c r="L9" s="81"/>
      <c r="M9" s="81"/>
      <c r="N9" s="81"/>
      <c r="O9" s="81"/>
      <c r="P9" s="81"/>
      <c r="Q9" s="81"/>
    </row>
    <row r="10" spans="1:17 2109:2109" ht="27">
      <c r="A10" s="90" t="s">
        <v>542</v>
      </c>
      <c r="B10" s="81"/>
      <c r="C10" s="98">
        <v>100</v>
      </c>
      <c r="D10" s="93"/>
      <c r="E10" s="81"/>
      <c r="F10" s="81"/>
      <c r="G10" s="81"/>
      <c r="H10" s="81"/>
      <c r="I10" s="81"/>
      <c r="J10" s="81"/>
      <c r="K10" s="81"/>
      <c r="L10" s="81"/>
      <c r="M10" s="81"/>
      <c r="N10" s="81"/>
      <c r="O10" s="81"/>
      <c r="P10" s="81"/>
      <c r="Q10" s="81"/>
    </row>
    <row r="11" spans="1:17 2109:2109" ht="27">
      <c r="A11" s="90" t="s">
        <v>545</v>
      </c>
      <c r="B11" s="81"/>
      <c r="C11" s="98"/>
      <c r="D11" s="93">
        <v>98</v>
      </c>
      <c r="E11" s="81"/>
      <c r="F11" s="81"/>
      <c r="G11" s="81"/>
      <c r="H11" s="81"/>
      <c r="I11" s="81"/>
      <c r="J11" s="81"/>
      <c r="K11" s="81"/>
      <c r="L11" s="81"/>
      <c r="M11" s="81"/>
      <c r="N11" s="81"/>
      <c r="O11" s="81"/>
      <c r="P11" s="81"/>
      <c r="Q11" s="81"/>
    </row>
    <row r="12" spans="1:17 2109:2109" ht="36">
      <c r="A12" s="74">
        <v>100</v>
      </c>
      <c r="B12" s="81"/>
      <c r="C12" s="98"/>
      <c r="D12" s="93"/>
      <c r="E12" s="81"/>
      <c r="F12" s="81">
        <v>95</v>
      </c>
      <c r="G12" s="81">
        <v>103</v>
      </c>
      <c r="H12" s="81">
        <v>80</v>
      </c>
      <c r="I12" s="81"/>
      <c r="J12" s="81"/>
      <c r="K12" s="81"/>
      <c r="L12" s="81"/>
      <c r="M12" s="81"/>
      <c r="N12" s="81"/>
      <c r="O12" s="81"/>
      <c r="P12" s="81"/>
      <c r="Q12" s="81"/>
    </row>
    <row r="13" spans="1:17 2109:2109">
      <c r="A13" s="75">
        <v>100</v>
      </c>
      <c r="B13" s="81"/>
      <c r="C13" s="98"/>
      <c r="D13" s="93"/>
      <c r="E13" s="81"/>
      <c r="F13" s="81"/>
      <c r="G13" s="81">
        <v>103</v>
      </c>
      <c r="H13" s="81">
        <v>80</v>
      </c>
      <c r="I13" s="81"/>
      <c r="J13" s="81"/>
      <c r="K13" s="81"/>
      <c r="L13" s="81"/>
      <c r="M13" s="81"/>
      <c r="N13" s="81"/>
      <c r="O13" s="81"/>
      <c r="P13" s="81"/>
      <c r="Q13" s="81"/>
    </row>
    <row r="14" spans="1:17 2109:2109" ht="18.75">
      <c r="A14" s="76" t="s">
        <v>553</v>
      </c>
      <c r="B14" s="81"/>
      <c r="C14" s="98"/>
      <c r="D14" s="93"/>
      <c r="E14" s="81"/>
      <c r="F14" s="81"/>
      <c r="G14" s="81">
        <v>103</v>
      </c>
      <c r="H14" s="81"/>
      <c r="I14" s="81"/>
      <c r="J14" s="81"/>
      <c r="K14" s="81"/>
      <c r="L14" s="81"/>
      <c r="M14" s="81"/>
      <c r="N14" s="81"/>
      <c r="O14" s="81"/>
      <c r="P14" s="81"/>
      <c r="Q14" s="81"/>
    </row>
    <row r="15" spans="1:17 2109:2109">
      <c r="A15" s="89" t="s">
        <v>76</v>
      </c>
      <c r="B15" s="81"/>
      <c r="C15" s="98"/>
      <c r="D15" s="93"/>
      <c r="E15" s="81"/>
      <c r="F15" s="81"/>
      <c r="G15" s="81">
        <v>103</v>
      </c>
      <c r="H15" s="81"/>
      <c r="I15" s="81"/>
      <c r="J15" s="81"/>
      <c r="K15" s="81"/>
      <c r="L15" s="81"/>
      <c r="M15" s="81"/>
      <c r="N15" s="81"/>
      <c r="O15" s="81"/>
      <c r="P15" s="81"/>
      <c r="Q15" s="81"/>
    </row>
    <row r="16" spans="1:17 2109:2109" ht="54">
      <c r="A16" s="90" t="s">
        <v>554</v>
      </c>
      <c r="B16" s="81"/>
      <c r="C16" s="98"/>
      <c r="D16" s="93"/>
      <c r="E16" s="81"/>
      <c r="F16" s="81"/>
      <c r="G16" s="81">
        <v>103</v>
      </c>
      <c r="H16" s="81"/>
      <c r="I16" s="81"/>
      <c r="J16" s="81"/>
      <c r="K16" s="81"/>
      <c r="L16" s="81"/>
      <c r="M16" s="81"/>
      <c r="N16" s="81"/>
      <c r="O16" s="81"/>
      <c r="P16" s="81"/>
      <c r="Q16" s="81"/>
    </row>
    <row r="17" spans="1:17" ht="18.75">
      <c r="A17" s="76" t="s">
        <v>550</v>
      </c>
      <c r="B17" s="81"/>
      <c r="C17" s="98"/>
      <c r="D17" s="93"/>
      <c r="E17" s="81"/>
      <c r="F17" s="81"/>
      <c r="G17" s="81"/>
      <c r="H17" s="81">
        <v>80</v>
      </c>
      <c r="I17" s="81"/>
      <c r="J17" s="81"/>
      <c r="K17" s="81"/>
      <c r="L17" s="81"/>
      <c r="M17" s="81"/>
      <c r="N17" s="81"/>
      <c r="O17" s="81"/>
      <c r="P17" s="81"/>
      <c r="Q17" s="81"/>
    </row>
    <row r="18" spans="1:17">
      <c r="A18" s="75">
        <v>100.1</v>
      </c>
      <c r="B18" s="81"/>
      <c r="C18" s="98"/>
      <c r="D18" s="93"/>
      <c r="E18" s="81"/>
      <c r="F18" s="81">
        <v>95</v>
      </c>
      <c r="G18" s="81"/>
      <c r="H18" s="81"/>
      <c r="I18" s="81"/>
      <c r="J18" s="81"/>
      <c r="K18" s="81"/>
      <c r="L18" s="81"/>
      <c r="M18" s="81"/>
      <c r="N18" s="81"/>
      <c r="O18" s="81"/>
      <c r="P18" s="81"/>
      <c r="Q18" s="81"/>
    </row>
    <row r="19" spans="1:17" ht="18.75">
      <c r="A19" s="76" t="s">
        <v>556</v>
      </c>
      <c r="B19" s="81"/>
      <c r="C19" s="98"/>
      <c r="D19" s="93"/>
      <c r="E19" s="81"/>
      <c r="F19" s="81">
        <v>95</v>
      </c>
      <c r="G19" s="81"/>
      <c r="H19" s="81"/>
      <c r="I19" s="81"/>
      <c r="J19" s="81"/>
      <c r="K19" s="81"/>
      <c r="L19" s="81"/>
      <c r="M19" s="81"/>
      <c r="N19" s="81"/>
      <c r="O19" s="81"/>
      <c r="P19" s="81"/>
      <c r="Q19" s="81"/>
    </row>
    <row r="20" spans="1:17" ht="36">
      <c r="A20" s="74" t="s">
        <v>9</v>
      </c>
      <c r="B20" s="81">
        <v>98</v>
      </c>
      <c r="C20" s="98"/>
      <c r="D20" s="93"/>
      <c r="E20" s="81">
        <v>100</v>
      </c>
      <c r="F20" s="81"/>
      <c r="G20" s="81"/>
      <c r="H20" s="81"/>
      <c r="I20" s="81">
        <v>111</v>
      </c>
      <c r="J20" s="81">
        <v>105</v>
      </c>
      <c r="K20" s="81">
        <v>95</v>
      </c>
      <c r="L20" s="81">
        <v>87</v>
      </c>
      <c r="M20" s="81">
        <v>74</v>
      </c>
      <c r="N20" s="81">
        <v>70</v>
      </c>
      <c r="O20" s="81">
        <v>110</v>
      </c>
      <c r="P20" s="81">
        <v>111</v>
      </c>
      <c r="Q20" s="81">
        <v>77</v>
      </c>
    </row>
    <row r="21" spans="1:17">
      <c r="A21" s="75" t="s">
        <v>9</v>
      </c>
      <c r="B21" s="81">
        <v>98</v>
      </c>
      <c r="C21" s="98"/>
      <c r="D21" s="93"/>
      <c r="E21" s="81">
        <v>100</v>
      </c>
      <c r="F21" s="81"/>
      <c r="G21" s="81"/>
      <c r="H21" s="81"/>
      <c r="I21" s="81">
        <v>111</v>
      </c>
      <c r="J21" s="81">
        <v>105</v>
      </c>
      <c r="K21" s="81">
        <v>95</v>
      </c>
      <c r="L21" s="81">
        <v>87</v>
      </c>
      <c r="M21" s="81">
        <v>74</v>
      </c>
      <c r="N21" s="81">
        <v>70</v>
      </c>
      <c r="O21" s="81">
        <v>110</v>
      </c>
      <c r="P21" s="81">
        <v>111</v>
      </c>
      <c r="Q21" s="81">
        <v>77</v>
      </c>
    </row>
    <row r="22" spans="1:17" ht="18.75">
      <c r="A22" s="76" t="s">
        <v>546</v>
      </c>
      <c r="B22" s="81">
        <v>98</v>
      </c>
      <c r="C22" s="98"/>
      <c r="D22" s="93"/>
      <c r="E22" s="81">
        <v>100</v>
      </c>
      <c r="F22" s="81"/>
      <c r="G22" s="81"/>
      <c r="H22" s="81"/>
      <c r="I22" s="81"/>
      <c r="J22" s="81"/>
      <c r="K22" s="81"/>
      <c r="L22" s="81"/>
      <c r="M22" s="81"/>
      <c r="N22" s="81"/>
      <c r="O22" s="81"/>
      <c r="P22" s="81"/>
      <c r="Q22" s="81"/>
    </row>
    <row r="23" spans="1:17">
      <c r="A23" s="89" t="s">
        <v>76</v>
      </c>
      <c r="B23" s="81">
        <v>98</v>
      </c>
      <c r="C23" s="98"/>
      <c r="D23" s="93"/>
      <c r="E23" s="81"/>
      <c r="F23" s="81"/>
      <c r="G23" s="81"/>
      <c r="H23" s="81"/>
      <c r="I23" s="81"/>
      <c r="J23" s="81"/>
      <c r="K23" s="81"/>
      <c r="L23" s="81"/>
      <c r="M23" s="81"/>
      <c r="N23" s="81"/>
      <c r="O23" s="81"/>
      <c r="P23" s="81"/>
      <c r="Q23" s="81"/>
    </row>
    <row r="24" spans="1:17" ht="54">
      <c r="A24" s="90" t="s">
        <v>547</v>
      </c>
      <c r="B24" s="81">
        <v>98</v>
      </c>
      <c r="C24" s="98"/>
      <c r="D24" s="93"/>
      <c r="E24" s="81"/>
      <c r="F24" s="81"/>
      <c r="G24" s="81"/>
      <c r="H24" s="81"/>
      <c r="I24" s="81"/>
      <c r="J24" s="81"/>
      <c r="K24" s="81"/>
      <c r="L24" s="81"/>
      <c r="M24" s="81"/>
      <c r="N24" s="81"/>
      <c r="O24" s="81"/>
      <c r="P24" s="81"/>
      <c r="Q24" s="81"/>
    </row>
    <row r="25" spans="1:17">
      <c r="A25" s="89" t="s">
        <v>152</v>
      </c>
      <c r="B25" s="81"/>
      <c r="C25" s="98"/>
      <c r="D25" s="93"/>
      <c r="E25" s="81">
        <v>100</v>
      </c>
      <c r="F25" s="81"/>
      <c r="G25" s="81"/>
      <c r="H25" s="81"/>
      <c r="I25" s="81"/>
      <c r="J25" s="81"/>
      <c r="K25" s="81"/>
      <c r="L25" s="81"/>
      <c r="M25" s="81"/>
      <c r="N25" s="81"/>
      <c r="O25" s="81"/>
      <c r="P25" s="81"/>
      <c r="Q25" s="81"/>
    </row>
    <row r="26" spans="1:17">
      <c r="A26" s="90" t="s">
        <v>548</v>
      </c>
      <c r="B26" s="81"/>
      <c r="C26" s="98"/>
      <c r="D26" s="93"/>
      <c r="E26" s="81">
        <v>100</v>
      </c>
      <c r="F26" s="81"/>
      <c r="G26" s="81"/>
      <c r="H26" s="81"/>
      <c r="I26" s="81"/>
      <c r="J26" s="81"/>
      <c r="K26" s="81"/>
      <c r="L26" s="81"/>
      <c r="M26" s="81"/>
      <c r="N26" s="81"/>
      <c r="O26" s="81"/>
      <c r="P26" s="81"/>
      <c r="Q26" s="81"/>
    </row>
    <row r="27" spans="1:17" ht="18.75">
      <c r="A27" s="76" t="s">
        <v>538</v>
      </c>
      <c r="B27" s="81"/>
      <c r="C27" s="98"/>
      <c r="D27" s="93"/>
      <c r="E27" s="81"/>
      <c r="F27" s="81"/>
      <c r="G27" s="81"/>
      <c r="H27" s="81"/>
      <c r="I27" s="81">
        <v>111</v>
      </c>
      <c r="J27" s="81"/>
      <c r="K27" s="81"/>
      <c r="L27" s="81"/>
      <c r="M27" s="81"/>
      <c r="N27" s="81"/>
      <c r="O27" s="81"/>
      <c r="P27" s="81"/>
      <c r="Q27" s="81"/>
    </row>
    <row r="28" spans="1:17" ht="18.75">
      <c r="A28" s="76" t="s">
        <v>568</v>
      </c>
      <c r="B28" s="81"/>
      <c r="C28" s="98"/>
      <c r="D28" s="93"/>
      <c r="E28" s="81"/>
      <c r="F28" s="81"/>
      <c r="G28" s="81"/>
      <c r="H28" s="81"/>
      <c r="I28" s="81"/>
      <c r="J28" s="81">
        <v>105</v>
      </c>
      <c r="K28" s="81">
        <v>95</v>
      </c>
      <c r="L28" s="81">
        <v>87</v>
      </c>
      <c r="M28" s="81">
        <v>74</v>
      </c>
      <c r="N28" s="81">
        <v>70</v>
      </c>
      <c r="O28" s="81"/>
      <c r="P28" s="81"/>
      <c r="Q28" s="81"/>
    </row>
    <row r="29" spans="1:17">
      <c r="A29" s="89" t="s">
        <v>570</v>
      </c>
      <c r="B29" s="81"/>
      <c r="C29" s="98"/>
      <c r="D29" s="93"/>
      <c r="E29" s="81"/>
      <c r="F29" s="81"/>
      <c r="G29" s="81"/>
      <c r="H29" s="81"/>
      <c r="I29" s="81"/>
      <c r="J29" s="81">
        <v>105</v>
      </c>
      <c r="K29" s="81"/>
      <c r="L29" s="81"/>
      <c r="M29" s="81">
        <v>74</v>
      </c>
      <c r="N29" s="81"/>
      <c r="O29" s="81"/>
      <c r="P29" s="81"/>
      <c r="Q29" s="81"/>
    </row>
    <row r="30" spans="1:17" ht="27">
      <c r="A30" s="90" t="s">
        <v>571</v>
      </c>
      <c r="B30" s="81"/>
      <c r="C30" s="98"/>
      <c r="D30" s="93"/>
      <c r="E30" s="81"/>
      <c r="F30" s="81"/>
      <c r="G30" s="81"/>
      <c r="H30" s="81"/>
      <c r="I30" s="81"/>
      <c r="J30" s="81">
        <v>105</v>
      </c>
      <c r="K30" s="81"/>
      <c r="L30" s="81"/>
      <c r="M30" s="81"/>
      <c r="N30" s="81"/>
      <c r="O30" s="81"/>
      <c r="P30" s="81"/>
      <c r="Q30" s="81"/>
    </row>
    <row r="31" spans="1:17" ht="27">
      <c r="A31" s="90" t="s">
        <v>572</v>
      </c>
      <c r="B31" s="81"/>
      <c r="C31" s="98"/>
      <c r="D31" s="93"/>
      <c r="E31" s="81"/>
      <c r="F31" s="81"/>
      <c r="G31" s="81"/>
      <c r="H31" s="81"/>
      <c r="I31" s="81"/>
      <c r="J31" s="81"/>
      <c r="K31" s="81"/>
      <c r="L31" s="81"/>
      <c r="M31" s="81">
        <v>74</v>
      </c>
      <c r="N31" s="81"/>
      <c r="O31" s="81"/>
      <c r="P31" s="81"/>
      <c r="Q31" s="81"/>
    </row>
    <row r="32" spans="1:17">
      <c r="A32" s="89" t="s">
        <v>580</v>
      </c>
      <c r="B32" s="81"/>
      <c r="C32" s="98"/>
      <c r="D32" s="93"/>
      <c r="E32" s="81"/>
      <c r="F32" s="81"/>
      <c r="G32" s="81"/>
      <c r="H32" s="81"/>
      <c r="I32" s="81"/>
      <c r="J32" s="81"/>
      <c r="K32" s="81">
        <v>95</v>
      </c>
      <c r="L32" s="81">
        <v>87</v>
      </c>
      <c r="M32" s="81"/>
      <c r="N32" s="81">
        <v>70</v>
      </c>
      <c r="O32" s="81"/>
      <c r="P32" s="81"/>
      <c r="Q32" s="81"/>
    </row>
    <row r="33" spans="1:17" ht="27">
      <c r="A33" s="90" t="s">
        <v>577</v>
      </c>
      <c r="B33" s="81"/>
      <c r="C33" s="98"/>
      <c r="D33" s="93"/>
      <c r="E33" s="81"/>
      <c r="F33" s="81"/>
      <c r="G33" s="81"/>
      <c r="H33" s="81"/>
      <c r="I33" s="81"/>
      <c r="J33" s="81"/>
      <c r="K33" s="81">
        <v>95</v>
      </c>
      <c r="L33" s="81"/>
      <c r="M33" s="81"/>
      <c r="N33" s="81"/>
      <c r="O33" s="81"/>
      <c r="P33" s="81"/>
      <c r="Q33" s="81"/>
    </row>
    <row r="34" spans="1:17" ht="27">
      <c r="A34" s="90" t="s">
        <v>574</v>
      </c>
      <c r="B34" s="81"/>
      <c r="C34" s="98"/>
      <c r="D34" s="93"/>
      <c r="E34" s="81"/>
      <c r="F34" s="81"/>
      <c r="G34" s="81"/>
      <c r="H34" s="81"/>
      <c r="I34" s="81"/>
      <c r="J34" s="81"/>
      <c r="K34" s="81"/>
      <c r="L34" s="81">
        <v>87</v>
      </c>
      <c r="M34" s="81"/>
      <c r="N34" s="81"/>
      <c r="O34" s="81"/>
      <c r="P34" s="81"/>
      <c r="Q34" s="81"/>
    </row>
    <row r="35" spans="1:17" ht="40.5">
      <c r="A35" s="90" t="s">
        <v>579</v>
      </c>
      <c r="B35" s="81"/>
      <c r="C35" s="98"/>
      <c r="D35" s="93"/>
      <c r="E35" s="81"/>
      <c r="F35" s="81"/>
      <c r="G35" s="81"/>
      <c r="H35" s="81"/>
      <c r="I35" s="81"/>
      <c r="J35" s="81"/>
      <c r="K35" s="81"/>
      <c r="L35" s="81"/>
      <c r="M35" s="81"/>
      <c r="N35" s="81">
        <v>70</v>
      </c>
      <c r="O35" s="81"/>
      <c r="P35" s="81"/>
      <c r="Q35" s="81"/>
    </row>
    <row r="36" spans="1:17" ht="18.75">
      <c r="A36" s="76" t="s">
        <v>585</v>
      </c>
      <c r="B36" s="81"/>
      <c r="C36" s="98"/>
      <c r="D36" s="93"/>
      <c r="E36" s="81"/>
      <c r="F36" s="81"/>
      <c r="G36" s="81"/>
      <c r="H36" s="81"/>
      <c r="I36" s="81"/>
      <c r="J36" s="81"/>
      <c r="K36" s="81"/>
      <c r="L36" s="81"/>
      <c r="M36" s="81"/>
      <c r="N36" s="81"/>
      <c r="O36" s="81">
        <v>110</v>
      </c>
      <c r="P36" s="81"/>
      <c r="Q36" s="81"/>
    </row>
    <row r="37" spans="1:17" ht="18.75">
      <c r="A37" s="76" t="s">
        <v>581</v>
      </c>
      <c r="B37" s="81"/>
      <c r="C37" s="98"/>
      <c r="D37" s="93"/>
      <c r="E37" s="81"/>
      <c r="F37" s="81"/>
      <c r="G37" s="81"/>
      <c r="H37" s="81"/>
      <c r="I37" s="81"/>
      <c r="J37" s="81"/>
      <c r="K37" s="81"/>
      <c r="L37" s="81"/>
      <c r="M37" s="81"/>
      <c r="N37" s="81"/>
      <c r="O37" s="81"/>
      <c r="P37" s="81">
        <v>111</v>
      </c>
      <c r="Q37" s="81">
        <v>77</v>
      </c>
    </row>
    <row r="38" spans="1:17">
      <c r="A38" s="89" t="s">
        <v>436</v>
      </c>
      <c r="B38" s="81"/>
      <c r="C38" s="98"/>
      <c r="D38" s="93"/>
      <c r="E38" s="81"/>
      <c r="F38" s="81"/>
      <c r="G38" s="81"/>
      <c r="H38" s="81"/>
      <c r="I38" s="81"/>
      <c r="J38" s="81"/>
      <c r="K38" s="81"/>
      <c r="L38" s="81"/>
      <c r="M38" s="81"/>
      <c r="N38" s="81"/>
      <c r="O38" s="81"/>
      <c r="P38" s="81">
        <v>111</v>
      </c>
      <c r="Q38" s="81">
        <v>77</v>
      </c>
    </row>
    <row r="39" spans="1:17" ht="54">
      <c r="A39" s="90" t="s">
        <v>588</v>
      </c>
      <c r="B39" s="81"/>
      <c r="C39" s="98"/>
      <c r="D39" s="93"/>
      <c r="E39" s="81"/>
      <c r="F39" s="81"/>
      <c r="G39" s="81"/>
      <c r="H39" s="81"/>
      <c r="I39" s="81"/>
      <c r="J39" s="81"/>
      <c r="K39" s="81"/>
      <c r="L39" s="81"/>
      <c r="M39" s="81"/>
      <c r="N39" s="81"/>
      <c r="O39" s="81"/>
      <c r="P39" s="81">
        <v>111</v>
      </c>
      <c r="Q39" s="81"/>
    </row>
    <row r="40" spans="1:17" ht="81">
      <c r="A40" s="90" t="s">
        <v>582</v>
      </c>
      <c r="B40" s="81"/>
      <c r="C40" s="98"/>
      <c r="D40" s="93"/>
      <c r="E40" s="81"/>
      <c r="F40" s="81"/>
      <c r="G40" s="81"/>
      <c r="H40" s="81"/>
      <c r="I40" s="81"/>
      <c r="J40" s="81"/>
      <c r="K40" s="81"/>
      <c r="L40" s="81"/>
      <c r="M40" s="81"/>
      <c r="N40" s="81"/>
      <c r="O40" s="81"/>
      <c r="P40" s="81"/>
      <c r="Q40" s="81">
        <v>77</v>
      </c>
    </row>
  </sheetData>
  <mergeCells count="2">
    <mergeCell ref="C2:Q2"/>
    <mergeCell ref="C3:Q3"/>
  </mergeCells>
  <conditionalFormatting sqref="A1:A21">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{7CD205CD-6371-45D6-BED0-5EC85BF808B7}</x14:id>
        </ext>
      </extLst>
    </cfRule>
  </conditionalFormatting>
  <conditionalFormatting sqref="A2:Q2">
    <cfRule type="colorScale" priority="2">
      <colorScale>
        <cfvo type="min"/>
        <cfvo type="percentile" val="50"/>
        <cfvo type="max"/>
        <color rgb="FF63BE7B"/>
        <color rgb="FFFFEB84"/>
        <color rgb="FFF8696B"/>
      </colorScale>
    </cfRule>
  </conditionalFormatting>
  <conditionalFormatting sqref="A3:Q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CD205CD-6371-45D6-BED0-5EC85BF808B7}">
            <x14:dataBar minLength="0" maxLength="100" border="1" negativeBarBorderColorSameAsPositive="0">
              <x14:cfvo type="autoMin"/>
              <x14:cfvo type="autoMax"/>
              <x14:borderColor rgb="FFD6007B"/>
              <x14:negativeFillColor rgb="FFFF0000"/>
              <x14:negativeBorderColor rgb="FFFF0000"/>
              <x14:axisColor rgb="FF000000"/>
            </x14:dataBar>
          </x14:cfRule>
          <xm:sqref>A1:A21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265"/>
  <sheetViews>
    <sheetView topLeftCell="A248" zoomScale="99" zoomScaleNormal="100" workbookViewId="0">
      <selection activeCell="A265" sqref="A265"/>
    </sheetView>
  </sheetViews>
  <sheetFormatPr defaultColWidth="18.42578125" defaultRowHeight="28.5" customHeight="1"/>
  <cols>
    <col min="1" max="1" width="18.42578125" style="55"/>
    <col min="2" max="2" width="18.42578125" style="26"/>
    <col min="3" max="3" width="45.7109375" style="43" customWidth="1"/>
    <col min="4" max="4" width="18.42578125" style="25"/>
    <col min="5" max="5" width="18.42578125" style="37"/>
    <col min="6" max="6" width="18.42578125" style="25"/>
    <col min="7" max="7" width="72.85546875" style="26" customWidth="1"/>
    <col min="8" max="8" width="63" style="25" customWidth="1"/>
    <col min="9" max="14" width="18.42578125" style="25"/>
    <col min="15" max="15" width="18.42578125" style="28"/>
    <col min="16" max="17" width="18.42578125" style="25"/>
    <col min="18" max="16384" width="18.42578125" style="29"/>
  </cols>
  <sheetData>
    <row r="1" spans="1:9" s="25" customFormat="1" ht="28.5" hidden="1" customHeight="1" thickBot="1">
      <c r="A1" s="26" t="s">
        <v>0</v>
      </c>
      <c r="B1" s="26" t="s">
        <v>1</v>
      </c>
      <c r="C1" s="43" t="s">
        <v>2</v>
      </c>
      <c r="D1" s="26" t="s">
        <v>3</v>
      </c>
      <c r="E1" s="37" t="s">
        <v>6</v>
      </c>
      <c r="F1" s="25" t="s">
        <v>15</v>
      </c>
      <c r="G1" s="26" t="s">
        <v>4</v>
      </c>
      <c r="H1" s="25" t="s">
        <v>61</v>
      </c>
      <c r="I1" s="27" t="s">
        <v>57</v>
      </c>
    </row>
    <row r="2" spans="1:9" s="25" customFormat="1" ht="28.5" customHeight="1">
      <c r="A2" s="26" t="s">
        <v>87</v>
      </c>
      <c r="B2" s="26" t="s">
        <v>88</v>
      </c>
      <c r="C2" s="43" t="s">
        <v>89</v>
      </c>
      <c r="D2" s="1"/>
      <c r="E2">
        <v>80</v>
      </c>
      <c r="F2" s="1" t="s">
        <v>76</v>
      </c>
      <c r="G2" s="1"/>
      <c r="H2" s="25" t="str">
        <f>Viewpoints_Statements[[#This Row],[ViewpointName]]&amp;Viewpoints_Statements[[#This Row],[PrimaryResource]]&amp;Viewpoints_Statements[[#This Row],[SecondaryResource]]</f>
        <v>Desarrollador funcionalAJAJ</v>
      </c>
    </row>
    <row r="3" spans="1:9" ht="28.5" customHeight="1">
      <c r="A3" s="26" t="s">
        <v>87</v>
      </c>
      <c r="B3" s="26" t="s">
        <v>88</v>
      </c>
      <c r="C3" s="43" t="s">
        <v>90</v>
      </c>
      <c r="D3" s="1"/>
      <c r="E3">
        <v>100</v>
      </c>
      <c r="F3" s="1" t="s">
        <v>76</v>
      </c>
      <c r="G3" s="1"/>
      <c r="H3" s="25" t="str">
        <f>Viewpoints_Statements[[#This Row],[ViewpointName]]&amp;Viewpoints_Statements[[#This Row],[PrimaryResource]]&amp;Viewpoints_Statements[[#This Row],[SecondaryResource]]</f>
        <v>Desarrollador funcionalAJAJ</v>
      </c>
    </row>
    <row r="4" spans="1:9" ht="28.5" customHeight="1">
      <c r="A4" s="26" t="s">
        <v>87</v>
      </c>
      <c r="B4" s="26" t="s">
        <v>91</v>
      </c>
      <c r="C4" s="43" t="s">
        <v>92</v>
      </c>
      <c r="D4" s="1"/>
      <c r="E4">
        <v>40</v>
      </c>
      <c r="F4" s="1" t="s">
        <v>76</v>
      </c>
      <c r="G4" s="1"/>
      <c r="H4" s="25" t="str">
        <f>Viewpoints_Statements[[#This Row],[ViewpointName]]&amp;Viewpoints_Statements[[#This Row],[PrimaryResource]]&amp;Viewpoints_Statements[[#This Row],[SecondaryResource]]</f>
        <v>Desarrollador funcionalAJAX</v>
      </c>
    </row>
    <row r="5" spans="1:9" ht="28.5" customHeight="1">
      <c r="A5" s="26" t="s">
        <v>87</v>
      </c>
      <c r="B5" s="26" t="s">
        <v>100</v>
      </c>
      <c r="C5" s="43" t="s">
        <v>101</v>
      </c>
      <c r="D5" s="1"/>
      <c r="E5">
        <v>100</v>
      </c>
      <c r="F5" s="1" t="s">
        <v>76</v>
      </c>
      <c r="G5" s="1"/>
      <c r="H5" s="25" t="str">
        <f>Viewpoints_Statements[[#This Row],[ViewpointName]]&amp;Viewpoints_Statements[[#This Row],[PrimaryResource]]&amp;Viewpoints_Statements[[#This Row],[SecondaryResource]]</f>
        <v>Desarrollador funcionalattachShadow</v>
      </c>
    </row>
    <row r="6" spans="1:9" ht="28.5" customHeight="1">
      <c r="A6" s="26" t="s">
        <v>87</v>
      </c>
      <c r="B6" s="26" t="s">
        <v>100</v>
      </c>
      <c r="C6" s="43" t="s">
        <v>102</v>
      </c>
      <c r="D6" s="1"/>
      <c r="E6">
        <v>100</v>
      </c>
      <c r="F6" s="1" t="s">
        <v>76</v>
      </c>
      <c r="G6" s="1" t="s">
        <v>103</v>
      </c>
      <c r="H6" s="25" t="str">
        <f>Viewpoints_Statements[[#This Row],[ViewpointName]]&amp;Viewpoints_Statements[[#This Row],[PrimaryResource]]&amp;Viewpoints_Statements[[#This Row],[SecondaryResource]]</f>
        <v>Desarrollador funcionalattachShadow</v>
      </c>
    </row>
    <row r="7" spans="1:9" ht="28.5" customHeight="1">
      <c r="A7" s="26" t="s">
        <v>87</v>
      </c>
      <c r="B7" s="26" t="s">
        <v>100</v>
      </c>
      <c r="C7" s="43" t="s">
        <v>104</v>
      </c>
      <c r="D7" s="1"/>
      <c r="E7">
        <v>100</v>
      </c>
      <c r="F7" s="1" t="s">
        <v>82</v>
      </c>
      <c r="G7" s="1"/>
      <c r="H7" s="25" t="str">
        <f>Viewpoints_Statements[[#This Row],[ViewpointName]]&amp;Viewpoints_Statements[[#This Row],[PrimaryResource]]&amp;Viewpoints_Statements[[#This Row],[SecondaryResource]]</f>
        <v>Desarrollador funcionalattachShadow</v>
      </c>
    </row>
    <row r="8" spans="1:9" ht="28.5" customHeight="1">
      <c r="A8" s="26" t="s">
        <v>87</v>
      </c>
      <c r="B8" s="26" t="s">
        <v>124</v>
      </c>
      <c r="C8" s="43" t="s">
        <v>125</v>
      </c>
      <c r="D8" s="1" t="s">
        <v>126</v>
      </c>
      <c r="E8">
        <v>97</v>
      </c>
      <c r="F8" s="1" t="s">
        <v>119</v>
      </c>
      <c r="G8" s="1"/>
      <c r="H8" s="25" t="str">
        <f>Viewpoints_Statements[[#This Row],[ViewpointName]]&amp;Viewpoints_Statements[[#This Row],[PrimaryResource]]&amp;Viewpoints_Statements[[#This Row],[SecondaryResource]]</f>
        <v>Desarrollador funcionalClient side renderingNavegador</v>
      </c>
    </row>
    <row r="9" spans="1:9" ht="28.5" customHeight="1">
      <c r="A9" s="26" t="s">
        <v>87</v>
      </c>
      <c r="B9" s="26" t="s">
        <v>124</v>
      </c>
      <c r="C9" s="43" t="s">
        <v>127</v>
      </c>
      <c r="D9" s="1"/>
      <c r="E9">
        <v>67</v>
      </c>
      <c r="F9" s="1" t="s">
        <v>119</v>
      </c>
      <c r="G9" s="1"/>
      <c r="H9" s="25" t="str">
        <f>Viewpoints_Statements[[#This Row],[ViewpointName]]&amp;Viewpoints_Statements[[#This Row],[PrimaryResource]]&amp;Viewpoints_Statements[[#This Row],[SecondaryResource]]</f>
        <v>Desarrollador funcionalClient side rendering</v>
      </c>
    </row>
    <row r="10" spans="1:9" ht="28.5" customHeight="1">
      <c r="A10" s="26" t="s">
        <v>87</v>
      </c>
      <c r="B10" s="26" t="s">
        <v>124</v>
      </c>
      <c r="C10" s="43" t="s">
        <v>128</v>
      </c>
      <c r="D10" s="1" t="s">
        <v>129</v>
      </c>
      <c r="E10">
        <v>111.00000000000001</v>
      </c>
      <c r="F10" s="1" t="s">
        <v>76</v>
      </c>
      <c r="G10" s="1"/>
      <c r="H10" s="25" t="str">
        <f>Viewpoints_Statements[[#This Row],[ViewpointName]]&amp;Viewpoints_Statements[[#This Row],[PrimaryResource]]&amp;Viewpoints_Statements[[#This Row],[SecondaryResource]]</f>
        <v>Desarrollador funcionalClient side renderingJavascript</v>
      </c>
    </row>
    <row r="11" spans="1:9" ht="28.5" customHeight="1">
      <c r="A11" s="26" t="s">
        <v>87</v>
      </c>
      <c r="B11" s="26" t="s">
        <v>124</v>
      </c>
      <c r="C11" s="43" t="s">
        <v>130</v>
      </c>
      <c r="D11" s="1" t="s">
        <v>88</v>
      </c>
      <c r="E11">
        <v>93</v>
      </c>
      <c r="F11" s="1" t="s">
        <v>82</v>
      </c>
      <c r="G11" s="1"/>
      <c r="H11" s="25" t="str">
        <f>Viewpoints_Statements[[#This Row],[ViewpointName]]&amp;Viewpoints_Statements[[#This Row],[PrimaryResource]]&amp;Viewpoints_Statements[[#This Row],[SecondaryResource]]</f>
        <v>Desarrollador funcionalClient side renderingAJAJ</v>
      </c>
    </row>
    <row r="12" spans="1:9" ht="28.5" customHeight="1">
      <c r="A12" s="26" t="s">
        <v>87</v>
      </c>
      <c r="B12" s="26" t="s">
        <v>124</v>
      </c>
      <c r="C12" s="43" t="s">
        <v>131</v>
      </c>
      <c r="D12" s="1" t="s">
        <v>132</v>
      </c>
      <c r="E12">
        <v>87</v>
      </c>
      <c r="F12" s="1" t="s">
        <v>82</v>
      </c>
      <c r="G12" s="1"/>
      <c r="H12" s="25" t="str">
        <f>Viewpoints_Statements[[#This Row],[ViewpointName]]&amp;Viewpoints_Statements[[#This Row],[PrimaryResource]]&amp;Viewpoints_Statements[[#This Row],[SecondaryResource]]</f>
        <v>Desarrollador funcionalClient side renderingDOM</v>
      </c>
    </row>
    <row r="13" spans="1:9" ht="28.5" customHeight="1">
      <c r="A13" s="26" t="s">
        <v>87</v>
      </c>
      <c r="B13" s="26" t="s">
        <v>124</v>
      </c>
      <c r="C13" s="43" t="s">
        <v>133</v>
      </c>
      <c r="D13" s="1" t="s">
        <v>134</v>
      </c>
      <c r="E13" s="44">
        <v>91</v>
      </c>
      <c r="F13" s="45" t="s">
        <v>82</v>
      </c>
      <c r="G13" s="1"/>
      <c r="H13" s="25" t="str">
        <f>Viewpoints_Statements[[#This Row],[ViewpointName]]&amp;Viewpoints_Statements[[#This Row],[PrimaryResource]]&amp;Viewpoints_Statements[[#This Row],[SecondaryResource]]</f>
        <v>Desarrollador funcionalClient side renderingOperaciones usuario</v>
      </c>
    </row>
    <row r="14" spans="1:9" ht="28.5" customHeight="1">
      <c r="A14" s="26" t="s">
        <v>87</v>
      </c>
      <c r="B14" s="26" t="s">
        <v>124</v>
      </c>
      <c r="C14" s="43" t="s">
        <v>135</v>
      </c>
      <c r="D14" s="1"/>
      <c r="E14">
        <v>98</v>
      </c>
      <c r="F14" s="1" t="s">
        <v>136</v>
      </c>
      <c r="G14" s="1"/>
      <c r="H14" s="25" t="str">
        <f>Viewpoints_Statements[[#This Row],[ViewpointName]]&amp;Viewpoints_Statements[[#This Row],[PrimaryResource]]&amp;Viewpoints_Statements[[#This Row],[SecondaryResource]]</f>
        <v>Desarrollador funcionalClient side rendering</v>
      </c>
    </row>
    <row r="15" spans="1:9" ht="28.5" customHeight="1">
      <c r="A15" s="26" t="s">
        <v>87</v>
      </c>
      <c r="B15" s="26" t="s">
        <v>124</v>
      </c>
      <c r="C15" s="43" t="s">
        <v>137</v>
      </c>
      <c r="D15" s="24" t="s">
        <v>67</v>
      </c>
      <c r="E15" s="44">
        <v>80</v>
      </c>
      <c r="F15" s="45" t="s">
        <v>79</v>
      </c>
      <c r="G15" s="1"/>
      <c r="H15" s="25" t="str">
        <f>Viewpoints_Statements[[#This Row],[ViewpointName]]&amp;Viewpoints_Statements[[#This Row],[PrimaryResource]]&amp;Viewpoints_Statements[[#This Row],[SecondaryResource]]</f>
        <v>Desarrollador funcionalClient side renderingHTML</v>
      </c>
    </row>
    <row r="16" spans="1:9" ht="28.5" customHeight="1">
      <c r="A16" s="26" t="s">
        <v>87</v>
      </c>
      <c r="B16" s="26" t="s">
        <v>124</v>
      </c>
      <c r="C16" s="43" t="s">
        <v>138</v>
      </c>
      <c r="D16" s="24" t="s">
        <v>129</v>
      </c>
      <c r="E16" s="44">
        <v>87</v>
      </c>
      <c r="F16" s="45" t="s">
        <v>79</v>
      </c>
      <c r="G16" s="1"/>
      <c r="H16" s="25" t="str">
        <f>Viewpoints_Statements[[#This Row],[ViewpointName]]&amp;Viewpoints_Statements[[#This Row],[PrimaryResource]]&amp;Viewpoints_Statements[[#This Row],[SecondaryResource]]</f>
        <v>Desarrollador funcionalClient side renderingJavascript</v>
      </c>
    </row>
    <row r="17" spans="1:8" ht="28.5" customHeight="1">
      <c r="A17" s="26" t="s">
        <v>87</v>
      </c>
      <c r="B17" s="26" t="s">
        <v>124</v>
      </c>
      <c r="C17" s="43" t="s">
        <v>139</v>
      </c>
      <c r="D17" s="24" t="s">
        <v>140</v>
      </c>
      <c r="E17" s="44">
        <v>86</v>
      </c>
      <c r="F17" s="45" t="s">
        <v>85</v>
      </c>
      <c r="G17" s="1"/>
      <c r="H17" s="25" t="str">
        <f>Viewpoints_Statements[[#This Row],[ViewpointName]]&amp;Viewpoints_Statements[[#This Row],[PrimaryResource]]&amp;Viewpoints_Statements[[#This Row],[SecondaryResource]]</f>
        <v>Desarrollador funcionalClient side renderingEvent listener</v>
      </c>
    </row>
    <row r="18" spans="1:8" ht="28.5" customHeight="1">
      <c r="A18" s="26" t="s">
        <v>87</v>
      </c>
      <c r="B18" s="26" t="s">
        <v>141</v>
      </c>
      <c r="C18" s="43" t="s">
        <v>142</v>
      </c>
      <c r="D18" s="24" t="s">
        <v>143</v>
      </c>
      <c r="E18" s="44">
        <v>84</v>
      </c>
      <c r="F18" s="45" t="s">
        <v>85</v>
      </c>
      <c r="G18" s="1"/>
      <c r="H18" s="25" t="str">
        <f>Viewpoints_Statements[[#This Row],[ViewpointName]]&amp;Viewpoints_Statements[[#This Row],[PrimaryResource]]&amp;Viewpoints_Statements[[#This Row],[SecondaryResource]]</f>
        <v>Desarrollador funcionalClient side routingURL</v>
      </c>
    </row>
    <row r="19" spans="1:8" ht="28.5" customHeight="1">
      <c r="A19" s="26" t="s">
        <v>87</v>
      </c>
      <c r="B19" s="26" t="s">
        <v>141</v>
      </c>
      <c r="C19" s="43" t="s">
        <v>144</v>
      </c>
      <c r="D19" s="1" t="s">
        <v>145</v>
      </c>
      <c r="E19">
        <v>92</v>
      </c>
      <c r="F19" s="1" t="s">
        <v>76</v>
      </c>
      <c r="G19" s="1"/>
      <c r="H19" s="25" t="str">
        <f>Viewpoints_Statements[[#This Row],[ViewpointName]]&amp;Viewpoints_Statements[[#This Row],[PrimaryResource]]&amp;Viewpoints_Statements[[#This Row],[SecondaryResource]]</f>
        <v>Desarrollador funcionalClient side routingPagina</v>
      </c>
    </row>
    <row r="20" spans="1:8" ht="28.5" customHeight="1">
      <c r="A20" s="26" t="s">
        <v>87</v>
      </c>
      <c r="B20" s="26" t="s">
        <v>141</v>
      </c>
      <c r="C20" s="43" t="s">
        <v>146</v>
      </c>
      <c r="D20" s="24" t="s">
        <v>147</v>
      </c>
      <c r="E20" s="44">
        <v>103</v>
      </c>
      <c r="F20" s="45" t="s">
        <v>148</v>
      </c>
      <c r="G20" s="1"/>
      <c r="H20" s="25" t="str">
        <f>Viewpoints_Statements[[#This Row],[ViewpointName]]&amp;Viewpoints_Statements[[#This Row],[PrimaryResource]]&amp;Viewpoints_Statements[[#This Row],[SecondaryResource]]</f>
        <v>Desarrollador funcionalClient side routingRendering</v>
      </c>
    </row>
    <row r="21" spans="1:8" ht="28.5" customHeight="1">
      <c r="A21" s="26" t="s">
        <v>87</v>
      </c>
      <c r="B21" s="26" t="s">
        <v>164</v>
      </c>
      <c r="C21" s="43" t="s">
        <v>165</v>
      </c>
      <c r="D21" s="24" t="s">
        <v>134</v>
      </c>
      <c r="E21" s="44">
        <v>83</v>
      </c>
      <c r="F21" s="45" t="s">
        <v>166</v>
      </c>
      <c r="G21" s="1"/>
      <c r="H21" s="25" t="str">
        <f>Viewpoints_Statements[[#This Row],[ViewpointName]]&amp;Viewpoints_Statements[[#This Row],[PrimaryResource]]&amp;Viewpoints_Statements[[#This Row],[SecondaryResource]]</f>
        <v>Desarrollador funcionalControladorOperaciones usuario</v>
      </c>
    </row>
    <row r="22" spans="1:8" ht="28.5" customHeight="1">
      <c r="A22" s="26" t="s">
        <v>87</v>
      </c>
      <c r="B22" s="26" t="s">
        <v>164</v>
      </c>
      <c r="C22" s="43" t="s">
        <v>167</v>
      </c>
      <c r="D22" s="24" t="s">
        <v>134</v>
      </c>
      <c r="E22" s="44">
        <v>98</v>
      </c>
      <c r="F22" s="45" t="s">
        <v>82</v>
      </c>
      <c r="G22" s="1"/>
      <c r="H22" s="25" t="str">
        <f>Viewpoints_Statements[[#This Row],[ViewpointName]]&amp;Viewpoints_Statements[[#This Row],[PrimaryResource]]&amp;Viewpoints_Statements[[#This Row],[SecondaryResource]]</f>
        <v>Desarrollador funcionalControladorOperaciones usuario</v>
      </c>
    </row>
    <row r="23" spans="1:8" ht="28.5" customHeight="1">
      <c r="A23" s="26" t="s">
        <v>87</v>
      </c>
      <c r="B23" s="26" t="s">
        <v>164</v>
      </c>
      <c r="C23" s="43" t="s">
        <v>168</v>
      </c>
      <c r="D23" s="24" t="s">
        <v>169</v>
      </c>
      <c r="E23" s="44">
        <v>98</v>
      </c>
      <c r="F23" s="45" t="s">
        <v>82</v>
      </c>
      <c r="G23" s="1"/>
      <c r="H23" s="25" t="str">
        <f>Viewpoints_Statements[[#This Row],[ViewpointName]]&amp;Viewpoints_Statements[[#This Row],[PrimaryResource]]&amp;Viewpoints_Statements[[#This Row],[SecondaryResource]]</f>
        <v>Desarrollador funcionalControladorVista</v>
      </c>
    </row>
    <row r="24" spans="1:8" ht="28.5" customHeight="1">
      <c r="A24" s="26" t="s">
        <v>87</v>
      </c>
      <c r="B24" s="26" t="s">
        <v>170</v>
      </c>
      <c r="C24" s="43" t="s">
        <v>171</v>
      </c>
      <c r="D24" s="1" t="s">
        <v>172</v>
      </c>
      <c r="E24">
        <v>107</v>
      </c>
      <c r="F24" s="1" t="s">
        <v>173</v>
      </c>
      <c r="G24" s="1"/>
      <c r="H24" s="25" t="str">
        <f>Viewpoints_Statements[[#This Row],[ViewpointName]]&amp;Viewpoints_Statements[[#This Row],[PrimaryResource]]&amp;Viewpoints_Statements[[#This Row],[SecondaryResource]]</f>
        <v>Desarrollador funcionalCustom elementClase JS</v>
      </c>
    </row>
    <row r="25" spans="1:8" ht="28.5" customHeight="1">
      <c r="A25" s="26" t="s">
        <v>87</v>
      </c>
      <c r="B25" s="26" t="s">
        <v>107</v>
      </c>
      <c r="C25" s="43" t="s">
        <v>174</v>
      </c>
      <c r="D25" s="1" t="s">
        <v>68</v>
      </c>
      <c r="E25">
        <v>67</v>
      </c>
      <c r="F25" s="1" t="s">
        <v>85</v>
      </c>
      <c r="G25" s="1"/>
      <c r="H25" s="25" t="str">
        <f>Viewpoints_Statements[[#This Row],[ViewpointName]]&amp;Viewpoints_Statements[[#This Row],[PrimaryResource]]&amp;Viewpoints_Statements[[#This Row],[SecondaryResource]]</f>
        <v>Desarrollador funcionalData providerHTTP</v>
      </c>
    </row>
    <row r="26" spans="1:8" ht="28.5" customHeight="1">
      <c r="A26" s="26" t="s">
        <v>87</v>
      </c>
      <c r="B26" s="26" t="s">
        <v>107</v>
      </c>
      <c r="C26" s="43" t="s">
        <v>175</v>
      </c>
      <c r="D26" s="1" t="s">
        <v>176</v>
      </c>
      <c r="E26">
        <v>77</v>
      </c>
      <c r="F26" s="1" t="s">
        <v>85</v>
      </c>
      <c r="G26" s="1"/>
      <c r="H26" s="25" t="str">
        <f>Viewpoints_Statements[[#This Row],[ViewpointName]]&amp;Viewpoints_Statements[[#This Row],[PrimaryResource]]&amp;Viewpoints_Statements[[#This Row],[SecondaryResource]]</f>
        <v>Desarrollador funcionalData providerCRUD</v>
      </c>
    </row>
    <row r="27" spans="1:8" ht="28.5" customHeight="1">
      <c r="A27" s="26" t="s">
        <v>87</v>
      </c>
      <c r="B27" s="26" t="s">
        <v>107</v>
      </c>
      <c r="C27" s="43" t="s">
        <v>177</v>
      </c>
      <c r="D27" s="1" t="s">
        <v>178</v>
      </c>
      <c r="E27">
        <v>90</v>
      </c>
      <c r="F27" s="1" t="s">
        <v>79</v>
      </c>
      <c r="G27" s="1"/>
      <c r="H27" s="25" t="str">
        <f>Viewpoints_Statements[[#This Row],[ViewpointName]]&amp;Viewpoints_Statements[[#This Row],[PrimaryResource]]&amp;Viewpoints_Statements[[#This Row],[SecondaryResource]]</f>
        <v>Desarrollador funcionalData providerCodigo</v>
      </c>
    </row>
    <row r="28" spans="1:8" ht="28.5" customHeight="1">
      <c r="A28" s="26" t="s">
        <v>87</v>
      </c>
      <c r="B28" s="26" t="s">
        <v>107</v>
      </c>
      <c r="C28" s="43" t="s">
        <v>179</v>
      </c>
      <c r="D28" s="1" t="s">
        <v>66</v>
      </c>
      <c r="E28">
        <v>100</v>
      </c>
      <c r="F28" s="1" t="s">
        <v>79</v>
      </c>
      <c r="G28" s="1"/>
      <c r="H28" s="25" t="str">
        <f>Viewpoints_Statements[[#This Row],[ViewpointName]]&amp;Viewpoints_Statements[[#This Row],[PrimaryResource]]&amp;Viewpoints_Statements[[#This Row],[SecondaryResource]]</f>
        <v>Desarrollador funcionalData providerData source</v>
      </c>
    </row>
    <row r="29" spans="1:8" ht="28.5" customHeight="1">
      <c r="A29" s="26" t="s">
        <v>87</v>
      </c>
      <c r="B29" s="26" t="s">
        <v>107</v>
      </c>
      <c r="C29" s="43" t="s">
        <v>180</v>
      </c>
      <c r="D29" s="1" t="s">
        <v>60</v>
      </c>
      <c r="E29">
        <v>90</v>
      </c>
      <c r="F29" s="1" t="s">
        <v>79</v>
      </c>
      <c r="G29" s="1"/>
      <c r="H29" s="25" t="str">
        <f>Viewpoints_Statements[[#This Row],[ViewpointName]]&amp;Viewpoints_Statements[[#This Row],[PrimaryResource]]&amp;Viewpoints_Statements[[#This Row],[SecondaryResource]]</f>
        <v>Desarrollador funcionalData providerAPI</v>
      </c>
    </row>
    <row r="30" spans="1:8" ht="28.5" customHeight="1">
      <c r="A30" s="26" t="s">
        <v>87</v>
      </c>
      <c r="B30" s="26" t="s">
        <v>107</v>
      </c>
      <c r="C30" s="43" t="s">
        <v>181</v>
      </c>
      <c r="D30" s="24" t="s">
        <v>182</v>
      </c>
      <c r="E30" s="44">
        <v>101</v>
      </c>
      <c r="F30" s="45" t="s">
        <v>79</v>
      </c>
      <c r="G30" s="1"/>
      <c r="H30" s="25" t="str">
        <f>Viewpoints_Statements[[#This Row],[ViewpointName]]&amp;Viewpoints_Statements[[#This Row],[PrimaryResource]]&amp;Viewpoints_Statements[[#This Row],[SecondaryResource]]</f>
        <v>Desarrollador funcionalData providerBase de datos</v>
      </c>
    </row>
    <row r="31" spans="1:8" ht="28.5" customHeight="1">
      <c r="A31" s="26" t="s">
        <v>87</v>
      </c>
      <c r="B31" s="26" t="s">
        <v>87</v>
      </c>
      <c r="C31" s="43" t="s">
        <v>192</v>
      </c>
      <c r="D31" s="1"/>
      <c r="E31">
        <v>100</v>
      </c>
      <c r="F31" s="1" t="s">
        <v>76</v>
      </c>
      <c r="G31" s="1"/>
      <c r="H31" s="25" t="str">
        <f>Viewpoints_Statements[[#This Row],[ViewpointName]]&amp;Viewpoints_Statements[[#This Row],[PrimaryResource]]&amp;Viewpoints_Statements[[#This Row],[SecondaryResource]]</f>
        <v>Desarrollador funcionalDesarrollador funcional</v>
      </c>
    </row>
    <row r="32" spans="1:8" ht="28.5" customHeight="1">
      <c r="A32" s="26" t="s">
        <v>87</v>
      </c>
      <c r="B32" s="26" t="s">
        <v>132</v>
      </c>
      <c r="C32" s="43" t="s">
        <v>195</v>
      </c>
      <c r="D32" s="1"/>
      <c r="E32">
        <v>110.00000000000001</v>
      </c>
      <c r="F32" s="1" t="s">
        <v>76</v>
      </c>
      <c r="G32" s="1"/>
      <c r="H32" s="25" t="str">
        <f>Viewpoints_Statements[[#This Row],[ViewpointName]]&amp;Viewpoints_Statements[[#This Row],[PrimaryResource]]&amp;Viewpoints_Statements[[#This Row],[SecondaryResource]]</f>
        <v>Desarrollador funcionalDOM</v>
      </c>
    </row>
    <row r="33" spans="1:8" ht="28.5" customHeight="1">
      <c r="A33" s="26" t="s">
        <v>87</v>
      </c>
      <c r="B33" s="26" t="s">
        <v>132</v>
      </c>
      <c r="C33" s="43" t="s">
        <v>196</v>
      </c>
      <c r="D33" s="1"/>
      <c r="E33">
        <v>90</v>
      </c>
      <c r="F33" s="1" t="s">
        <v>82</v>
      </c>
      <c r="G33" s="1"/>
      <c r="H33" s="25" t="str">
        <f>Viewpoints_Statements[[#This Row],[ViewpointName]]&amp;Viewpoints_Statements[[#This Row],[PrimaryResource]]&amp;Viewpoints_Statements[[#This Row],[SecondaryResource]]</f>
        <v>Desarrollador funcionalDOM</v>
      </c>
    </row>
    <row r="34" spans="1:8" ht="28.5" customHeight="1">
      <c r="A34" s="26" t="s">
        <v>87</v>
      </c>
      <c r="B34" s="26" t="s">
        <v>132</v>
      </c>
      <c r="C34" s="43" t="s">
        <v>197</v>
      </c>
      <c r="D34" s="1" t="s">
        <v>67</v>
      </c>
      <c r="E34">
        <v>89</v>
      </c>
      <c r="F34" s="1" t="s">
        <v>82</v>
      </c>
      <c r="G34" s="1"/>
      <c r="H34" s="25" t="str">
        <f>Viewpoints_Statements[[#This Row],[ViewpointName]]&amp;Viewpoints_Statements[[#This Row],[PrimaryResource]]&amp;Viewpoints_Statements[[#This Row],[SecondaryResource]]</f>
        <v>Desarrollador funcionalDOMHTML</v>
      </c>
    </row>
    <row r="35" spans="1:8" ht="28.5" customHeight="1">
      <c r="A35" s="26" t="s">
        <v>87</v>
      </c>
      <c r="B35" s="26" t="s">
        <v>132</v>
      </c>
      <c r="C35" s="43" t="s">
        <v>198</v>
      </c>
      <c r="D35" s="1" t="s">
        <v>140</v>
      </c>
      <c r="E35">
        <v>68</v>
      </c>
      <c r="F35" s="1" t="s">
        <v>136</v>
      </c>
      <c r="G35" s="1"/>
      <c r="H35" s="25" t="str">
        <f>Viewpoints_Statements[[#This Row],[ViewpointName]]&amp;Viewpoints_Statements[[#This Row],[PrimaryResource]]&amp;Viewpoints_Statements[[#This Row],[SecondaryResource]]</f>
        <v>Desarrollador funcionalDOMEvent listener</v>
      </c>
    </row>
    <row r="36" spans="1:8" ht="28.5" customHeight="1">
      <c r="A36" s="26" t="s">
        <v>87</v>
      </c>
      <c r="B36" s="26" t="s">
        <v>238</v>
      </c>
      <c r="C36" s="43" t="s">
        <v>239</v>
      </c>
      <c r="D36" s="24" t="s">
        <v>240</v>
      </c>
      <c r="E36" s="44">
        <v>77</v>
      </c>
      <c r="F36" s="45" t="s">
        <v>241</v>
      </c>
      <c r="G36" s="1"/>
      <c r="H36" s="25" t="str">
        <f>Viewpoints_Statements[[#This Row],[ViewpointName]]&amp;Viewpoints_Statements[[#This Row],[PrimaryResource]]&amp;Viewpoints_Statements[[#This Row],[SecondaryResource]]</f>
        <v>Desarrollador funcionalHTTP requestMulti part form</v>
      </c>
    </row>
    <row r="37" spans="1:8" ht="28.5" customHeight="1">
      <c r="A37" s="26" t="s">
        <v>87</v>
      </c>
      <c r="B37" s="26" t="s">
        <v>238</v>
      </c>
      <c r="C37" s="43" t="s">
        <v>242</v>
      </c>
      <c r="D37" s="24" t="s">
        <v>243</v>
      </c>
      <c r="E37" s="44">
        <v>77</v>
      </c>
      <c r="F37" s="45" t="s">
        <v>241</v>
      </c>
      <c r="G37" s="1"/>
      <c r="H37" s="25" t="str">
        <f>Viewpoints_Statements[[#This Row],[ViewpointName]]&amp;Viewpoints_Statements[[#This Row],[PrimaryResource]]&amp;Viewpoints_Statements[[#This Row],[SecondaryResource]]</f>
        <v>Desarrollador funcionalHTTP requestUrl encoded</v>
      </c>
    </row>
    <row r="38" spans="1:8" ht="28.5" customHeight="1">
      <c r="A38" s="26" t="s">
        <v>87</v>
      </c>
      <c r="B38" s="26" t="s">
        <v>238</v>
      </c>
      <c r="C38" s="43" t="s">
        <v>244</v>
      </c>
      <c r="D38" s="24" t="s">
        <v>245</v>
      </c>
      <c r="E38" s="44">
        <v>83</v>
      </c>
      <c r="F38" s="45" t="s">
        <v>241</v>
      </c>
      <c r="G38" s="1"/>
      <c r="H38" s="25" t="str">
        <f>Viewpoints_Statements[[#This Row],[ViewpointName]]&amp;Viewpoints_Statements[[#This Row],[PrimaryResource]]&amp;Viewpoints_Statements[[#This Row],[SecondaryResource]]</f>
        <v>Desarrollador funcionalHTTP requestbody</v>
      </c>
    </row>
    <row r="39" spans="1:8" ht="28.5" customHeight="1">
      <c r="A39" s="26" t="s">
        <v>87</v>
      </c>
      <c r="B39" s="26" t="s">
        <v>129</v>
      </c>
      <c r="C39" s="43" t="s">
        <v>266</v>
      </c>
      <c r="D39" s="1" t="s">
        <v>132</v>
      </c>
      <c r="E39">
        <v>87</v>
      </c>
      <c r="F39" s="1" t="s">
        <v>85</v>
      </c>
      <c r="G39" s="1"/>
      <c r="H39" s="25" t="str">
        <f>Viewpoints_Statements[[#This Row],[ViewpointName]]&amp;Viewpoints_Statements[[#This Row],[PrimaryResource]]&amp;Viewpoints_Statements[[#This Row],[SecondaryResource]]</f>
        <v>Desarrollador funcionalJavascriptDOM</v>
      </c>
    </row>
    <row r="40" spans="1:8" ht="28.5" customHeight="1">
      <c r="A40" s="26" t="s">
        <v>87</v>
      </c>
      <c r="B40" s="26" t="s">
        <v>129</v>
      </c>
      <c r="C40" s="43" t="s">
        <v>267</v>
      </c>
      <c r="D40" s="1" t="s">
        <v>140</v>
      </c>
      <c r="E40">
        <v>80</v>
      </c>
      <c r="F40" s="1" t="s">
        <v>85</v>
      </c>
      <c r="G40" s="1"/>
      <c r="H40" s="25" t="str">
        <f>Viewpoints_Statements[[#This Row],[ViewpointName]]&amp;Viewpoints_Statements[[#This Row],[PrimaryResource]]&amp;Viewpoints_Statements[[#This Row],[SecondaryResource]]</f>
        <v>Desarrollador funcionalJavascriptEvent listener</v>
      </c>
    </row>
    <row r="41" spans="1:8" ht="28.5" customHeight="1">
      <c r="A41" s="26" t="s">
        <v>87</v>
      </c>
      <c r="B41" s="26" t="s">
        <v>129</v>
      </c>
      <c r="C41" s="43" t="s">
        <v>268</v>
      </c>
      <c r="D41" s="24" t="s">
        <v>145</v>
      </c>
      <c r="E41" s="44">
        <v>83</v>
      </c>
      <c r="F41" s="45" t="s">
        <v>85</v>
      </c>
      <c r="G41" s="1"/>
      <c r="H41" s="25" t="str">
        <f>Viewpoints_Statements[[#This Row],[ViewpointName]]&amp;Viewpoints_Statements[[#This Row],[PrimaryResource]]&amp;Viewpoints_Statements[[#This Row],[SecondaryResource]]</f>
        <v>Desarrollador funcionalJavascriptPagina</v>
      </c>
    </row>
    <row r="42" spans="1:8" ht="28.5" customHeight="1">
      <c r="A42" s="26" t="s">
        <v>87</v>
      </c>
      <c r="B42" s="26" t="s">
        <v>129</v>
      </c>
      <c r="C42" s="43" t="s">
        <v>269</v>
      </c>
      <c r="D42" s="24" t="s">
        <v>134</v>
      </c>
      <c r="E42" s="44">
        <v>79</v>
      </c>
      <c r="F42" s="45" t="s">
        <v>85</v>
      </c>
      <c r="G42" s="1"/>
      <c r="H42" s="25" t="str">
        <f>Viewpoints_Statements[[#This Row],[ViewpointName]]&amp;Viewpoints_Statements[[#This Row],[PrimaryResource]]&amp;Viewpoints_Statements[[#This Row],[SecondaryResource]]</f>
        <v>Desarrollador funcionalJavascriptOperaciones usuario</v>
      </c>
    </row>
    <row r="43" spans="1:8" ht="28.5" customHeight="1">
      <c r="A43" s="26" t="s">
        <v>87</v>
      </c>
      <c r="B43" s="26" t="s">
        <v>129</v>
      </c>
      <c r="C43" s="43" t="s">
        <v>270</v>
      </c>
      <c r="D43" s="24" t="s">
        <v>271</v>
      </c>
      <c r="E43" s="44">
        <v>81.11</v>
      </c>
      <c r="F43" s="45" t="s">
        <v>85</v>
      </c>
      <c r="G43" s="2" t="s">
        <v>272</v>
      </c>
      <c r="H43" s="25" t="str">
        <f>Viewpoints_Statements[[#This Row],[ViewpointName]]&amp;Viewpoints_Statements[[#This Row],[PrimaryResource]]&amp;Viewpoints_Statements[[#This Row],[SecondaryResource]]</f>
        <v>Desarrollador funcionalJavascriptpushState</v>
      </c>
    </row>
    <row r="44" spans="1:8" ht="28.5" customHeight="1">
      <c r="A44" s="26" t="s">
        <v>87</v>
      </c>
      <c r="B44" s="26" t="s">
        <v>129</v>
      </c>
      <c r="C44" s="43" t="s">
        <v>273</v>
      </c>
      <c r="D44" s="1" t="s">
        <v>132</v>
      </c>
      <c r="E44">
        <v>98</v>
      </c>
      <c r="F44" s="1" t="s">
        <v>82</v>
      </c>
      <c r="G44" s="1"/>
      <c r="H44" s="25" t="str">
        <f>Viewpoints_Statements[[#This Row],[ViewpointName]]&amp;Viewpoints_Statements[[#This Row],[PrimaryResource]]&amp;Viewpoints_Statements[[#This Row],[SecondaryResource]]</f>
        <v>Desarrollador funcionalJavascriptDOM</v>
      </c>
    </row>
    <row r="45" spans="1:8" ht="28.5" customHeight="1">
      <c r="A45" s="26" t="s">
        <v>87</v>
      </c>
      <c r="B45" s="26" t="s">
        <v>282</v>
      </c>
      <c r="C45" s="43" t="s">
        <v>283</v>
      </c>
      <c r="D45" s="24" t="s">
        <v>284</v>
      </c>
      <c r="E45" s="44">
        <v>90</v>
      </c>
      <c r="F45" s="45" t="s">
        <v>85</v>
      </c>
      <c r="G45" s="1"/>
      <c r="H45" s="25" t="str">
        <f>Viewpoints_Statements[[#This Row],[ViewpointName]]&amp;Viewpoints_Statements[[#This Row],[PrimaryResource]]&amp;Viewpoints_Statements[[#This Row],[SecondaryResource]]</f>
        <v>Desarrollador funcionalMVCCapas</v>
      </c>
    </row>
    <row r="46" spans="1:8" ht="28.5" customHeight="1">
      <c r="A46" s="26" t="s">
        <v>87</v>
      </c>
      <c r="B46" s="26" t="s">
        <v>282</v>
      </c>
      <c r="C46" s="43" t="s">
        <v>285</v>
      </c>
      <c r="D46" s="24" t="s">
        <v>284</v>
      </c>
      <c r="E46" s="44">
        <v>84</v>
      </c>
      <c r="F46" s="45" t="s">
        <v>148</v>
      </c>
      <c r="G46" s="1"/>
      <c r="H46" s="25" t="str">
        <f>Viewpoints_Statements[[#This Row],[ViewpointName]]&amp;Viewpoints_Statements[[#This Row],[PrimaryResource]]&amp;Viewpoints_Statements[[#This Row],[SecondaryResource]]</f>
        <v>Desarrollador funcionalMVCCapas</v>
      </c>
    </row>
    <row r="47" spans="1:8" ht="28.5" customHeight="1">
      <c r="A47" s="26" t="s">
        <v>87</v>
      </c>
      <c r="B47" s="26" t="s">
        <v>126</v>
      </c>
      <c r="C47" s="43" t="s">
        <v>290</v>
      </c>
      <c r="D47" s="24" t="s">
        <v>291</v>
      </c>
      <c r="E47" s="44">
        <v>87</v>
      </c>
      <c r="F47" s="45" t="s">
        <v>85</v>
      </c>
      <c r="G47" s="1"/>
      <c r="H47" s="25" t="str">
        <f>Viewpoints_Statements[[#This Row],[ViewpointName]]&amp;Viewpoints_Statements[[#This Row],[PrimaryResource]]&amp;Viewpoints_Statements[[#This Row],[SecondaryResource]]</f>
        <v>Desarrollador funcionalNavegadorWeb assembly</v>
      </c>
    </row>
    <row r="48" spans="1:8" ht="28.5" customHeight="1">
      <c r="A48" s="26" t="s">
        <v>87</v>
      </c>
      <c r="B48" s="26" t="s">
        <v>126</v>
      </c>
      <c r="C48" s="43" t="s">
        <v>292</v>
      </c>
      <c r="D48" s="24" t="s">
        <v>293</v>
      </c>
      <c r="E48" s="44">
        <v>73</v>
      </c>
      <c r="F48" s="45" t="s">
        <v>85</v>
      </c>
      <c r="G48" s="1"/>
      <c r="H48" s="25" t="str">
        <f>Viewpoints_Statements[[#This Row],[ViewpointName]]&amp;Viewpoints_Statements[[#This Row],[PrimaryResource]]&amp;Viewpoints_Statements[[#This Row],[SecondaryResource]]</f>
        <v>Desarrollador funcionalNavegadorTranspilacion</v>
      </c>
    </row>
    <row r="49" spans="1:8" ht="28.5" customHeight="1">
      <c r="A49" s="26" t="s">
        <v>87</v>
      </c>
      <c r="B49" s="26" t="s">
        <v>126</v>
      </c>
      <c r="C49" s="43" t="s">
        <v>294</v>
      </c>
      <c r="D49" s="24" t="s">
        <v>129</v>
      </c>
      <c r="E49" s="44">
        <v>107</v>
      </c>
      <c r="F49" s="45" t="s">
        <v>85</v>
      </c>
      <c r="G49" s="1"/>
      <c r="H49" s="25" t="str">
        <f>Viewpoints_Statements[[#This Row],[ViewpointName]]&amp;Viewpoints_Statements[[#This Row],[PrimaryResource]]&amp;Viewpoints_Statements[[#This Row],[SecondaryResource]]</f>
        <v>Desarrollador funcionalNavegadorJavascript</v>
      </c>
    </row>
    <row r="50" spans="1:8" ht="28.5" customHeight="1">
      <c r="A50" s="26" t="s">
        <v>87</v>
      </c>
      <c r="B50" s="26" t="s">
        <v>126</v>
      </c>
      <c r="C50" s="43" t="s">
        <v>295</v>
      </c>
      <c r="D50" s="24"/>
      <c r="E50" s="44">
        <v>5</v>
      </c>
      <c r="F50" s="45" t="s">
        <v>76</v>
      </c>
      <c r="G50" s="1"/>
      <c r="H50" s="25" t="str">
        <f>Viewpoints_Statements[[#This Row],[ViewpointName]]&amp;Viewpoints_Statements[[#This Row],[PrimaryResource]]&amp;Viewpoints_Statements[[#This Row],[SecondaryResource]]</f>
        <v>Desarrollador funcionalNavegador</v>
      </c>
    </row>
    <row r="51" spans="1:8" ht="28.5" customHeight="1">
      <c r="A51" s="26" t="s">
        <v>87</v>
      </c>
      <c r="B51" s="26" t="s">
        <v>126</v>
      </c>
      <c r="C51" s="43" t="s">
        <v>296</v>
      </c>
      <c r="D51" s="1" t="s">
        <v>132</v>
      </c>
      <c r="E51">
        <v>78</v>
      </c>
      <c r="F51" s="1" t="s">
        <v>297</v>
      </c>
      <c r="G51" s="1"/>
      <c r="H51" s="25" t="str">
        <f>Viewpoints_Statements[[#This Row],[ViewpointName]]&amp;Viewpoints_Statements[[#This Row],[PrimaryResource]]&amp;Viewpoints_Statements[[#This Row],[SecondaryResource]]</f>
        <v>Desarrollador funcionalNavegadorDOM</v>
      </c>
    </row>
    <row r="52" spans="1:8" ht="28.5" customHeight="1">
      <c r="A52" s="26" t="s">
        <v>87</v>
      </c>
      <c r="B52" s="26" t="s">
        <v>126</v>
      </c>
      <c r="C52" s="43" t="s">
        <v>298</v>
      </c>
      <c r="D52" s="24" t="s">
        <v>147</v>
      </c>
      <c r="E52" s="44">
        <v>90</v>
      </c>
      <c r="F52" s="45" t="s">
        <v>297</v>
      </c>
      <c r="G52" s="1"/>
      <c r="H52" s="25" t="str">
        <f>Viewpoints_Statements[[#This Row],[ViewpointName]]&amp;Viewpoints_Statements[[#This Row],[PrimaryResource]]&amp;Viewpoints_Statements[[#This Row],[SecondaryResource]]</f>
        <v>Desarrollador funcionalNavegadorRendering</v>
      </c>
    </row>
    <row r="53" spans="1:8" ht="28.5" customHeight="1">
      <c r="A53" s="26" t="s">
        <v>87</v>
      </c>
      <c r="B53" s="26" t="s">
        <v>134</v>
      </c>
      <c r="C53" s="43" t="s">
        <v>311</v>
      </c>
      <c r="D53" s="1" t="s">
        <v>145</v>
      </c>
      <c r="E53" s="44">
        <v>67</v>
      </c>
      <c r="F53" s="45" t="s">
        <v>136</v>
      </c>
      <c r="G53" s="1"/>
      <c r="H53" s="25" t="str">
        <f>Viewpoints_Statements[[#This Row],[ViewpointName]]&amp;Viewpoints_Statements[[#This Row],[PrimaryResource]]&amp;Viewpoints_Statements[[#This Row],[SecondaryResource]]</f>
        <v>Desarrollador funcionalOperaciones usuarioPagina</v>
      </c>
    </row>
    <row r="54" spans="1:8" ht="28.5" customHeight="1">
      <c r="A54" s="26" t="s">
        <v>87</v>
      </c>
      <c r="B54" s="26" t="s">
        <v>145</v>
      </c>
      <c r="C54" s="43" t="s">
        <v>314</v>
      </c>
      <c r="D54" s="24" t="s">
        <v>67</v>
      </c>
      <c r="E54" s="44">
        <v>97</v>
      </c>
      <c r="F54" s="45" t="s">
        <v>186</v>
      </c>
      <c r="G54" s="1"/>
      <c r="H54" s="25" t="str">
        <f>Viewpoints_Statements[[#This Row],[ViewpointName]]&amp;Viewpoints_Statements[[#This Row],[PrimaryResource]]&amp;Viewpoints_Statements[[#This Row],[SecondaryResource]]</f>
        <v>Desarrollador funcionalPaginaHTML</v>
      </c>
    </row>
    <row r="55" spans="1:8" ht="28.5" customHeight="1">
      <c r="A55" s="26" t="s">
        <v>87</v>
      </c>
      <c r="B55" s="26" t="s">
        <v>145</v>
      </c>
      <c r="C55" s="43" t="s">
        <v>315</v>
      </c>
      <c r="D55" s="24" t="s">
        <v>129</v>
      </c>
      <c r="E55" s="44">
        <v>97</v>
      </c>
      <c r="F55" s="45" t="s">
        <v>186</v>
      </c>
      <c r="G55" s="1"/>
      <c r="H55" s="25" t="str">
        <f>Viewpoints_Statements[[#This Row],[ViewpointName]]&amp;Viewpoints_Statements[[#This Row],[PrimaryResource]]&amp;Viewpoints_Statements[[#This Row],[SecondaryResource]]</f>
        <v>Desarrollador funcionalPaginaJavascript</v>
      </c>
    </row>
    <row r="56" spans="1:8" ht="28.5" customHeight="1">
      <c r="A56" s="26" t="s">
        <v>87</v>
      </c>
      <c r="B56" s="26" t="s">
        <v>145</v>
      </c>
      <c r="C56" s="43" t="s">
        <v>316</v>
      </c>
      <c r="D56" s="24"/>
      <c r="E56" s="44">
        <v>103</v>
      </c>
      <c r="F56" s="45" t="s">
        <v>76</v>
      </c>
      <c r="G56" s="1"/>
      <c r="H56" s="25" t="str">
        <f>Viewpoints_Statements[[#This Row],[ViewpointName]]&amp;Viewpoints_Statements[[#This Row],[PrimaryResource]]&amp;Viewpoints_Statements[[#This Row],[SecondaryResource]]</f>
        <v>Desarrollador funcionalPagina</v>
      </c>
    </row>
    <row r="57" spans="1:8" ht="28.5" customHeight="1">
      <c r="A57" s="26" t="s">
        <v>87</v>
      </c>
      <c r="B57" s="26" t="s">
        <v>145</v>
      </c>
      <c r="C57" s="43" t="s">
        <v>317</v>
      </c>
      <c r="D57" s="24" t="s">
        <v>134</v>
      </c>
      <c r="E57" s="44">
        <v>75</v>
      </c>
      <c r="F57" s="45" t="s">
        <v>82</v>
      </c>
      <c r="G57" s="1"/>
      <c r="H57" s="25" t="str">
        <f>Viewpoints_Statements[[#This Row],[ViewpointName]]&amp;Viewpoints_Statements[[#This Row],[PrimaryResource]]&amp;Viewpoints_Statements[[#This Row],[SecondaryResource]]</f>
        <v>Desarrollador funcionalPaginaOperaciones usuario</v>
      </c>
    </row>
    <row r="58" spans="1:8" ht="28.5" customHeight="1">
      <c r="A58" s="26" t="s">
        <v>87</v>
      </c>
      <c r="B58" s="26" t="s">
        <v>318</v>
      </c>
      <c r="C58" s="43" t="s">
        <v>319</v>
      </c>
      <c r="D58" s="1" t="s">
        <v>132</v>
      </c>
      <c r="E58">
        <v>88</v>
      </c>
      <c r="F58" s="1" t="s">
        <v>119</v>
      </c>
      <c r="G58" s="1"/>
      <c r="H58" s="25" t="str">
        <f>Viewpoints_Statements[[#This Row],[ViewpointName]]&amp;Viewpoints_Statements[[#This Row],[PrimaryResource]]&amp;Viewpoints_Statements[[#This Row],[SecondaryResource]]</f>
        <v>Desarrollador funcionalReactiveDOM</v>
      </c>
    </row>
    <row r="59" spans="1:8" ht="28.5" customHeight="1">
      <c r="A59" s="26" t="s">
        <v>87</v>
      </c>
      <c r="B59" s="26" t="s">
        <v>318</v>
      </c>
      <c r="C59" s="43" t="s">
        <v>320</v>
      </c>
      <c r="D59" s="1" t="s">
        <v>132</v>
      </c>
      <c r="E59">
        <v>101</v>
      </c>
      <c r="F59" s="1" t="s">
        <v>76</v>
      </c>
      <c r="G59" s="1"/>
      <c r="H59" s="25" t="str">
        <f>Viewpoints_Statements[[#This Row],[ViewpointName]]&amp;Viewpoints_Statements[[#This Row],[PrimaryResource]]&amp;Viewpoints_Statements[[#This Row],[SecondaryResource]]</f>
        <v>Desarrollador funcionalReactiveDOM</v>
      </c>
    </row>
    <row r="60" spans="1:8" ht="28.5" customHeight="1">
      <c r="A60" s="26" t="s">
        <v>87</v>
      </c>
      <c r="B60" s="26" t="s">
        <v>147</v>
      </c>
      <c r="C60" s="43" t="s">
        <v>325</v>
      </c>
      <c r="D60" s="1"/>
      <c r="E60">
        <v>101</v>
      </c>
      <c r="F60" s="1" t="s">
        <v>76</v>
      </c>
      <c r="G60" s="1"/>
      <c r="H60" s="25" t="str">
        <f>Viewpoints_Statements[[#This Row],[ViewpointName]]&amp;Viewpoints_Statements[[#This Row],[PrimaryResource]]&amp;Viewpoints_Statements[[#This Row],[SecondaryResource]]</f>
        <v>Desarrollador funcionalRendering</v>
      </c>
    </row>
    <row r="61" spans="1:8" ht="28.5" customHeight="1">
      <c r="A61" s="26" t="s">
        <v>87</v>
      </c>
      <c r="B61" s="26" t="s">
        <v>326</v>
      </c>
      <c r="C61" s="43" t="s">
        <v>327</v>
      </c>
      <c r="D61" s="1"/>
      <c r="E61">
        <v>91</v>
      </c>
      <c r="F61" s="1" t="s">
        <v>76</v>
      </c>
      <c r="G61" s="1"/>
      <c r="H61" s="25" t="str">
        <f>Viewpoints_Statements[[#This Row],[ViewpointName]]&amp;Viewpoints_Statements[[#This Row],[PrimaryResource]]&amp;Viewpoints_Statements[[#This Row],[SecondaryResource]]</f>
        <v>Desarrollador funcionalRouting</v>
      </c>
    </row>
    <row r="62" spans="1:8" ht="28.5" customHeight="1">
      <c r="A62" s="26" t="s">
        <v>87</v>
      </c>
      <c r="B62" s="26" t="s">
        <v>328</v>
      </c>
      <c r="C62" s="43" t="s">
        <v>329</v>
      </c>
      <c r="D62" s="1" t="s">
        <v>124</v>
      </c>
      <c r="E62">
        <v>80</v>
      </c>
      <c r="F62" s="1" t="s">
        <v>119</v>
      </c>
      <c r="G62" s="1"/>
      <c r="H62" s="25" t="str">
        <f>Viewpoints_Statements[[#This Row],[ViewpointName]]&amp;Viewpoints_Statements[[#This Row],[PrimaryResource]]&amp;Viewpoints_Statements[[#This Row],[SecondaryResource]]</f>
        <v>Desarrollador funcionalServer side renderingClient side rendering</v>
      </c>
    </row>
    <row r="63" spans="1:8" ht="28.5" customHeight="1">
      <c r="A63" s="26" t="s">
        <v>87</v>
      </c>
      <c r="B63" s="26" t="s">
        <v>328</v>
      </c>
      <c r="C63" s="43" t="s">
        <v>330</v>
      </c>
      <c r="D63" s="24" t="s">
        <v>331</v>
      </c>
      <c r="E63" s="44">
        <v>97</v>
      </c>
      <c r="F63" s="45" t="s">
        <v>85</v>
      </c>
      <c r="G63" s="1"/>
      <c r="H63" s="25" t="str">
        <f>Viewpoints_Statements[[#This Row],[ViewpointName]]&amp;Viewpoints_Statements[[#This Row],[PrimaryResource]]&amp;Viewpoints_Statements[[#This Row],[SecondaryResource]]</f>
        <v>Desarrollador funcionalServer side renderingLenguaje</v>
      </c>
    </row>
    <row r="64" spans="1:8" ht="28.5" customHeight="1">
      <c r="A64" s="26" t="s">
        <v>87</v>
      </c>
      <c r="B64" s="26" t="s">
        <v>328</v>
      </c>
      <c r="C64" s="43" t="s">
        <v>332</v>
      </c>
      <c r="D64" s="1" t="s">
        <v>134</v>
      </c>
      <c r="E64" s="44">
        <v>105</v>
      </c>
      <c r="F64" s="45" t="s">
        <v>148</v>
      </c>
      <c r="G64" s="1"/>
      <c r="H64" s="25" t="str">
        <f>Viewpoints_Statements[[#This Row],[ViewpointName]]&amp;Viewpoints_Statements[[#This Row],[PrimaryResource]]&amp;Viewpoints_Statements[[#This Row],[SecondaryResource]]</f>
        <v>Desarrollador funcionalServer side renderingOperaciones usuario</v>
      </c>
    </row>
    <row r="65" spans="1:8" ht="28.5" customHeight="1">
      <c r="A65" s="26" t="s">
        <v>87</v>
      </c>
      <c r="B65" s="26" t="s">
        <v>328</v>
      </c>
      <c r="C65" s="43" t="s">
        <v>333</v>
      </c>
      <c r="D65" s="24" t="s">
        <v>334</v>
      </c>
      <c r="E65" s="44">
        <v>97</v>
      </c>
      <c r="F65" s="45" t="s">
        <v>297</v>
      </c>
      <c r="G65" s="1"/>
      <c r="H65" s="25" t="str">
        <f>Viewpoints_Statements[[#This Row],[ViewpointName]]&amp;Viewpoints_Statements[[#This Row],[PrimaryResource]]&amp;Viewpoints_Statements[[#This Row],[SecondaryResource]]</f>
        <v>Desarrollador funcionalServer side renderingVariable</v>
      </c>
    </row>
    <row r="66" spans="1:8" ht="28.5" customHeight="1">
      <c r="A66" s="26" t="s">
        <v>87</v>
      </c>
      <c r="B66" s="26" t="s">
        <v>328</v>
      </c>
      <c r="C66" s="43" t="s">
        <v>335</v>
      </c>
      <c r="D66" s="24" t="s">
        <v>334</v>
      </c>
      <c r="E66" s="44">
        <v>80</v>
      </c>
      <c r="F66" s="45" t="s">
        <v>297</v>
      </c>
      <c r="G66" s="1"/>
      <c r="H66" s="25" t="str">
        <f>Viewpoints_Statements[[#This Row],[ViewpointName]]&amp;Viewpoints_Statements[[#This Row],[PrimaryResource]]&amp;Viewpoints_Statements[[#This Row],[SecondaryResource]]</f>
        <v>Desarrollador funcionalServer side renderingVariable</v>
      </c>
    </row>
    <row r="67" spans="1:8" ht="28.5" customHeight="1">
      <c r="A67" s="26" t="s">
        <v>87</v>
      </c>
      <c r="B67" s="26" t="s">
        <v>328</v>
      </c>
      <c r="C67" s="43" t="s">
        <v>336</v>
      </c>
      <c r="D67" s="24" t="s">
        <v>337</v>
      </c>
      <c r="E67" s="44">
        <v>100</v>
      </c>
      <c r="F67" s="45" t="s">
        <v>297</v>
      </c>
      <c r="G67" s="1"/>
      <c r="H67" s="25" t="str">
        <f>Viewpoints_Statements[[#This Row],[ViewpointName]]&amp;Viewpoints_Statements[[#This Row],[PrimaryResource]]&amp;Viewpoints_Statements[[#This Row],[SecondaryResource]]</f>
        <v>Desarrollador funcionalServer side renderingRender</v>
      </c>
    </row>
    <row r="68" spans="1:8" ht="28.5" customHeight="1">
      <c r="A68" s="26" t="s">
        <v>87</v>
      </c>
      <c r="B68" s="26" t="s">
        <v>338</v>
      </c>
      <c r="C68" s="43" t="s">
        <v>339</v>
      </c>
      <c r="D68" s="1" t="s">
        <v>340</v>
      </c>
      <c r="E68">
        <v>98</v>
      </c>
      <c r="F68" s="1" t="s">
        <v>119</v>
      </c>
      <c r="G68" s="1"/>
      <c r="H68" s="25" t="str">
        <f>Viewpoints_Statements[[#This Row],[ViewpointName]]&amp;Viewpoints_Statements[[#This Row],[PrimaryResource]]&amp;Viewpoints_Statements[[#This Row],[SecondaryResource]]</f>
        <v>Desarrollador funcionalServer side routingSEO</v>
      </c>
    </row>
    <row r="69" spans="1:8" ht="28.5" customHeight="1">
      <c r="A69" s="26" t="s">
        <v>87</v>
      </c>
      <c r="B69" s="26" t="s">
        <v>341</v>
      </c>
      <c r="C69" s="43" t="s">
        <v>342</v>
      </c>
      <c r="D69" s="1" t="s">
        <v>343</v>
      </c>
      <c r="E69">
        <v>89</v>
      </c>
      <c r="F69" s="1" t="s">
        <v>85</v>
      </c>
      <c r="G69" s="1"/>
      <c r="H69" s="25" t="str">
        <f>Viewpoints_Statements[[#This Row],[ViewpointName]]&amp;Viewpoints_Statements[[#This Row],[PrimaryResource]]&amp;Viewpoints_Statements[[#This Row],[SecondaryResource]]</f>
        <v>Desarrollador funcionalServerlessScaling</v>
      </c>
    </row>
    <row r="70" spans="1:8" ht="28.5" customHeight="1">
      <c r="A70" s="26" t="s">
        <v>87</v>
      </c>
      <c r="B70" s="26" t="s">
        <v>341</v>
      </c>
      <c r="C70" s="43" t="s">
        <v>344</v>
      </c>
      <c r="D70" s="1"/>
      <c r="E70">
        <v>105</v>
      </c>
      <c r="F70" s="1" t="s">
        <v>76</v>
      </c>
      <c r="G70" s="1"/>
      <c r="H70" s="25" t="str">
        <f>Viewpoints_Statements[[#This Row],[ViewpointName]]&amp;Viewpoints_Statements[[#This Row],[PrimaryResource]]&amp;Viewpoints_Statements[[#This Row],[SecondaryResource]]</f>
        <v>Desarrollador funcionalServerless</v>
      </c>
    </row>
    <row r="71" spans="1:8" ht="28.5" customHeight="1">
      <c r="A71" s="26" t="s">
        <v>87</v>
      </c>
      <c r="B71" s="26" t="s">
        <v>341</v>
      </c>
      <c r="C71" s="43" t="s">
        <v>345</v>
      </c>
      <c r="D71" s="1" t="s">
        <v>346</v>
      </c>
      <c r="E71">
        <v>98</v>
      </c>
      <c r="F71" s="1" t="s">
        <v>82</v>
      </c>
      <c r="G71" s="1"/>
      <c r="H71" s="25" t="str">
        <f>Viewpoints_Statements[[#This Row],[ViewpointName]]&amp;Viewpoints_Statements[[#This Row],[PrimaryResource]]&amp;Viewpoints_Statements[[#This Row],[SecondaryResource]]</f>
        <v>Desarrollador funcionalServerlessCloud</v>
      </c>
    </row>
    <row r="72" spans="1:8" ht="28.5" customHeight="1">
      <c r="A72" s="26" t="s">
        <v>87</v>
      </c>
      <c r="B72" s="26" t="s">
        <v>341</v>
      </c>
      <c r="C72" s="43" t="s">
        <v>347</v>
      </c>
      <c r="D72" s="1" t="s">
        <v>178</v>
      </c>
      <c r="E72">
        <v>105</v>
      </c>
      <c r="F72" s="1" t="s">
        <v>82</v>
      </c>
      <c r="G72" s="1"/>
      <c r="H72" s="25" t="str">
        <f>Viewpoints_Statements[[#This Row],[ViewpointName]]&amp;Viewpoints_Statements[[#This Row],[PrimaryResource]]&amp;Viewpoints_Statements[[#This Row],[SecondaryResource]]</f>
        <v>Desarrollador funcionalServerlessCodigo</v>
      </c>
    </row>
    <row r="73" spans="1:8" ht="28.5" customHeight="1">
      <c r="A73" s="26" t="s">
        <v>87</v>
      </c>
      <c r="B73" s="26" t="s">
        <v>348</v>
      </c>
      <c r="C73" s="43" t="s">
        <v>349</v>
      </c>
      <c r="D73" s="1" t="s">
        <v>350</v>
      </c>
      <c r="E73">
        <v>109.00000000000001</v>
      </c>
      <c r="F73" s="1" t="s">
        <v>173</v>
      </c>
      <c r="G73" s="1"/>
      <c r="H73" s="25" t="str">
        <f>Viewpoints_Statements[[#This Row],[ViewpointName]]&amp;Viewpoints_Statements[[#This Row],[PrimaryResource]]&amp;Viewpoints_Statements[[#This Row],[SecondaryResource]]</f>
        <v>Desarrollador funcionalShadow domshadow</v>
      </c>
    </row>
    <row r="74" spans="1:8" ht="28.5" customHeight="1">
      <c r="A74" s="26" t="s">
        <v>87</v>
      </c>
      <c r="B74" s="26" t="s">
        <v>348</v>
      </c>
      <c r="C74" s="43" t="s">
        <v>351</v>
      </c>
      <c r="D74" s="1" t="s">
        <v>352</v>
      </c>
      <c r="E74">
        <v>87</v>
      </c>
      <c r="F74" s="1" t="s">
        <v>76</v>
      </c>
      <c r="G74" s="1"/>
      <c r="H74" s="25" t="str">
        <f>Viewpoints_Statements[[#This Row],[ViewpointName]]&amp;Viewpoints_Statements[[#This Row],[PrimaryResource]]&amp;Viewpoints_Statements[[#This Row],[SecondaryResource]]</f>
        <v>Desarrollador funcionalShadow domMode open/closed</v>
      </c>
    </row>
    <row r="75" spans="1:8" ht="28.5" customHeight="1">
      <c r="A75" s="26" t="s">
        <v>87</v>
      </c>
      <c r="B75" s="26" t="s">
        <v>355</v>
      </c>
      <c r="C75" s="43" t="s">
        <v>356</v>
      </c>
      <c r="D75" s="1"/>
      <c r="E75">
        <v>80</v>
      </c>
      <c r="F75" s="1" t="s">
        <v>76</v>
      </c>
      <c r="G75" s="1"/>
      <c r="H75" s="25" t="str">
        <f>Viewpoints_Statements[[#This Row],[ViewpointName]]&amp;Viewpoints_Statements[[#This Row],[PrimaryResource]]&amp;Viewpoints_Statements[[#This Row],[SecondaryResource]]</f>
        <v>Desarrollador funcionalSPA</v>
      </c>
    </row>
    <row r="76" spans="1:8" ht="28.5" customHeight="1">
      <c r="A76" s="26" t="s">
        <v>87</v>
      </c>
      <c r="B76" s="26" t="s">
        <v>355</v>
      </c>
      <c r="C76" s="43" t="s">
        <v>357</v>
      </c>
      <c r="D76" s="1"/>
      <c r="E76">
        <v>90</v>
      </c>
      <c r="F76" s="1" t="s">
        <v>76</v>
      </c>
      <c r="G76" s="1"/>
      <c r="H76" s="25" t="str">
        <f>Viewpoints_Statements[[#This Row],[ViewpointName]]&amp;Viewpoints_Statements[[#This Row],[PrimaryResource]]&amp;Viewpoints_Statements[[#This Row],[SecondaryResource]]</f>
        <v>Desarrollador funcionalSPA</v>
      </c>
    </row>
    <row r="77" spans="1:8" ht="28.5" customHeight="1">
      <c r="A77" s="26" t="s">
        <v>87</v>
      </c>
      <c r="B77" s="26" t="s">
        <v>355</v>
      </c>
      <c r="C77" s="43" t="s">
        <v>358</v>
      </c>
      <c r="D77" s="24" t="s">
        <v>124</v>
      </c>
      <c r="E77" s="44">
        <v>50</v>
      </c>
      <c r="F77" s="45" t="s">
        <v>359</v>
      </c>
      <c r="G77" s="1"/>
      <c r="H77" s="25" t="str">
        <f>Viewpoints_Statements[[#This Row],[ViewpointName]]&amp;Viewpoints_Statements[[#This Row],[PrimaryResource]]&amp;Viewpoints_Statements[[#This Row],[SecondaryResource]]</f>
        <v>Desarrollador funcionalSPAClient side rendering</v>
      </c>
    </row>
    <row r="78" spans="1:8" ht="28.5" customHeight="1">
      <c r="A78" s="26" t="s">
        <v>87</v>
      </c>
      <c r="B78" s="26" t="s">
        <v>355</v>
      </c>
      <c r="C78" s="43" t="s">
        <v>360</v>
      </c>
      <c r="D78" s="1" t="s">
        <v>340</v>
      </c>
      <c r="E78">
        <v>104</v>
      </c>
      <c r="F78" s="1" t="s">
        <v>136</v>
      </c>
      <c r="G78" s="1"/>
      <c r="H78" s="25" t="str">
        <f>Viewpoints_Statements[[#This Row],[ViewpointName]]&amp;Viewpoints_Statements[[#This Row],[PrimaryResource]]&amp;Viewpoints_Statements[[#This Row],[SecondaryResource]]</f>
        <v>Desarrollador funcionalSPASEO</v>
      </c>
    </row>
    <row r="79" spans="1:8" ht="28.5" customHeight="1">
      <c r="A79" s="26" t="s">
        <v>87</v>
      </c>
      <c r="B79" s="26" t="s">
        <v>355</v>
      </c>
      <c r="C79" s="43" t="s">
        <v>361</v>
      </c>
      <c r="D79" s="24" t="s">
        <v>141</v>
      </c>
      <c r="E79" s="44">
        <v>95</v>
      </c>
      <c r="F79" s="45" t="s">
        <v>79</v>
      </c>
      <c r="G79" s="1"/>
      <c r="H79" s="25" t="str">
        <f>Viewpoints_Statements[[#This Row],[ViewpointName]]&amp;Viewpoints_Statements[[#This Row],[PrimaryResource]]&amp;Viewpoints_Statements[[#This Row],[SecondaryResource]]</f>
        <v>Desarrollador funcionalSPAClient side routing</v>
      </c>
    </row>
    <row r="80" spans="1:8" ht="28.5" customHeight="1">
      <c r="A80" s="26" t="s">
        <v>87</v>
      </c>
      <c r="B80" s="26" t="s">
        <v>362</v>
      </c>
      <c r="C80" s="43" t="s">
        <v>363</v>
      </c>
      <c r="D80" s="1" t="s">
        <v>350</v>
      </c>
      <c r="E80">
        <v>90</v>
      </c>
      <c r="F80" s="1" t="s">
        <v>173</v>
      </c>
      <c r="G80" s="1"/>
      <c r="H80" s="25" t="str">
        <f>Viewpoints_Statements[[#This Row],[ViewpointName]]&amp;Viewpoints_Statements[[#This Row],[PrimaryResource]]&amp;Viewpoints_Statements[[#This Row],[SecondaryResource]]</f>
        <v>Desarrollador funcionalTemplateshadow</v>
      </c>
    </row>
    <row r="81" spans="1:8" ht="28.5" customHeight="1">
      <c r="A81" s="26" t="s">
        <v>87</v>
      </c>
      <c r="B81" s="26" t="s">
        <v>362</v>
      </c>
      <c r="C81" s="43" t="s">
        <v>364</v>
      </c>
      <c r="D81" s="1" t="s">
        <v>365</v>
      </c>
      <c r="E81">
        <v>99</v>
      </c>
      <c r="F81" s="1" t="s">
        <v>173</v>
      </c>
      <c r="G81" s="1"/>
      <c r="H81" s="25" t="str">
        <f>Viewpoints_Statements[[#This Row],[ViewpointName]]&amp;Viewpoints_Statements[[#This Row],[PrimaryResource]]&amp;Viewpoints_Statements[[#This Row],[SecondaryResource]]</f>
        <v>Desarrollador funcionalTemplateTemplate tag</v>
      </c>
    </row>
    <row r="82" spans="1:8" ht="28.5" customHeight="1">
      <c r="A82" s="26" t="s">
        <v>87</v>
      </c>
      <c r="B82" s="26" t="s">
        <v>362</v>
      </c>
      <c r="C82" s="43" t="s">
        <v>366</v>
      </c>
      <c r="D82" s="1"/>
      <c r="E82">
        <v>106</v>
      </c>
      <c r="F82" s="1" t="s">
        <v>76</v>
      </c>
      <c r="G82" s="1"/>
      <c r="H82" s="25" t="str">
        <f>Viewpoints_Statements[[#This Row],[ViewpointName]]&amp;Viewpoints_Statements[[#This Row],[PrimaryResource]]&amp;Viewpoints_Statements[[#This Row],[SecondaryResource]]</f>
        <v>Desarrollador funcionalTemplate</v>
      </c>
    </row>
    <row r="83" spans="1:8" ht="28.5" customHeight="1">
      <c r="A83" s="26" t="s">
        <v>87</v>
      </c>
      <c r="B83" s="26" t="s">
        <v>293</v>
      </c>
      <c r="C83" s="43" t="s">
        <v>367</v>
      </c>
      <c r="D83" s="24" t="s">
        <v>331</v>
      </c>
      <c r="E83" s="44">
        <v>70</v>
      </c>
      <c r="F83" s="45" t="s">
        <v>76</v>
      </c>
      <c r="G83" s="1"/>
      <c r="H83" s="25" t="str">
        <f>Viewpoints_Statements[[#This Row],[ViewpointName]]&amp;Viewpoints_Statements[[#This Row],[PrimaryResource]]&amp;Viewpoints_Statements[[#This Row],[SecondaryResource]]</f>
        <v>Desarrollador funcionalTranspilacionLenguaje</v>
      </c>
    </row>
    <row r="84" spans="1:8" ht="28.5" customHeight="1">
      <c r="A84" s="26" t="s">
        <v>87</v>
      </c>
      <c r="B84" s="26" t="s">
        <v>334</v>
      </c>
      <c r="C84" s="43" t="s">
        <v>386</v>
      </c>
      <c r="D84" s="24" t="s">
        <v>67</v>
      </c>
      <c r="E84" s="44">
        <v>87</v>
      </c>
      <c r="F84" s="45" t="s">
        <v>85</v>
      </c>
      <c r="G84" s="1"/>
      <c r="H84" s="25" t="str">
        <f>Viewpoints_Statements[[#This Row],[ViewpointName]]&amp;Viewpoints_Statements[[#This Row],[PrimaryResource]]&amp;Viewpoints_Statements[[#This Row],[SecondaryResource]]</f>
        <v>Desarrollador funcionalVariableHTML</v>
      </c>
    </row>
    <row r="85" spans="1:8" ht="28.5" customHeight="1">
      <c r="A85" s="26" t="s">
        <v>87</v>
      </c>
      <c r="B85" s="26" t="s">
        <v>387</v>
      </c>
      <c r="C85" s="43" t="s">
        <v>388</v>
      </c>
      <c r="D85" s="1"/>
      <c r="E85">
        <v>79</v>
      </c>
      <c r="F85" s="1" t="s">
        <v>76</v>
      </c>
      <c r="G85" s="1"/>
      <c r="H85" s="25" t="str">
        <f>Viewpoints_Statements[[#This Row],[ViewpointName]]&amp;Viewpoints_Statements[[#This Row],[PrimaryResource]]&amp;Viewpoints_Statements[[#This Row],[SecondaryResource]]</f>
        <v>Desarrollador funcionalV-DOM</v>
      </c>
    </row>
    <row r="86" spans="1:8" ht="28.5" customHeight="1">
      <c r="A86" s="26" t="s">
        <v>87</v>
      </c>
      <c r="B86" s="26" t="s">
        <v>291</v>
      </c>
      <c r="C86" s="43" t="s">
        <v>406</v>
      </c>
      <c r="D86" s="24" t="s">
        <v>331</v>
      </c>
      <c r="E86" s="44">
        <v>91</v>
      </c>
      <c r="F86" s="45" t="s">
        <v>76</v>
      </c>
      <c r="G86" s="1"/>
      <c r="H86" s="25" t="str">
        <f>Viewpoints_Statements[[#This Row],[ViewpointName]]&amp;Viewpoints_Statements[[#This Row],[PrimaryResource]]&amp;Viewpoints_Statements[[#This Row],[SecondaryResource]]</f>
        <v>Desarrollador funcionalWeb assemblyLenguaje</v>
      </c>
    </row>
    <row r="87" spans="1:8" ht="28.5" customHeight="1">
      <c r="A87" s="26" t="s">
        <v>193</v>
      </c>
      <c r="B87" s="26" t="s">
        <v>193</v>
      </c>
      <c r="C87" s="43" t="s">
        <v>194</v>
      </c>
      <c r="D87" s="46"/>
      <c r="E87">
        <v>100</v>
      </c>
      <c r="F87" s="1" t="s">
        <v>76</v>
      </c>
      <c r="G87" s="1"/>
      <c r="H87" s="25" t="str">
        <f>Viewpoints_Statements[[#This Row],[ViewpointName]]&amp;Viewpoints_Statements[[#This Row],[PrimaryResource]]&amp;Viewpoints_Statements[[#This Row],[SecondaryResource]]</f>
        <v>Desarrollador practicoDesarrollador practico</v>
      </c>
    </row>
    <row r="88" spans="1:8" ht="28.5" customHeight="1">
      <c r="A88" s="26" t="s">
        <v>93</v>
      </c>
      <c r="B88" s="26" t="s">
        <v>94</v>
      </c>
      <c r="C88" s="43" t="s">
        <v>95</v>
      </c>
      <c r="D88" s="47" t="s">
        <v>96</v>
      </c>
      <c r="E88" s="44">
        <v>70</v>
      </c>
      <c r="F88" s="45" t="s">
        <v>97</v>
      </c>
      <c r="G88" s="1"/>
      <c r="H88" s="25" t="str">
        <f>Viewpoints_Statements[[#This Row],[ViewpointName]]&amp;Viewpoints_Statements[[#This Row],[PrimaryResource]]&amp;Viewpoints_Statements[[#This Row],[SecondaryResource]]</f>
        <v>FigmaAltObjeto</v>
      </c>
    </row>
    <row r="89" spans="1:8" ht="28.5" customHeight="1">
      <c r="A89" s="26" t="s">
        <v>93</v>
      </c>
      <c r="B89" s="26" t="s">
        <v>94</v>
      </c>
      <c r="C89" s="43" t="s">
        <v>98</v>
      </c>
      <c r="D89" s="47" t="s">
        <v>96</v>
      </c>
      <c r="E89" s="44">
        <v>87</v>
      </c>
      <c r="F89" s="45" t="s">
        <v>97</v>
      </c>
      <c r="G89" s="1" t="s">
        <v>99</v>
      </c>
      <c r="H89" s="25" t="str">
        <f>Viewpoints_Statements[[#This Row],[ViewpointName]]&amp;Viewpoints_Statements[[#This Row],[PrimaryResource]]&amp;Viewpoints_Statements[[#This Row],[SecondaryResource]]</f>
        <v>FigmaAltObjeto</v>
      </c>
    </row>
    <row r="90" spans="1:8" ht="28.5" customHeight="1">
      <c r="A90" s="26" t="s">
        <v>93</v>
      </c>
      <c r="B90" s="26" t="s">
        <v>110</v>
      </c>
      <c r="C90" s="43" t="s">
        <v>111</v>
      </c>
      <c r="D90" s="47" t="s">
        <v>96</v>
      </c>
      <c r="E90" s="44">
        <v>88</v>
      </c>
      <c r="F90" s="45" t="s">
        <v>76</v>
      </c>
      <c r="G90" s="1"/>
      <c r="H90" s="25" t="str">
        <f>Viewpoints_Statements[[#This Row],[ViewpointName]]&amp;Viewpoints_Statements[[#This Row],[PrimaryResource]]&amp;Viewpoints_Statements[[#This Row],[SecondaryResource]]</f>
        <v>FigmaAuto layoutObjeto</v>
      </c>
    </row>
    <row r="91" spans="1:8" ht="28.5" customHeight="1">
      <c r="A91" s="26" t="s">
        <v>93</v>
      </c>
      <c r="B91" s="26" t="s">
        <v>110</v>
      </c>
      <c r="C91" s="43" t="s">
        <v>112</v>
      </c>
      <c r="D91" s="47" t="s">
        <v>113</v>
      </c>
      <c r="E91" s="44">
        <v>100</v>
      </c>
      <c r="F91" s="45" t="s">
        <v>79</v>
      </c>
      <c r="G91" s="1"/>
      <c r="H91" s="25" t="str">
        <f>Viewpoints_Statements[[#This Row],[ViewpointName]]&amp;Viewpoints_Statements[[#This Row],[PrimaryResource]]&amp;Viewpoints_Statements[[#This Row],[SecondaryResource]]</f>
        <v>FigmaAuto layoutShift + A</v>
      </c>
    </row>
    <row r="92" spans="1:8" ht="28.5" customHeight="1">
      <c r="A92" s="26" t="s">
        <v>93</v>
      </c>
      <c r="B92" s="26" t="s">
        <v>110</v>
      </c>
      <c r="C92" s="43" t="s">
        <v>114</v>
      </c>
      <c r="D92" s="47"/>
      <c r="E92" s="44">
        <v>107</v>
      </c>
      <c r="F92" s="45" t="s">
        <v>85</v>
      </c>
      <c r="G92" s="1"/>
      <c r="H92" s="25" t="str">
        <f>Viewpoints_Statements[[#This Row],[ViewpointName]]&amp;Viewpoints_Statements[[#This Row],[PrimaryResource]]&amp;Viewpoints_Statements[[#This Row],[SecondaryResource]]</f>
        <v>FigmaAuto layout</v>
      </c>
    </row>
    <row r="93" spans="1:8" ht="28.5" customHeight="1">
      <c r="A93" s="26" t="s">
        <v>93</v>
      </c>
      <c r="B93" s="26" t="s">
        <v>110</v>
      </c>
      <c r="C93" s="43" t="s">
        <v>115</v>
      </c>
      <c r="D93" s="47" t="s">
        <v>116</v>
      </c>
      <c r="E93" s="44">
        <v>80</v>
      </c>
      <c r="F93" s="45" t="s">
        <v>117</v>
      </c>
      <c r="G93" s="1"/>
      <c r="H93" s="25" t="str">
        <f>Viewpoints_Statements[[#This Row],[ViewpointName]]&amp;Viewpoints_Statements[[#This Row],[PrimaryResource]]&amp;Viewpoints_Statements[[#This Row],[SecondaryResource]]</f>
        <v>FigmaAuto layoutMultitud</v>
      </c>
    </row>
    <row r="94" spans="1:8" ht="28.5" customHeight="1">
      <c r="A94" s="26" t="s">
        <v>93</v>
      </c>
      <c r="B94" s="26" t="s">
        <v>110</v>
      </c>
      <c r="C94" s="43" t="s">
        <v>118</v>
      </c>
      <c r="D94" s="24"/>
      <c r="E94" s="44">
        <v>75</v>
      </c>
      <c r="F94" s="45" t="s">
        <v>119</v>
      </c>
      <c r="G94" s="1"/>
      <c r="H94" s="25" t="str">
        <f>Viewpoints_Statements[[#This Row],[ViewpointName]]&amp;Viewpoints_Statements[[#This Row],[PrimaryResource]]&amp;Viewpoints_Statements[[#This Row],[SecondaryResource]]</f>
        <v>FigmaAuto layout</v>
      </c>
    </row>
    <row r="95" spans="1:8" ht="28.5" customHeight="1">
      <c r="A95" s="26" t="s">
        <v>93</v>
      </c>
      <c r="B95" s="26" t="s">
        <v>120</v>
      </c>
      <c r="C95" s="43" t="s">
        <v>121</v>
      </c>
      <c r="D95" s="47"/>
      <c r="E95" s="44">
        <v>80</v>
      </c>
      <c r="F95" s="45" t="s">
        <v>76</v>
      </c>
      <c r="G95" s="1"/>
      <c r="H95" s="25" t="str">
        <f>Viewpoints_Statements[[#This Row],[ViewpointName]]&amp;Viewpoints_Statements[[#This Row],[PrimaryResource]]&amp;Viewpoints_Statements[[#This Row],[SecondaryResource]]</f>
        <v>FigmaBusqueda comandos</v>
      </c>
    </row>
    <row r="96" spans="1:8" ht="28.5" customHeight="1">
      <c r="A96" s="26" t="s">
        <v>93</v>
      </c>
      <c r="B96" s="26" t="s">
        <v>149</v>
      </c>
      <c r="C96" s="43" t="s">
        <v>150</v>
      </c>
      <c r="D96" s="47"/>
      <c r="E96" s="44">
        <v>79</v>
      </c>
      <c r="F96" s="45" t="s">
        <v>76</v>
      </c>
      <c r="G96" s="1"/>
      <c r="H96" s="25" t="str">
        <f>Viewpoints_Statements[[#This Row],[ViewpointName]]&amp;Viewpoints_Statements[[#This Row],[PrimaryResource]]&amp;Viewpoints_Statements[[#This Row],[SecondaryResource]]</f>
        <v>FigmaComponente figma</v>
      </c>
    </row>
    <row r="97" spans="1:8" ht="28.5" customHeight="1">
      <c r="A97" s="26" t="s">
        <v>93</v>
      </c>
      <c r="B97" s="26" t="s">
        <v>149</v>
      </c>
      <c r="C97" s="43" t="s">
        <v>151</v>
      </c>
      <c r="D97" s="46" t="s">
        <v>96</v>
      </c>
      <c r="E97" s="44">
        <v>88</v>
      </c>
      <c r="F97" s="45" t="s">
        <v>152</v>
      </c>
      <c r="G97" s="1" t="s">
        <v>153</v>
      </c>
      <c r="H97" s="25" t="str">
        <f>Viewpoints_Statements[[#This Row],[ViewpointName]]&amp;Viewpoints_Statements[[#This Row],[PrimaryResource]]&amp;Viewpoints_Statements[[#This Row],[SecondaryResource]]</f>
        <v>FigmaComponente figmaObjeto</v>
      </c>
    </row>
    <row r="98" spans="1:8" ht="28.5" customHeight="1">
      <c r="A98" s="26" t="s">
        <v>93</v>
      </c>
      <c r="B98" s="26" t="s">
        <v>149</v>
      </c>
      <c r="C98" s="43" t="s">
        <v>154</v>
      </c>
      <c r="D98" s="47"/>
      <c r="E98" s="44">
        <v>86</v>
      </c>
      <c r="F98" s="45" t="s">
        <v>155</v>
      </c>
      <c r="G98" s="1"/>
      <c r="H98" s="25" t="str">
        <f>Viewpoints_Statements[[#This Row],[ViewpointName]]&amp;Viewpoints_Statements[[#This Row],[PrimaryResource]]&amp;Viewpoints_Statements[[#This Row],[SecondaryResource]]</f>
        <v>FigmaComponente figma</v>
      </c>
    </row>
    <row r="99" spans="1:8" ht="28.5" customHeight="1">
      <c r="A99" s="26" t="s">
        <v>93</v>
      </c>
      <c r="B99" s="26" t="s">
        <v>211</v>
      </c>
      <c r="C99" s="43" t="s">
        <v>212</v>
      </c>
      <c r="D99" s="47"/>
      <c r="E99" s="44">
        <v>81</v>
      </c>
      <c r="F99" s="45" t="s">
        <v>76</v>
      </c>
      <c r="G99" s="1"/>
      <c r="H99" s="25" t="str">
        <f>Viewpoints_Statements[[#This Row],[ViewpointName]]&amp;Viewpoints_Statements[[#This Row],[PrimaryResource]]&amp;Viewpoints_Statements[[#This Row],[SecondaryResource]]</f>
        <v>FigmaFrame</v>
      </c>
    </row>
    <row r="100" spans="1:8" ht="28.5" customHeight="1">
      <c r="A100" s="26" t="s">
        <v>93</v>
      </c>
      <c r="B100" s="26" t="s">
        <v>211</v>
      </c>
      <c r="C100" s="43" t="s">
        <v>213</v>
      </c>
      <c r="D100" s="47" t="s">
        <v>214</v>
      </c>
      <c r="E100" s="44">
        <v>65</v>
      </c>
      <c r="F100" s="45" t="s">
        <v>85</v>
      </c>
      <c r="G100" s="1"/>
      <c r="H100" s="25" t="str">
        <f>Viewpoints_Statements[[#This Row],[ViewpointName]]&amp;Viewpoints_Statements[[#This Row],[PrimaryResource]]&amp;Viewpoints_Statements[[#This Row],[SecondaryResource]]</f>
        <v>FigmaFrameResolucion</v>
      </c>
    </row>
    <row r="101" spans="1:8" ht="28.5" customHeight="1">
      <c r="A101" s="26" t="s">
        <v>93</v>
      </c>
      <c r="B101" s="26" t="s">
        <v>211</v>
      </c>
      <c r="C101" s="43" t="s">
        <v>215</v>
      </c>
      <c r="D101" s="47" t="s">
        <v>216</v>
      </c>
      <c r="E101" s="44">
        <v>88</v>
      </c>
      <c r="F101" s="45" t="s">
        <v>79</v>
      </c>
      <c r="G101" s="1"/>
      <c r="H101" s="25" t="str">
        <f>Viewpoints_Statements[[#This Row],[ViewpointName]]&amp;Viewpoints_Statements[[#This Row],[PrimaryResource]]&amp;Viewpoints_Statements[[#This Row],[SecondaryResource]]</f>
        <v>FigmaFrameOcultar contenido</v>
      </c>
    </row>
    <row r="102" spans="1:8" ht="28.5" customHeight="1">
      <c r="A102" s="26" t="s">
        <v>93</v>
      </c>
      <c r="B102" s="26" t="s">
        <v>217</v>
      </c>
      <c r="C102" s="43" t="s">
        <v>218</v>
      </c>
      <c r="D102" s="47"/>
      <c r="E102" s="44">
        <v>85</v>
      </c>
      <c r="F102" s="45" t="s">
        <v>76</v>
      </c>
      <c r="G102" s="1"/>
      <c r="H102" s="25" t="str">
        <f>Viewpoints_Statements[[#This Row],[ViewpointName]]&amp;Viewpoints_Statements[[#This Row],[PrimaryResource]]&amp;Viewpoints_Statements[[#This Row],[SecondaryResource]]</f>
        <v>FigmaGrupo figma</v>
      </c>
    </row>
    <row r="103" spans="1:8" ht="28.5" customHeight="1">
      <c r="A103" s="26" t="s">
        <v>93</v>
      </c>
      <c r="B103" s="26" t="s">
        <v>217</v>
      </c>
      <c r="C103" s="43" t="s">
        <v>219</v>
      </c>
      <c r="D103" s="47" t="s">
        <v>220</v>
      </c>
      <c r="E103" s="44">
        <v>87</v>
      </c>
      <c r="F103" s="45" t="s">
        <v>79</v>
      </c>
      <c r="G103" s="1"/>
      <c r="H103" s="25" t="str">
        <f>Viewpoints_Statements[[#This Row],[ViewpointName]]&amp;Viewpoints_Statements[[#This Row],[PrimaryResource]]&amp;Viewpoints_Statements[[#This Row],[SecondaryResource]]</f>
        <v>FigmaGrupo figmaCtrl + G</v>
      </c>
    </row>
    <row r="104" spans="1:8" ht="28.5" customHeight="1">
      <c r="A104" s="26" t="s">
        <v>93</v>
      </c>
      <c r="B104" s="26" t="s">
        <v>261</v>
      </c>
      <c r="C104" s="43" t="s">
        <v>262</v>
      </c>
      <c r="D104" s="47"/>
      <c r="E104" s="44">
        <v>80</v>
      </c>
      <c r="F104" s="45" t="s">
        <v>76</v>
      </c>
      <c r="G104" s="1"/>
      <c r="H104" s="25" t="str">
        <f>Viewpoints_Statements[[#This Row],[ViewpointName]]&amp;Viewpoints_Statements[[#This Row],[PrimaryResource]]&amp;Viewpoints_Statements[[#This Row],[SecondaryResource]]</f>
        <v>FigmaInstancia</v>
      </c>
    </row>
    <row r="105" spans="1:8" ht="28.5" customHeight="1">
      <c r="A105" s="26" t="s">
        <v>93</v>
      </c>
      <c r="B105" s="26" t="s">
        <v>261</v>
      </c>
      <c r="C105" s="43" t="s">
        <v>263</v>
      </c>
      <c r="D105" s="47" t="s">
        <v>96</v>
      </c>
      <c r="E105" s="44">
        <v>75</v>
      </c>
      <c r="F105" s="45" t="s">
        <v>82</v>
      </c>
      <c r="G105" s="1"/>
      <c r="H105" s="25" t="str">
        <f>Viewpoints_Statements[[#This Row],[ViewpointName]]&amp;Viewpoints_Statements[[#This Row],[PrimaryResource]]&amp;Viewpoints_Statements[[#This Row],[SecondaryResource]]</f>
        <v>FigmaInstanciaObjeto</v>
      </c>
    </row>
    <row r="106" spans="1:8" ht="28.5" customHeight="1">
      <c r="A106" s="26" t="s">
        <v>93</v>
      </c>
      <c r="B106" s="26" t="s">
        <v>261</v>
      </c>
      <c r="C106" s="43" t="s">
        <v>264</v>
      </c>
      <c r="D106" s="46" t="s">
        <v>149</v>
      </c>
      <c r="E106" s="44">
        <v>83</v>
      </c>
      <c r="F106" s="45" t="s">
        <v>265</v>
      </c>
      <c r="G106" s="1"/>
      <c r="H106" s="25" t="str">
        <f>Viewpoints_Statements[[#This Row],[ViewpointName]]&amp;Viewpoints_Statements[[#This Row],[PrimaryResource]]&amp;Viewpoints_Statements[[#This Row],[SecondaryResource]]</f>
        <v>FigmaInstanciaComponente figma</v>
      </c>
    </row>
    <row r="107" spans="1:8" ht="28.5" customHeight="1">
      <c r="A107" s="26" t="s">
        <v>93</v>
      </c>
      <c r="B107" s="26" t="s">
        <v>96</v>
      </c>
      <c r="C107" s="43" t="s">
        <v>307</v>
      </c>
      <c r="D107" s="47"/>
      <c r="E107" s="44">
        <v>80</v>
      </c>
      <c r="F107" s="45" t="s">
        <v>76</v>
      </c>
      <c r="G107" s="1"/>
      <c r="H107" s="25" t="str">
        <f>Viewpoints_Statements[[#This Row],[ViewpointName]]&amp;Viewpoints_Statements[[#This Row],[PrimaryResource]]&amp;Viewpoints_Statements[[#This Row],[SecondaryResource]]</f>
        <v>FigmaObjeto</v>
      </c>
    </row>
    <row r="108" spans="1:8" ht="28.5" customHeight="1">
      <c r="A108" s="26" t="s">
        <v>93</v>
      </c>
      <c r="B108" s="26" t="s">
        <v>96</v>
      </c>
      <c r="C108" s="43" t="s">
        <v>308</v>
      </c>
      <c r="D108" s="47" t="s">
        <v>309</v>
      </c>
      <c r="E108" s="44">
        <v>70</v>
      </c>
      <c r="F108" s="45" t="s">
        <v>82</v>
      </c>
      <c r="G108" s="1"/>
      <c r="H108" s="25" t="str">
        <f>Viewpoints_Statements[[#This Row],[ViewpointName]]&amp;Viewpoints_Statements[[#This Row],[PrimaryResource]]&amp;Viewpoints_Statements[[#This Row],[SecondaryResource]]</f>
        <v>FigmaObjetoDesign element</v>
      </c>
    </row>
    <row r="109" spans="1:8" ht="28.5" customHeight="1">
      <c r="A109" s="26" t="s">
        <v>93</v>
      </c>
      <c r="B109" s="26" t="s">
        <v>96</v>
      </c>
      <c r="C109" s="43" t="s">
        <v>310</v>
      </c>
      <c r="D109" s="1" t="s">
        <v>149</v>
      </c>
      <c r="E109" s="44">
        <v>70</v>
      </c>
      <c r="F109" s="45" t="s">
        <v>85</v>
      </c>
      <c r="G109" s="1"/>
      <c r="H109" s="25" t="str">
        <f>Viewpoints_Statements[[#This Row],[ViewpointName]]&amp;Viewpoints_Statements[[#This Row],[PrimaryResource]]&amp;Viewpoints_Statements[[#This Row],[SecondaryResource]]</f>
        <v>FigmaObjetoComponente figma</v>
      </c>
    </row>
    <row r="110" spans="1:8" ht="28.5" customHeight="1">
      <c r="A110" s="26" t="s">
        <v>93</v>
      </c>
      <c r="B110" s="26" t="s">
        <v>353</v>
      </c>
      <c r="C110" s="43" t="s">
        <v>354</v>
      </c>
      <c r="D110" s="24" t="s">
        <v>96</v>
      </c>
      <c r="E110" s="44">
        <v>70</v>
      </c>
      <c r="F110" s="45" t="s">
        <v>97</v>
      </c>
      <c r="G110" s="1"/>
      <c r="H110" s="25" t="str">
        <f>Viewpoints_Statements[[#This Row],[ViewpointName]]&amp;Viewpoints_Statements[[#This Row],[PrimaryResource]]&amp;Viewpoints_Statements[[#This Row],[SecondaryResource]]</f>
        <v>FigmaShiftObjeto</v>
      </c>
    </row>
    <row r="111" spans="1:8" ht="28.5" customHeight="1">
      <c r="A111" s="26" t="s">
        <v>199</v>
      </c>
      <c r="B111" s="26" t="s">
        <v>200</v>
      </c>
      <c r="C111" s="43" t="s">
        <v>201</v>
      </c>
      <c r="D111" s="47" t="s">
        <v>202</v>
      </c>
      <c r="E111" s="44">
        <v>80</v>
      </c>
      <c r="F111" s="45" t="s">
        <v>85</v>
      </c>
      <c r="G111" s="1"/>
      <c r="H111" s="25" t="str">
        <f>Viewpoints_Statements[[#This Row],[ViewpointName]]&amp;Viewpoints_Statements[[#This Row],[PrimaryResource]]&amp;Viewpoints_Statements[[#This Row],[SecondaryResource]]</f>
        <v>HerramientasEntity framework modelORM</v>
      </c>
    </row>
    <row r="112" spans="1:8" ht="28.5" customHeight="1">
      <c r="A112" s="26" t="s">
        <v>199</v>
      </c>
      <c r="B112" s="26" t="s">
        <v>202</v>
      </c>
      <c r="C112" s="43" t="s">
        <v>312</v>
      </c>
      <c r="D112" s="47"/>
      <c r="E112" s="44">
        <v>100</v>
      </c>
      <c r="F112" s="45" t="s">
        <v>82</v>
      </c>
      <c r="G112" s="1"/>
      <c r="H112" s="25" t="str">
        <f>Viewpoints_Statements[[#This Row],[ViewpointName]]&amp;Viewpoints_Statements[[#This Row],[PrimaryResource]]&amp;Viewpoints_Statements[[#This Row],[SecondaryResource]]</f>
        <v>HerramientasORM</v>
      </c>
    </row>
    <row r="113" spans="1:8" ht="28.5" customHeight="1">
      <c r="A113" s="26" t="s">
        <v>129</v>
      </c>
      <c r="B113" s="26" t="s">
        <v>158</v>
      </c>
      <c r="C113" s="43" t="s">
        <v>188</v>
      </c>
      <c r="D113" s="47"/>
      <c r="E113" s="44">
        <v>79</v>
      </c>
      <c r="F113" s="45" t="s">
        <v>76</v>
      </c>
      <c r="G113" s="1"/>
      <c r="H113" s="25" t="str">
        <f>Viewpoints_Statements[[#This Row],[ViewpointName]]&amp;Viewpoints_Statements[[#This Row],[PrimaryResource]]&amp;Viewpoints_Statements[[#This Row],[SecondaryResource]]</f>
        <v>JavascriptDefault export</v>
      </c>
    </row>
    <row r="114" spans="1:8" ht="28.5" customHeight="1">
      <c r="A114" s="26" t="s">
        <v>129</v>
      </c>
      <c r="B114" s="26" t="s">
        <v>158</v>
      </c>
      <c r="C114" s="43" t="s">
        <v>189</v>
      </c>
      <c r="D114" s="45" t="s">
        <v>190</v>
      </c>
      <c r="E114" s="44">
        <v>79</v>
      </c>
      <c r="F114" s="45" t="s">
        <v>79</v>
      </c>
      <c r="G114" s="2" t="s">
        <v>191</v>
      </c>
      <c r="H114" s="25" t="str">
        <f>Viewpoints_Statements[[#This Row],[ViewpointName]]&amp;Viewpoints_Statements[[#This Row],[PrimaryResource]]&amp;Viewpoints_Statements[[#This Row],[SecondaryResource]]</f>
        <v>JavascriptDefault exportExportacion</v>
      </c>
    </row>
    <row r="115" spans="1:8" ht="28.5" customHeight="1">
      <c r="A115" s="26" t="s">
        <v>129</v>
      </c>
      <c r="B115" s="26" t="s">
        <v>203</v>
      </c>
      <c r="C115" s="43" t="s">
        <v>204</v>
      </c>
      <c r="D115" s="46" t="s">
        <v>96</v>
      </c>
      <c r="E115">
        <v>67</v>
      </c>
      <c r="F115" s="1" t="s">
        <v>76</v>
      </c>
      <c r="G115" s="1"/>
      <c r="H115" s="25" t="str">
        <f>Viewpoints_Statements[[#This Row],[ViewpointName]]&amp;Viewpoints_Statements[[#This Row],[PrimaryResource]]&amp;Viewpoints_Statements[[#This Row],[SecondaryResource]]</f>
        <v>JavascriptexportObjeto</v>
      </c>
    </row>
    <row r="116" spans="1:8" ht="28.5" customHeight="1">
      <c r="A116" s="26" t="s">
        <v>129</v>
      </c>
      <c r="B116" s="26" t="s">
        <v>203</v>
      </c>
      <c r="C116" s="43" t="s">
        <v>205</v>
      </c>
      <c r="D116" s="46" t="s">
        <v>206</v>
      </c>
      <c r="E116">
        <v>68</v>
      </c>
      <c r="F116" s="1" t="s">
        <v>76</v>
      </c>
      <c r="G116" s="1"/>
      <c r="H116" s="25" t="str">
        <f>Viewpoints_Statements[[#This Row],[ViewpointName]]&amp;Viewpoints_Statements[[#This Row],[PrimaryResource]]&amp;Viewpoints_Statements[[#This Row],[SecondaryResource]]</f>
        <v>Javascriptexportdefault</v>
      </c>
    </row>
    <row r="117" spans="1:8" ht="28.5" customHeight="1">
      <c r="A117" s="26" t="s">
        <v>129</v>
      </c>
      <c r="B117" s="26" t="s">
        <v>274</v>
      </c>
      <c r="C117" s="43" t="s">
        <v>275</v>
      </c>
      <c r="D117" s="46"/>
      <c r="E117">
        <v>88</v>
      </c>
      <c r="F117" s="1" t="s">
        <v>76</v>
      </c>
      <c r="G117" s="1"/>
      <c r="H117" s="25" t="str">
        <f>Viewpoints_Statements[[#This Row],[ViewpointName]]&amp;Viewpoints_Statements[[#This Row],[PrimaryResource]]&amp;Viewpoints_Statements[[#This Row],[SecondaryResource]]</f>
        <v>JavascriptModulo</v>
      </c>
    </row>
    <row r="118" spans="1:8" ht="28.5" customHeight="1">
      <c r="A118" s="26" t="s">
        <v>129</v>
      </c>
      <c r="B118" s="26" t="s">
        <v>274</v>
      </c>
      <c r="C118" s="43" t="s">
        <v>565</v>
      </c>
      <c r="D118" s="1" t="s">
        <v>190</v>
      </c>
      <c r="E118">
        <v>75</v>
      </c>
      <c r="F118" s="1" t="s">
        <v>79</v>
      </c>
      <c r="G118" s="2" t="s">
        <v>564</v>
      </c>
      <c r="H118" s="25" t="str">
        <f>Viewpoints_Statements[[#This Row],[ViewpointName]]&amp;Viewpoints_Statements[[#This Row],[PrimaryResource]]&amp;Viewpoints_Statements[[#This Row],[SecondaryResource]]</f>
        <v>JavascriptModuloExportacion</v>
      </c>
    </row>
    <row r="119" spans="1:8" ht="28.5" customHeight="1">
      <c r="A119" s="26" t="s">
        <v>129</v>
      </c>
      <c r="B119" s="26" t="s">
        <v>274</v>
      </c>
      <c r="C119" s="43" t="s">
        <v>276</v>
      </c>
      <c r="D119" s="1" t="s">
        <v>190</v>
      </c>
      <c r="E119">
        <v>80</v>
      </c>
      <c r="F119" s="1" t="s">
        <v>79</v>
      </c>
      <c r="G119" s="2" t="s">
        <v>277</v>
      </c>
      <c r="H119" s="25" t="str">
        <f>Viewpoints_Statements[[#This Row],[ViewpointName]]&amp;Viewpoints_Statements[[#This Row],[PrimaryResource]]&amp;Viewpoints_Statements[[#This Row],[SecondaryResource]]</f>
        <v>JavascriptModuloExportacion</v>
      </c>
    </row>
    <row r="120" spans="1:8" ht="28.5" customHeight="1">
      <c r="A120" s="26" t="s">
        <v>129</v>
      </c>
      <c r="B120" s="26" t="s">
        <v>274</v>
      </c>
      <c r="C120" s="43" t="s">
        <v>278</v>
      </c>
      <c r="D120" s="1" t="s">
        <v>279</v>
      </c>
      <c r="E120">
        <v>60</v>
      </c>
      <c r="F120" s="1" t="s">
        <v>79</v>
      </c>
      <c r="G120" s="1"/>
      <c r="H120" s="25" t="str">
        <f>Viewpoints_Statements[[#This Row],[ViewpointName]]&amp;Viewpoints_Statements[[#This Row],[PrimaryResource]]&amp;Viewpoints_Statements[[#This Row],[SecondaryResource]]</f>
        <v>JavascriptModuloImportacion</v>
      </c>
    </row>
    <row r="121" spans="1:8" ht="28.5" customHeight="1">
      <c r="A121" s="26" t="s">
        <v>129</v>
      </c>
      <c r="B121" s="26" t="s">
        <v>274</v>
      </c>
      <c r="C121" s="43" t="s">
        <v>280</v>
      </c>
      <c r="D121" s="1" t="s">
        <v>279</v>
      </c>
      <c r="E121">
        <v>80</v>
      </c>
      <c r="F121" s="1" t="s">
        <v>79</v>
      </c>
      <c r="G121" s="2" t="s">
        <v>277</v>
      </c>
      <c r="H121" s="25" t="str">
        <f>Viewpoints_Statements[[#This Row],[ViewpointName]]&amp;Viewpoints_Statements[[#This Row],[PrimaryResource]]&amp;Viewpoints_Statements[[#This Row],[SecondaryResource]]</f>
        <v>JavascriptModuloImportacion</v>
      </c>
    </row>
    <row r="122" spans="1:8" ht="28.5" customHeight="1">
      <c r="A122" s="26" t="s">
        <v>129</v>
      </c>
      <c r="B122" s="26" t="s">
        <v>274</v>
      </c>
      <c r="C122" s="43" t="s">
        <v>281</v>
      </c>
      <c r="D122" s="47" t="s">
        <v>228</v>
      </c>
      <c r="E122" s="44">
        <v>97</v>
      </c>
      <c r="F122" s="45" t="s">
        <v>79</v>
      </c>
      <c r="G122" s="1"/>
      <c r="H122" s="25" t="str">
        <f>Viewpoints_Statements[[#This Row],[ViewpointName]]&amp;Viewpoints_Statements[[#This Row],[PrimaryResource]]&amp;Viewpoints_Statements[[#This Row],[SecondaryResource]]</f>
        <v>JavascriptModuloFuncion de javascript</v>
      </c>
    </row>
    <row r="123" spans="1:8" ht="28.5" customHeight="1">
      <c r="A123" s="26" t="s">
        <v>129</v>
      </c>
      <c r="B123" s="26" t="s">
        <v>286</v>
      </c>
      <c r="C123" s="43" t="s">
        <v>287</v>
      </c>
      <c r="D123" s="45" t="s">
        <v>190</v>
      </c>
      <c r="E123" s="44">
        <v>86</v>
      </c>
      <c r="F123" s="45" t="s">
        <v>79</v>
      </c>
      <c r="G123" s="2" t="s">
        <v>288</v>
      </c>
      <c r="H123" s="25" t="str">
        <f>Viewpoints_Statements[[#This Row],[ViewpointName]]&amp;Viewpoints_Statements[[#This Row],[PrimaryResource]]&amp;Viewpoints_Statements[[#This Row],[SecondaryResource]]</f>
        <v>JavascriptNamed exportExportacion</v>
      </c>
    </row>
    <row r="124" spans="1:8" ht="28.5" customHeight="1">
      <c r="A124" s="26" t="s">
        <v>129</v>
      </c>
      <c r="B124" s="26" t="s">
        <v>286</v>
      </c>
      <c r="C124" s="43" t="s">
        <v>289</v>
      </c>
      <c r="D124" s="45" t="s">
        <v>190</v>
      </c>
      <c r="E124" s="44">
        <v>86</v>
      </c>
      <c r="F124" s="45" t="s">
        <v>79</v>
      </c>
      <c r="G124" s="2" t="s">
        <v>277</v>
      </c>
      <c r="H124" s="25" t="str">
        <f>Viewpoints_Statements[[#This Row],[ViewpointName]]&amp;Viewpoints_Statements[[#This Row],[PrimaryResource]]&amp;Viewpoints_Statements[[#This Row],[SecondaryResource]]</f>
        <v>JavascriptNamed exportExportacion</v>
      </c>
    </row>
    <row r="125" spans="1:8" ht="28.5" customHeight="1">
      <c r="A125" s="26" t="s">
        <v>129</v>
      </c>
      <c r="B125" s="26" t="s">
        <v>274</v>
      </c>
      <c r="C125" s="43" t="s">
        <v>413</v>
      </c>
      <c r="D125" s="47" t="s">
        <v>286</v>
      </c>
      <c r="E125" s="44">
        <v>79</v>
      </c>
      <c r="F125" s="45" t="s">
        <v>85</v>
      </c>
      <c r="G125" s="1"/>
      <c r="H125" s="25" t="str">
        <f>Viewpoints_Statements[[#This Row],[ViewpointName]]&amp;Viewpoints_Statements[[#This Row],[PrimaryResource]]&amp;Viewpoints_Statements[[#This Row],[SecondaryResource]]</f>
        <v>JavascriptModuloNamed export</v>
      </c>
    </row>
    <row r="126" spans="1:8" ht="28.5" customHeight="1">
      <c r="A126" s="26" t="s">
        <v>129</v>
      </c>
      <c r="B126" s="26" t="s">
        <v>274</v>
      </c>
      <c r="C126" s="43" t="s">
        <v>414</v>
      </c>
      <c r="D126" s="47" t="s">
        <v>158</v>
      </c>
      <c r="E126" s="44">
        <v>79</v>
      </c>
      <c r="F126" s="45" t="s">
        <v>85</v>
      </c>
      <c r="G126" s="1"/>
      <c r="H126" s="25" t="str">
        <f>Viewpoints_Statements[[#This Row],[ViewpointName]]&amp;Viewpoints_Statements[[#This Row],[PrimaryResource]]&amp;Viewpoints_Statements[[#This Row],[SecondaryResource]]</f>
        <v>JavascriptModuloDefault export</v>
      </c>
    </row>
    <row r="127" spans="1:8" ht="28.5" customHeight="1">
      <c r="A127" s="26" t="s">
        <v>129</v>
      </c>
      <c r="B127" s="26" t="s">
        <v>161</v>
      </c>
      <c r="C127" s="43" t="s">
        <v>415</v>
      </c>
      <c r="D127" s="47" t="s">
        <v>129</v>
      </c>
      <c r="E127" s="44">
        <v>104</v>
      </c>
      <c r="F127" s="45" t="s">
        <v>148</v>
      </c>
      <c r="G127" s="2" t="s">
        <v>416</v>
      </c>
      <c r="H127" s="25" t="str">
        <f>Viewpoints_Statements[[#This Row],[ViewpointName]]&amp;Viewpoints_Statements[[#This Row],[PrimaryResource]]&amp;Viewpoints_Statements[[#This Row],[SecondaryResource]]</f>
        <v>JavascriptJSXJavascript</v>
      </c>
    </row>
    <row r="128" spans="1:8" ht="28.5" customHeight="1">
      <c r="A128" s="26" t="s">
        <v>156</v>
      </c>
      <c r="B128" s="26" t="s">
        <v>81</v>
      </c>
      <c r="C128" s="43" t="s">
        <v>157</v>
      </c>
      <c r="D128" s="46" t="s">
        <v>158</v>
      </c>
      <c r="E128" s="44">
        <v>80</v>
      </c>
      <c r="F128" s="45" t="s">
        <v>76</v>
      </c>
      <c r="G128" s="2" t="s">
        <v>159</v>
      </c>
      <c r="H128" s="25" t="str">
        <f>Viewpoints_Statements[[#This Row],[ViewpointName]]&amp;Viewpoints_Statements[[#This Row],[PrimaryResource]]&amp;Viewpoints_Statements[[#This Row],[SecondaryResource]]</f>
        <v>JS de alto nivelComponente reactDefault export</v>
      </c>
    </row>
    <row r="129" spans="1:8" ht="28.5" customHeight="1">
      <c r="A129" s="26" t="s">
        <v>156</v>
      </c>
      <c r="B129" s="26" t="s">
        <v>81</v>
      </c>
      <c r="C129" s="43" t="s">
        <v>160</v>
      </c>
      <c r="D129" s="47" t="s">
        <v>161</v>
      </c>
      <c r="E129" s="44">
        <v>90</v>
      </c>
      <c r="F129" s="45" t="s">
        <v>152</v>
      </c>
      <c r="G129" s="1"/>
      <c r="H129" s="25" t="str">
        <f>Viewpoints_Statements[[#This Row],[ViewpointName]]&amp;Viewpoints_Statements[[#This Row],[PrimaryResource]]&amp;Viewpoints_Statements[[#This Row],[SecondaryResource]]</f>
        <v>JS de alto nivelComponente reactJSX</v>
      </c>
    </row>
    <row r="130" spans="1:8" ht="28.5" customHeight="1">
      <c r="A130" s="26" t="s">
        <v>156</v>
      </c>
      <c r="B130" s="26" t="s">
        <v>185</v>
      </c>
      <c r="C130" s="43" t="s">
        <v>221</v>
      </c>
      <c r="D130" s="46" t="s">
        <v>81</v>
      </c>
      <c r="E130" s="44">
        <v>95</v>
      </c>
      <c r="F130" s="45" t="s">
        <v>76</v>
      </c>
      <c r="G130" s="1"/>
      <c r="H130" s="25" t="str">
        <f>Viewpoints_Statements[[#This Row],[ViewpointName]]&amp;Viewpoints_Statements[[#This Row],[PrimaryResource]]&amp;Viewpoints_Statements[[#This Row],[SecondaryResource]]</f>
        <v>JS de alto nivelHookComponente react</v>
      </c>
    </row>
    <row r="131" spans="1:8" ht="28.5" customHeight="1">
      <c r="A131" s="26" t="s">
        <v>156</v>
      </c>
      <c r="B131" s="26" t="s">
        <v>185</v>
      </c>
      <c r="C131" s="43" t="s">
        <v>222</v>
      </c>
      <c r="D131" s="47" t="s">
        <v>223</v>
      </c>
      <c r="E131" s="44">
        <v>86</v>
      </c>
      <c r="F131" s="45" t="s">
        <v>85</v>
      </c>
      <c r="G131" s="2" t="s">
        <v>224</v>
      </c>
      <c r="H131" s="25" t="str">
        <f>Viewpoints_Statements[[#This Row],[ViewpointName]]&amp;Viewpoints_Statements[[#This Row],[PrimaryResource]]&amp;Viewpoints_Statements[[#This Row],[SecondaryResource]]</f>
        <v>JS de alto nivelHookDatos</v>
      </c>
    </row>
    <row r="132" spans="1:8" ht="28.5" customHeight="1">
      <c r="A132" s="26" t="s">
        <v>156</v>
      </c>
      <c r="B132" s="26" t="s">
        <v>185</v>
      </c>
      <c r="C132" s="43" t="s">
        <v>229</v>
      </c>
      <c r="D132" s="47" t="s">
        <v>230</v>
      </c>
      <c r="E132" s="44">
        <v>88</v>
      </c>
      <c r="F132" s="45" t="s">
        <v>82</v>
      </c>
      <c r="G132" s="2" t="s">
        <v>231</v>
      </c>
      <c r="H132" s="25" t="str">
        <f>Viewpoints_Statements[[#This Row],[ViewpointName]]&amp;Viewpoints_Statements[[#This Row],[PrimaryResource]]&amp;Viewpoints_Statements[[#This Row],[SecondaryResource]]</f>
        <v>JS de alto nivelHookState variable</v>
      </c>
    </row>
    <row r="133" spans="1:8" ht="28.5" customHeight="1">
      <c r="A133" s="26" t="s">
        <v>156</v>
      </c>
      <c r="B133" s="26" t="s">
        <v>185</v>
      </c>
      <c r="C133" s="43" t="s">
        <v>232</v>
      </c>
      <c r="D133" s="47" t="s">
        <v>233</v>
      </c>
      <c r="E133" s="44">
        <v>84</v>
      </c>
      <c r="F133" s="45" t="s">
        <v>82</v>
      </c>
      <c r="G133" s="1" t="s">
        <v>231</v>
      </c>
      <c r="H133" s="25" t="str">
        <f>Viewpoints_Statements[[#This Row],[ViewpointName]]&amp;Viewpoints_Statements[[#This Row],[PrimaryResource]]&amp;Viewpoints_Statements[[#This Row],[SecondaryResource]]</f>
        <v>JS de alto nivelHookFramework</v>
      </c>
    </row>
    <row r="134" spans="1:8" ht="28.5" customHeight="1">
      <c r="A134" s="26" t="s">
        <v>156</v>
      </c>
      <c r="B134" s="26" t="s">
        <v>185</v>
      </c>
      <c r="C134" s="43" t="s">
        <v>234</v>
      </c>
      <c r="D134" s="24" t="s">
        <v>233</v>
      </c>
      <c r="E134" s="44">
        <v>90</v>
      </c>
      <c r="F134" s="45" t="s">
        <v>148</v>
      </c>
      <c r="G134" s="1"/>
      <c r="H134" s="25" t="str">
        <f>Viewpoints_Statements[[#This Row],[ViewpointName]]&amp;Viewpoints_Statements[[#This Row],[PrimaryResource]]&amp;Viewpoints_Statements[[#This Row],[SecondaryResource]]</f>
        <v>JS de alto nivelHookFramework</v>
      </c>
    </row>
    <row r="135" spans="1:8" ht="28.5" customHeight="1">
      <c r="A135" s="26" t="s">
        <v>156</v>
      </c>
      <c r="B135" s="26" t="s">
        <v>185</v>
      </c>
      <c r="C135" s="43" t="s">
        <v>235</v>
      </c>
      <c r="D135" s="47" t="s">
        <v>81</v>
      </c>
      <c r="E135" s="44">
        <v>89</v>
      </c>
      <c r="F135" s="45" t="s">
        <v>236</v>
      </c>
      <c r="G135" s="1"/>
      <c r="H135" s="25" t="str">
        <f>Viewpoints_Statements[[#This Row],[ViewpointName]]&amp;Viewpoints_Statements[[#This Row],[PrimaryResource]]&amp;Viewpoints_Statements[[#This Row],[SecondaryResource]]</f>
        <v>JS de alto nivelHookComponente react</v>
      </c>
    </row>
    <row r="136" spans="1:8" ht="28.5" customHeight="1">
      <c r="A136" s="26" t="s">
        <v>156</v>
      </c>
      <c r="B136" s="26" t="s">
        <v>185</v>
      </c>
      <c r="C136" s="43" t="s">
        <v>237</v>
      </c>
      <c r="D136" s="47" t="s">
        <v>228</v>
      </c>
      <c r="E136" s="44">
        <v>93</v>
      </c>
      <c r="F136" s="45" t="s">
        <v>85</v>
      </c>
      <c r="G136" s="1"/>
      <c r="H136" s="25" t="str">
        <f>Viewpoints_Statements[[#This Row],[ViewpointName]]&amp;Viewpoints_Statements[[#This Row],[PrimaryResource]]&amp;Viewpoints_Statements[[#This Row],[SecondaryResource]]</f>
        <v>JS de alto nivelHookFuncion de javascript</v>
      </c>
    </row>
    <row r="137" spans="1:8" ht="28.5" customHeight="1">
      <c r="A137" s="26" t="s">
        <v>246</v>
      </c>
      <c r="B137" s="26" t="s">
        <v>247</v>
      </c>
      <c r="C137" s="43" t="s">
        <v>248</v>
      </c>
      <c r="D137" s="46"/>
      <c r="E137">
        <v>90</v>
      </c>
      <c r="F137" s="1" t="s">
        <v>76</v>
      </c>
      <c r="G137" s="1"/>
      <c r="H137" s="25" t="str">
        <f>Viewpoints_Statements[[#This Row],[ViewpointName]]&amp;Viewpoints_Statements[[#This Row],[PrimaryResource]]&amp;Viewpoints_Statements[[#This Row],[SecondaryResource]]</f>
        <v>Nodeinstall</v>
      </c>
    </row>
    <row r="138" spans="1:8" ht="28.5" customHeight="1">
      <c r="A138" s="26" t="s">
        <v>246</v>
      </c>
      <c r="B138" s="26" t="s">
        <v>247</v>
      </c>
      <c r="C138" s="43" t="s">
        <v>249</v>
      </c>
      <c r="D138" s="46" t="s">
        <v>250</v>
      </c>
      <c r="E138">
        <v>101</v>
      </c>
      <c r="F138" s="1" t="s">
        <v>82</v>
      </c>
      <c r="G138" s="1"/>
      <c r="H138" s="25" t="str">
        <f>Viewpoints_Statements[[#This Row],[ViewpointName]]&amp;Viewpoints_Statements[[#This Row],[PrimaryResource]]&amp;Viewpoints_Statements[[#This Row],[SecondaryResource]]</f>
        <v>Nodeinstallpackage.json</v>
      </c>
    </row>
    <row r="139" spans="1:8" ht="28.5" customHeight="1">
      <c r="A139" s="26" t="s">
        <v>246</v>
      </c>
      <c r="B139" s="26" t="s">
        <v>247</v>
      </c>
      <c r="C139" s="43" t="s">
        <v>251</v>
      </c>
      <c r="D139" s="46" t="s">
        <v>252</v>
      </c>
      <c r="E139">
        <v>79</v>
      </c>
      <c r="F139" s="1" t="s">
        <v>82</v>
      </c>
      <c r="G139" s="1"/>
      <c r="H139" s="25" t="str">
        <f>Viewpoints_Statements[[#This Row],[ViewpointName]]&amp;Viewpoints_Statements[[#This Row],[PrimaryResource]]&amp;Viewpoints_Statements[[#This Row],[SecondaryResource]]</f>
        <v>Nodeinstallnode_modules</v>
      </c>
    </row>
    <row r="140" spans="1:8" ht="28.5" customHeight="1">
      <c r="A140" s="26" t="s">
        <v>246</v>
      </c>
      <c r="B140" s="26" t="s">
        <v>247</v>
      </c>
      <c r="C140" s="43" t="s">
        <v>253</v>
      </c>
      <c r="D140" s="46" t="s">
        <v>254</v>
      </c>
      <c r="E140">
        <v>99</v>
      </c>
      <c r="F140" s="1" t="s">
        <v>82</v>
      </c>
      <c r="G140" s="1"/>
      <c r="H140" s="25" t="str">
        <f>Viewpoints_Statements[[#This Row],[ViewpointName]]&amp;Viewpoints_Statements[[#This Row],[PrimaryResource]]&amp;Viewpoints_Statements[[#This Row],[SecondaryResource]]</f>
        <v>Nodeinstallpackage-lock.json</v>
      </c>
    </row>
    <row r="141" spans="1:8" ht="28.5" customHeight="1">
      <c r="A141" s="26" t="s">
        <v>246</v>
      </c>
      <c r="B141" s="26" t="s">
        <v>247</v>
      </c>
      <c r="C141" s="43" t="s">
        <v>255</v>
      </c>
      <c r="D141" s="46" t="s">
        <v>250</v>
      </c>
      <c r="E141">
        <v>65</v>
      </c>
      <c r="F141" s="1" t="s">
        <v>82</v>
      </c>
      <c r="G141" s="1"/>
      <c r="H141" s="25" t="str">
        <f>Viewpoints_Statements[[#This Row],[ViewpointName]]&amp;Viewpoints_Statements[[#This Row],[PrimaryResource]]&amp;Viewpoints_Statements[[#This Row],[SecondaryResource]]</f>
        <v>Nodeinstallpackage.json</v>
      </c>
    </row>
    <row r="142" spans="1:8" ht="28.5" customHeight="1">
      <c r="A142" s="26" t="s">
        <v>246</v>
      </c>
      <c r="B142" s="26" t="s">
        <v>256</v>
      </c>
      <c r="C142" s="43" t="s">
        <v>257</v>
      </c>
      <c r="D142" s="1"/>
      <c r="E142">
        <v>30</v>
      </c>
      <c r="F142" s="1" t="s">
        <v>258</v>
      </c>
      <c r="G142" s="1"/>
      <c r="H142" s="25" t="str">
        <f>Viewpoints_Statements[[#This Row],[ViewpointName]]&amp;Viewpoints_Statements[[#This Row],[PrimaryResource]]&amp;Viewpoints_Statements[[#This Row],[SecondaryResource]]</f>
        <v>Nodeinstall @&lt;anything&gt;/</v>
      </c>
    </row>
    <row r="143" spans="1:8" ht="28.5" customHeight="1">
      <c r="A143" s="26" t="s">
        <v>246</v>
      </c>
      <c r="B143" s="26" t="s">
        <v>259</v>
      </c>
      <c r="C143" s="43" t="s">
        <v>260</v>
      </c>
      <c r="D143" s="46"/>
      <c r="E143">
        <v>44</v>
      </c>
      <c r="F143" s="1" t="s">
        <v>258</v>
      </c>
      <c r="G143" s="1"/>
      <c r="H143" s="25" t="str">
        <f>Viewpoints_Statements[[#This Row],[ViewpointName]]&amp;Viewpoints_Statements[[#This Row],[PrimaryResource]]&amp;Viewpoints_Statements[[#This Row],[SecondaryResource]]</f>
        <v>Nodeinstall -g</v>
      </c>
    </row>
    <row r="144" spans="1:8" ht="28.5" customHeight="1">
      <c r="A144" s="26" t="s">
        <v>246</v>
      </c>
      <c r="B144" s="26" t="s">
        <v>299</v>
      </c>
      <c r="C144" s="43" t="s">
        <v>300</v>
      </c>
      <c r="D144" s="46" t="s">
        <v>65</v>
      </c>
      <c r="E144">
        <v>70</v>
      </c>
      <c r="F144" s="1" t="s">
        <v>85</v>
      </c>
      <c r="G144" s="1"/>
      <c r="H144" s="25" t="str">
        <f>Viewpoints_Statements[[#This Row],[ViewpointName]]&amp;Viewpoints_Statements[[#This Row],[PrimaryResource]]&amp;Viewpoints_Statements[[#This Row],[SecondaryResource]]</f>
        <v>NodenpmGlobal</v>
      </c>
    </row>
    <row r="145" spans="1:8" ht="28.5" customHeight="1">
      <c r="A145" s="26" t="s">
        <v>246</v>
      </c>
      <c r="B145" s="26" t="s">
        <v>299</v>
      </c>
      <c r="C145" s="43" t="s">
        <v>301</v>
      </c>
      <c r="D145" s="46" t="s">
        <v>302</v>
      </c>
      <c r="E145">
        <v>90</v>
      </c>
      <c r="F145" s="1" t="s">
        <v>85</v>
      </c>
      <c r="G145" s="1"/>
      <c r="H145" s="25" t="str">
        <f>Viewpoints_Statements[[#This Row],[ViewpointName]]&amp;Viewpoints_Statements[[#This Row],[PrimaryResource]]&amp;Viewpoints_Statements[[#This Row],[SecondaryResource]]</f>
        <v>NodenpmProyecto</v>
      </c>
    </row>
    <row r="146" spans="1:8" ht="28.5" customHeight="1">
      <c r="A146" s="26" t="s">
        <v>246</v>
      </c>
      <c r="B146" s="26" t="s">
        <v>299</v>
      </c>
      <c r="C146" s="43" t="s">
        <v>303</v>
      </c>
      <c r="D146" s="1"/>
      <c r="E146">
        <v>100</v>
      </c>
      <c r="F146" s="1" t="s">
        <v>76</v>
      </c>
      <c r="G146" s="1"/>
      <c r="H146" s="25" t="str">
        <f>Viewpoints_Statements[[#This Row],[ViewpointName]]&amp;Viewpoints_Statements[[#This Row],[PrimaryResource]]&amp;Viewpoints_Statements[[#This Row],[SecondaryResource]]</f>
        <v>Nodenpm</v>
      </c>
    </row>
    <row r="147" spans="1:8" ht="28.5" customHeight="1">
      <c r="A147" s="26" t="s">
        <v>246</v>
      </c>
      <c r="B147" s="26" t="s">
        <v>299</v>
      </c>
      <c r="C147" s="43" t="s">
        <v>304</v>
      </c>
      <c r="D147" s="46" t="s">
        <v>305</v>
      </c>
      <c r="E147">
        <v>80</v>
      </c>
      <c r="F147" s="1" t="s">
        <v>82</v>
      </c>
      <c r="G147" s="1"/>
      <c r="H147" s="25" t="str">
        <f>Viewpoints_Statements[[#This Row],[ViewpointName]]&amp;Viewpoints_Statements[[#This Row],[PrimaryResource]]&amp;Viewpoints_Statements[[#This Row],[SecondaryResource]]</f>
        <v>NodenpmDependencias</v>
      </c>
    </row>
    <row r="148" spans="1:8" ht="28.5" customHeight="1">
      <c r="A148" s="26" t="s">
        <v>246</v>
      </c>
      <c r="B148" s="26" t="s">
        <v>299</v>
      </c>
      <c r="C148" s="43" t="s">
        <v>306</v>
      </c>
      <c r="D148" s="46" t="s">
        <v>250</v>
      </c>
      <c r="E148">
        <v>108</v>
      </c>
      <c r="F148" s="1" t="s">
        <v>82</v>
      </c>
      <c r="G148" s="1"/>
      <c r="H148" s="25" t="str">
        <f>Viewpoints_Statements[[#This Row],[ViewpointName]]&amp;Viewpoints_Statements[[#This Row],[PrimaryResource]]&amp;Viewpoints_Statements[[#This Row],[SecondaryResource]]</f>
        <v>Nodenpmpackage.json</v>
      </c>
    </row>
    <row r="149" spans="1:8" ht="28.5" customHeight="1">
      <c r="A149" s="26" t="s">
        <v>246</v>
      </c>
      <c r="B149" s="26" t="s">
        <v>254</v>
      </c>
      <c r="C149" s="43" t="s">
        <v>313</v>
      </c>
      <c r="D149" s="46"/>
      <c r="E149">
        <v>77</v>
      </c>
      <c r="F149" s="1" t="s">
        <v>76</v>
      </c>
      <c r="G149" s="1"/>
      <c r="H149" s="25" t="str">
        <f>Viewpoints_Statements[[#This Row],[ViewpointName]]&amp;Viewpoints_Statements[[#This Row],[PrimaryResource]]&amp;Viewpoints_Statements[[#This Row],[SecondaryResource]]</f>
        <v>Nodepackage-lock.json</v>
      </c>
    </row>
    <row r="150" spans="1:8" ht="28.5" customHeight="1">
      <c r="A150" s="24" t="s">
        <v>246</v>
      </c>
      <c r="B150" s="26" t="s">
        <v>418</v>
      </c>
      <c r="C150" s="43" t="s">
        <v>420</v>
      </c>
      <c r="D150" s="58" t="s">
        <v>419</v>
      </c>
      <c r="E150" s="37">
        <v>100</v>
      </c>
      <c r="F150" s="50" t="s">
        <v>76</v>
      </c>
      <c r="H150" s="25" t="str">
        <f>Viewpoints_Statements[[#This Row],[ViewpointName]]&amp;Viewpoints_Statements[[#This Row],[PrimaryResource]]&amp;Viewpoints_Statements[[#This Row],[SecondaryResource]]</f>
        <v>NodedistArtifacts</v>
      </c>
    </row>
    <row r="151" spans="1:8" ht="28.5" customHeight="1">
      <c r="A151" s="26" t="s">
        <v>246</v>
      </c>
      <c r="B151" s="26" t="s">
        <v>421</v>
      </c>
      <c r="C151" s="43" t="s">
        <v>422</v>
      </c>
      <c r="D151" s="58"/>
      <c r="E151" s="37">
        <v>100</v>
      </c>
      <c r="F151" s="24" t="s">
        <v>76</v>
      </c>
      <c r="H151" s="25" t="str">
        <f>Viewpoints_Statements[[#This Row],[ViewpointName]]&amp;Viewpoints_Statements[[#This Row],[PrimaryResource]]&amp;Viewpoints_Statements[[#This Row],[SecondaryResource]]</f>
        <v>NodeHacer build de 0</v>
      </c>
    </row>
    <row r="152" spans="1:8" ht="28.5" customHeight="1">
      <c r="A152" s="24" t="s">
        <v>246</v>
      </c>
      <c r="B152" s="26" t="s">
        <v>421</v>
      </c>
      <c r="C152" s="43" t="s">
        <v>426</v>
      </c>
      <c r="D152" s="58" t="s">
        <v>418</v>
      </c>
      <c r="E152" s="37">
        <v>65</v>
      </c>
      <c r="F152" s="52" t="s">
        <v>423</v>
      </c>
      <c r="H152" s="25" t="str">
        <f>Viewpoints_Statements[[#This Row],[ViewpointName]]&amp;Viewpoints_Statements[[#This Row],[PrimaryResource]]&amp;Viewpoints_Statements[[#This Row],[SecondaryResource]]</f>
        <v>NodeHacer build de 0dist</v>
      </c>
    </row>
    <row r="153" spans="1:8" ht="28.5" customHeight="1">
      <c r="A153" s="26" t="s">
        <v>246</v>
      </c>
      <c r="B153" s="26" t="s">
        <v>421</v>
      </c>
      <c r="C153" s="43" t="s">
        <v>427</v>
      </c>
      <c r="D153" s="58" t="s">
        <v>252</v>
      </c>
      <c r="E153" s="37">
        <v>97</v>
      </c>
      <c r="F153" s="52" t="s">
        <v>423</v>
      </c>
      <c r="H153" s="25" t="str">
        <f>Viewpoints_Statements[[#This Row],[ViewpointName]]&amp;Viewpoints_Statements[[#This Row],[PrimaryResource]]&amp;Viewpoints_Statements[[#This Row],[SecondaryResource]]</f>
        <v>NodeHacer build de 0node_modules</v>
      </c>
    </row>
    <row r="154" spans="1:8" ht="28.5" customHeight="1">
      <c r="A154" s="26" t="s">
        <v>246</v>
      </c>
      <c r="B154" s="26" t="s">
        <v>254</v>
      </c>
      <c r="C154" s="43" t="s">
        <v>424</v>
      </c>
      <c r="D154" s="58" t="s">
        <v>299</v>
      </c>
      <c r="E154" s="37">
        <v>101</v>
      </c>
      <c r="F154" s="52" t="s">
        <v>82</v>
      </c>
      <c r="H154" s="25" t="str">
        <f>Viewpoints_Statements[[#This Row],[ViewpointName]]&amp;Viewpoints_Statements[[#This Row],[PrimaryResource]]&amp;Viewpoints_Statements[[#This Row],[SecondaryResource]]</f>
        <v>Nodepackage-lock.jsonnpm</v>
      </c>
    </row>
    <row r="155" spans="1:8" ht="28.5" customHeight="1">
      <c r="A155" s="26" t="s">
        <v>246</v>
      </c>
      <c r="B155" s="51" t="s">
        <v>299</v>
      </c>
      <c r="C155" s="43" t="s">
        <v>425</v>
      </c>
      <c r="D155" s="53" t="s">
        <v>254</v>
      </c>
      <c r="E155" s="37">
        <v>101</v>
      </c>
      <c r="F155" s="52" t="s">
        <v>82</v>
      </c>
      <c r="H155" s="25" t="str">
        <f>Viewpoints_Statements[[#This Row],[ViewpointName]]&amp;Viewpoints_Statements[[#This Row],[PrimaryResource]]&amp;Viewpoints_Statements[[#This Row],[SecondaryResource]]</f>
        <v>Nodenpmpackage-lock.json</v>
      </c>
    </row>
    <row r="156" spans="1:8" ht="28.5" customHeight="1">
      <c r="A156" s="26" t="s">
        <v>246</v>
      </c>
      <c r="B156" s="26" t="s">
        <v>421</v>
      </c>
      <c r="C156" s="48" t="s">
        <v>429</v>
      </c>
      <c r="D156" s="26" t="s">
        <v>254</v>
      </c>
      <c r="E156" s="37">
        <v>97</v>
      </c>
      <c r="F156" s="52" t="s">
        <v>423</v>
      </c>
      <c r="H156" s="25" t="str">
        <f>Viewpoints_Statements[[#This Row],[ViewpointName]]&amp;Viewpoints_Statements[[#This Row],[PrimaryResource]]&amp;Viewpoints_Statements[[#This Row],[SecondaryResource]]</f>
        <v>NodeHacer build de 0package-lock.json</v>
      </c>
    </row>
    <row r="157" spans="1:8" ht="28.5" customHeight="1">
      <c r="A157" s="26" t="s">
        <v>246</v>
      </c>
      <c r="B157" s="26" t="s">
        <v>421</v>
      </c>
      <c r="C157" s="48" t="s">
        <v>431</v>
      </c>
      <c r="D157" s="58" t="s">
        <v>299</v>
      </c>
      <c r="E157" s="37">
        <v>100</v>
      </c>
      <c r="F157" s="52" t="s">
        <v>423</v>
      </c>
      <c r="H157" s="25" t="str">
        <f>Viewpoints_Statements[[#This Row],[ViewpointName]]&amp;Viewpoints_Statements[[#This Row],[PrimaryResource]]&amp;Viewpoints_Statements[[#This Row],[SecondaryResource]]</f>
        <v>NodeHacer build de 0npm</v>
      </c>
    </row>
    <row r="158" spans="1:8" ht="28.5" customHeight="1">
      <c r="A158" s="26" t="s">
        <v>246</v>
      </c>
      <c r="B158" s="26" t="s">
        <v>421</v>
      </c>
      <c r="C158" s="48" t="s">
        <v>430</v>
      </c>
      <c r="D158" s="51" t="s">
        <v>299</v>
      </c>
      <c r="E158" s="37">
        <v>101</v>
      </c>
      <c r="F158" s="52" t="s">
        <v>423</v>
      </c>
      <c r="H158" s="25" t="str">
        <f>Viewpoints_Statements[[#This Row],[ViewpointName]]&amp;Viewpoints_Statements[[#This Row],[PrimaryResource]]&amp;Viewpoints_Statements[[#This Row],[SecondaryResource]]</f>
        <v>NodeHacer build de 0npm</v>
      </c>
    </row>
    <row r="159" spans="1:8" ht="28.5" customHeight="1">
      <c r="A159" s="26" t="s">
        <v>246</v>
      </c>
      <c r="B159" s="26" t="s">
        <v>421</v>
      </c>
      <c r="C159" s="48" t="s">
        <v>482</v>
      </c>
      <c r="D159" s="51" t="s">
        <v>299</v>
      </c>
      <c r="E159" s="37">
        <v>83</v>
      </c>
      <c r="F159" s="52" t="s">
        <v>428</v>
      </c>
      <c r="H159" s="25" t="str">
        <f>Viewpoints_Statements[[#This Row],[ViewpointName]]&amp;Viewpoints_Statements[[#This Row],[PrimaryResource]]&amp;Viewpoints_Statements[[#This Row],[SecondaryResource]]</f>
        <v>NodeHacer build de 0npm</v>
      </c>
    </row>
    <row r="160" spans="1:8" ht="28.5" customHeight="1">
      <c r="A160" s="26" t="s">
        <v>74</v>
      </c>
      <c r="B160" s="26" t="s">
        <v>440</v>
      </c>
      <c r="C160" s="43" t="s">
        <v>75</v>
      </c>
      <c r="D160" s="47"/>
      <c r="E160" s="44">
        <v>87</v>
      </c>
      <c r="F160" s="45" t="s">
        <v>76</v>
      </c>
      <c r="G160" s="1"/>
      <c r="H160" s="25" t="str">
        <f>Viewpoints_Statements[[#This Row],[ViewpointName]]&amp;Viewpoints_Statements[[#This Row],[PrimaryResource]]&amp;Viewpoints_Statements[[#This Row],[SecondaryResource]]</f>
        <v>Refine&lt;Authenticated&gt;</v>
      </c>
    </row>
    <row r="161" spans="1:8" ht="28.5" customHeight="1">
      <c r="A161" s="26" t="s">
        <v>74</v>
      </c>
      <c r="B161" s="26" t="s">
        <v>440</v>
      </c>
      <c r="C161" s="43" t="s">
        <v>77</v>
      </c>
      <c r="D161" s="47" t="s">
        <v>78</v>
      </c>
      <c r="E161" s="44">
        <v>84</v>
      </c>
      <c r="F161" s="45" t="s">
        <v>79</v>
      </c>
      <c r="G161" s="1"/>
      <c r="H161" s="25" t="str">
        <f>Viewpoints_Statements[[#This Row],[ViewpointName]]&amp;Viewpoints_Statements[[#This Row],[PrimaryResource]]&amp;Viewpoints_Statements[[#This Row],[SecondaryResource]]</f>
        <v>Refine&lt;Authenticated&gt;check</v>
      </c>
    </row>
    <row r="162" spans="1:8" ht="28.5" customHeight="1">
      <c r="A162" s="26" t="s">
        <v>74</v>
      </c>
      <c r="B162" s="26" t="s">
        <v>440</v>
      </c>
      <c r="C162" s="43" t="s">
        <v>80</v>
      </c>
      <c r="D162" s="24" t="s">
        <v>81</v>
      </c>
      <c r="E162" s="44">
        <v>86</v>
      </c>
      <c r="F162" s="45" t="s">
        <v>82</v>
      </c>
      <c r="G162" s="1"/>
      <c r="H162" s="25" t="str">
        <f>Viewpoints_Statements[[#This Row],[ViewpointName]]&amp;Viewpoints_Statements[[#This Row],[PrimaryResource]]&amp;Viewpoints_Statements[[#This Row],[SecondaryResource]]</f>
        <v>Refine&lt;Authenticated&gt;Componente react</v>
      </c>
    </row>
    <row r="163" spans="1:8" ht="28.5" customHeight="1">
      <c r="A163" s="26" t="s">
        <v>74</v>
      </c>
      <c r="B163" s="26" t="s">
        <v>440</v>
      </c>
      <c r="C163" s="43" t="s">
        <v>83</v>
      </c>
      <c r="D163" s="47" t="s">
        <v>84</v>
      </c>
      <c r="E163" s="44">
        <v>96</v>
      </c>
      <c r="F163" s="45" t="s">
        <v>85</v>
      </c>
      <c r="G163" s="2" t="s">
        <v>86</v>
      </c>
      <c r="H163" s="25" t="str">
        <f>Viewpoints_Statements[[#This Row],[ViewpointName]]&amp;Viewpoints_Statements[[#This Row],[PrimaryResource]]&amp;Viewpoints_Statements[[#This Row],[SecondaryResource]]</f>
        <v>Refine&lt;Authenticated&gt;Fallback</v>
      </c>
    </row>
    <row r="164" spans="1:8" ht="28.5" customHeight="1">
      <c r="A164" s="26" t="s">
        <v>74</v>
      </c>
      <c r="B164" s="26" t="s">
        <v>105</v>
      </c>
      <c r="C164" s="43" t="s">
        <v>106</v>
      </c>
      <c r="D164" s="47" t="s">
        <v>107</v>
      </c>
      <c r="E164" s="44">
        <v>94</v>
      </c>
      <c r="F164" s="45" t="s">
        <v>82</v>
      </c>
      <c r="G164" s="1"/>
      <c r="H164" s="25" t="str">
        <f>Viewpoints_Statements[[#This Row],[ViewpointName]]&amp;Viewpoints_Statements[[#This Row],[PrimaryResource]]&amp;Viewpoints_Statements[[#This Row],[SecondaryResource]]</f>
        <v>RefineauthProviderData provider</v>
      </c>
    </row>
    <row r="165" spans="1:8" ht="28.5" customHeight="1">
      <c r="A165" s="26" t="s">
        <v>74</v>
      </c>
      <c r="B165" s="26" t="s">
        <v>105</v>
      </c>
      <c r="C165" s="43" t="s">
        <v>108</v>
      </c>
      <c r="D165" s="47"/>
      <c r="E165" s="44">
        <v>103</v>
      </c>
      <c r="F165" s="45" t="s">
        <v>76</v>
      </c>
      <c r="G165" s="2" t="s">
        <v>109</v>
      </c>
      <c r="H165" s="25" t="str">
        <f>Viewpoints_Statements[[#This Row],[ViewpointName]]&amp;Viewpoints_Statements[[#This Row],[PrimaryResource]]&amp;Viewpoints_Statements[[#This Row],[SecondaryResource]]</f>
        <v>RefineauthProvider</v>
      </c>
    </row>
    <row r="166" spans="1:8" ht="28.5" customHeight="1">
      <c r="A166" s="26" t="s">
        <v>74</v>
      </c>
      <c r="B166" s="26" t="s">
        <v>78</v>
      </c>
      <c r="C166" s="43" t="s">
        <v>122</v>
      </c>
      <c r="D166" s="47"/>
      <c r="E166" s="44">
        <v>80</v>
      </c>
      <c r="F166" s="45" t="s">
        <v>76</v>
      </c>
      <c r="G166" s="1"/>
      <c r="H166" s="25" t="str">
        <f>Viewpoints_Statements[[#This Row],[ViewpointName]]&amp;Viewpoints_Statements[[#This Row],[PrimaryResource]]&amp;Viewpoints_Statements[[#This Row],[SecondaryResource]]</f>
        <v>Refinecheck</v>
      </c>
    </row>
    <row r="167" spans="1:8" ht="28.5" customHeight="1">
      <c r="A167" s="26" t="s">
        <v>74</v>
      </c>
      <c r="B167" s="26" t="s">
        <v>78</v>
      </c>
      <c r="C167" s="43" t="s">
        <v>123</v>
      </c>
      <c r="D167" s="47" t="s">
        <v>96</v>
      </c>
      <c r="E167" s="44">
        <v>91</v>
      </c>
      <c r="F167" s="45" t="s">
        <v>82</v>
      </c>
      <c r="G167" s="1"/>
      <c r="H167" s="25" t="str">
        <f>Viewpoints_Statements[[#This Row],[ViewpointName]]&amp;Viewpoints_Statements[[#This Row],[PrimaryResource]]&amp;Viewpoints_Statements[[#This Row],[SecondaryResource]]</f>
        <v>RefinecheckObjeto</v>
      </c>
    </row>
    <row r="168" spans="1:8" ht="28.5" customHeight="1">
      <c r="A168" s="26" t="s">
        <v>74</v>
      </c>
      <c r="B168" s="26" t="s">
        <v>439</v>
      </c>
      <c r="C168" s="43" t="s">
        <v>162</v>
      </c>
      <c r="D168" s="46" t="s">
        <v>107</v>
      </c>
      <c r="E168" s="44">
        <v>98</v>
      </c>
      <c r="F168" s="45" t="s">
        <v>76</v>
      </c>
      <c r="G168" s="2" t="s">
        <v>163</v>
      </c>
      <c r="H168" s="25" t="str">
        <f>Viewpoints_Statements[[#This Row],[ViewpointName]]&amp;Viewpoints_Statements[[#This Row],[PrimaryResource]]&amp;Viewpoints_Statements[[#This Row],[SecondaryResource]]</f>
        <v>Refine&lt;Refine&gt;Data provider</v>
      </c>
    </row>
    <row r="169" spans="1:8" ht="28.5" customHeight="1">
      <c r="A169" s="26" t="s">
        <v>74</v>
      </c>
      <c r="B169" s="26" t="s">
        <v>107</v>
      </c>
      <c r="C169" s="43" t="s">
        <v>183</v>
      </c>
      <c r="D169" s="47" t="s">
        <v>60</v>
      </c>
      <c r="E169" s="44">
        <v>83</v>
      </c>
      <c r="F169" s="45" t="s">
        <v>85</v>
      </c>
      <c r="G169" s="1"/>
      <c r="H169" s="25" t="str">
        <f>Viewpoints_Statements[[#This Row],[ViewpointName]]&amp;Viewpoints_Statements[[#This Row],[PrimaryResource]]&amp;Viewpoints_Statements[[#This Row],[SecondaryResource]]</f>
        <v>RefineData providerAPI</v>
      </c>
    </row>
    <row r="170" spans="1:8" ht="28.5" customHeight="1">
      <c r="A170" s="26" t="s">
        <v>74</v>
      </c>
      <c r="B170" s="26" t="s">
        <v>107</v>
      </c>
      <c r="C170" s="43" t="s">
        <v>184</v>
      </c>
      <c r="D170" s="46" t="s">
        <v>185</v>
      </c>
      <c r="E170" s="44">
        <v>91</v>
      </c>
      <c r="F170" s="45" t="s">
        <v>186</v>
      </c>
      <c r="G170" s="2" t="s">
        <v>187</v>
      </c>
      <c r="H170" s="25" t="str">
        <f>Viewpoints_Statements[[#This Row],[ViewpointName]]&amp;Viewpoints_Statements[[#This Row],[PrimaryResource]]&amp;Viewpoints_Statements[[#This Row],[SecondaryResource]]</f>
        <v>RefineData providerHook</v>
      </c>
    </row>
    <row r="171" spans="1:8" ht="28.5" customHeight="1">
      <c r="A171" s="26" t="s">
        <v>74</v>
      </c>
      <c r="B171" s="26" t="s">
        <v>185</v>
      </c>
      <c r="C171" s="43" t="s">
        <v>225</v>
      </c>
      <c r="D171" s="47"/>
      <c r="E171" s="44">
        <v>84</v>
      </c>
      <c r="F171" s="45" t="s">
        <v>82</v>
      </c>
      <c r="G171" s="1"/>
      <c r="H171" s="25" t="str">
        <f>Viewpoints_Statements[[#This Row],[ViewpointName]]&amp;Viewpoints_Statements[[#This Row],[PrimaryResource]]&amp;Viewpoints_Statements[[#This Row],[SecondaryResource]]</f>
        <v>RefineHook</v>
      </c>
    </row>
    <row r="172" spans="1:8" ht="28.5" customHeight="1">
      <c r="A172" s="26" t="s">
        <v>74</v>
      </c>
      <c r="B172" s="26" t="s">
        <v>185</v>
      </c>
      <c r="C172" s="43" t="s">
        <v>226</v>
      </c>
      <c r="D172" s="47"/>
      <c r="E172" s="44">
        <v>87</v>
      </c>
      <c r="F172" s="45" t="s">
        <v>85</v>
      </c>
      <c r="G172" s="1"/>
      <c r="H172" s="25" t="str">
        <f>Viewpoints_Statements[[#This Row],[ViewpointName]]&amp;Viewpoints_Statements[[#This Row],[PrimaryResource]]&amp;Viewpoints_Statements[[#This Row],[SecondaryResource]]</f>
        <v>RefineHook</v>
      </c>
    </row>
    <row r="173" spans="1:8" ht="28.5" customHeight="1">
      <c r="A173" s="26" t="s">
        <v>74</v>
      </c>
      <c r="B173" s="26" t="s">
        <v>185</v>
      </c>
      <c r="C173" s="43" t="s">
        <v>227</v>
      </c>
      <c r="D173" s="47" t="s">
        <v>228</v>
      </c>
      <c r="E173" s="44">
        <v>80</v>
      </c>
      <c r="F173" s="45" t="s">
        <v>82</v>
      </c>
      <c r="G173" s="1"/>
      <c r="H173" s="25" t="str">
        <f>Viewpoints_Statements[[#This Row],[ViewpointName]]&amp;Viewpoints_Statements[[#This Row],[PrimaryResource]]&amp;Viewpoints_Statements[[#This Row],[SecondaryResource]]</f>
        <v>RefineHookFuncion de javascript</v>
      </c>
    </row>
    <row r="174" spans="1:8" ht="28.5" customHeight="1">
      <c r="A174" s="26" t="s">
        <v>74</v>
      </c>
      <c r="B174" s="26" t="s">
        <v>74</v>
      </c>
      <c r="C174" s="43" t="s">
        <v>321</v>
      </c>
      <c r="D174" s="46"/>
      <c r="E174">
        <v>100</v>
      </c>
      <c r="F174" s="1" t="s">
        <v>76</v>
      </c>
      <c r="G174" s="1"/>
      <c r="H174" s="25" t="str">
        <f>Viewpoints_Statements[[#This Row],[ViewpointName]]&amp;Viewpoints_Statements[[#This Row],[PrimaryResource]]&amp;Viewpoints_Statements[[#This Row],[SecondaryResource]]</f>
        <v>RefineRefine</v>
      </c>
    </row>
    <row r="175" spans="1:8" ht="28.5" customHeight="1">
      <c r="A175" s="26" t="s">
        <v>74</v>
      </c>
      <c r="B175" s="26" t="s">
        <v>74</v>
      </c>
      <c r="C175" s="43" t="s">
        <v>322</v>
      </c>
      <c r="D175" s="46" t="s">
        <v>323</v>
      </c>
      <c r="E175">
        <v>109.00000000000001</v>
      </c>
      <c r="F175" s="1" t="s">
        <v>148</v>
      </c>
      <c r="G175" s="1"/>
      <c r="H175" s="25" t="str">
        <f>Viewpoints_Statements[[#This Row],[ViewpointName]]&amp;Viewpoints_Statements[[#This Row],[PrimaryResource]]&amp;Viewpoints_Statements[[#This Row],[SecondaryResource]]</f>
        <v>RefineRefineMaterial UI</v>
      </c>
    </row>
    <row r="176" spans="1:8" ht="28.5" customHeight="1">
      <c r="A176" s="26" t="s">
        <v>74</v>
      </c>
      <c r="B176" s="26" t="s">
        <v>74</v>
      </c>
      <c r="C176" s="43" t="s">
        <v>324</v>
      </c>
      <c r="D176" s="46"/>
      <c r="E176">
        <v>90</v>
      </c>
      <c r="F176" s="1" t="s">
        <v>79</v>
      </c>
      <c r="G176" s="1"/>
      <c r="H176" s="25" t="str">
        <f>Viewpoints_Statements[[#This Row],[ViewpointName]]&amp;Viewpoints_Statements[[#This Row],[PrimaryResource]]&amp;Viewpoints_Statements[[#This Row],[SecondaryResource]]</f>
        <v>RefineRefine</v>
      </c>
    </row>
    <row r="177" spans="1:8" ht="28.5" customHeight="1">
      <c r="A177" s="26" t="s">
        <v>74</v>
      </c>
      <c r="B177" s="26" t="s">
        <v>368</v>
      </c>
      <c r="C177" s="43" t="s">
        <v>369</v>
      </c>
      <c r="D177" s="47" t="s">
        <v>370</v>
      </c>
      <c r="E177" s="44">
        <v>92</v>
      </c>
      <c r="F177" s="45" t="s">
        <v>85</v>
      </c>
      <c r="G177" s="1"/>
      <c r="H177" s="25" t="str">
        <f>Viewpoints_Statements[[#This Row],[ViewpointName]]&amp;Viewpoints_Statements[[#This Row],[PrimaryResource]]&amp;Viewpoints_Statements[[#This Row],[SecondaryResource]]</f>
        <v>RefineuseFormCreacion, edicion, clonacion</v>
      </c>
    </row>
    <row r="178" spans="1:8" ht="28.5" customHeight="1">
      <c r="A178" s="26" t="s">
        <v>74</v>
      </c>
      <c r="B178" s="26" t="s">
        <v>368</v>
      </c>
      <c r="C178" s="43" t="s">
        <v>371</v>
      </c>
      <c r="D178" s="47" t="s">
        <v>372</v>
      </c>
      <c r="E178" s="44">
        <v>80</v>
      </c>
      <c r="F178" s="45" t="s">
        <v>85</v>
      </c>
      <c r="G178" s="1"/>
      <c r="H178" s="25" t="str">
        <f>Viewpoints_Statements[[#This Row],[ViewpointName]]&amp;Viewpoints_Statements[[#This Row],[PrimaryResource]]&amp;Viewpoints_Statements[[#This Row],[SecondaryResource]]</f>
        <v>RefineuseFormcreate</v>
      </c>
    </row>
    <row r="179" spans="1:8" ht="28.5" customHeight="1">
      <c r="A179" s="26" t="s">
        <v>74</v>
      </c>
      <c r="B179" s="26" t="s">
        <v>368</v>
      </c>
      <c r="C179" s="43" t="s">
        <v>373</v>
      </c>
      <c r="D179" s="47" t="s">
        <v>374</v>
      </c>
      <c r="E179" s="44">
        <v>80</v>
      </c>
      <c r="F179" s="45" t="s">
        <v>85</v>
      </c>
      <c r="G179" s="1"/>
      <c r="H179" s="25" t="str">
        <f>Viewpoints_Statements[[#This Row],[ViewpointName]]&amp;Viewpoints_Statements[[#This Row],[PrimaryResource]]&amp;Viewpoints_Statements[[#This Row],[SecondaryResource]]</f>
        <v>RefineuseFormedit</v>
      </c>
    </row>
    <row r="180" spans="1:8" ht="28.5" customHeight="1">
      <c r="A180" s="26" t="s">
        <v>74</v>
      </c>
      <c r="B180" s="26" t="s">
        <v>368</v>
      </c>
      <c r="C180" s="43" t="s">
        <v>375</v>
      </c>
      <c r="D180" s="47" t="s">
        <v>376</v>
      </c>
      <c r="E180" s="44">
        <v>80</v>
      </c>
      <c r="F180" s="45" t="s">
        <v>85</v>
      </c>
      <c r="G180" s="1"/>
      <c r="H180" s="25" t="str">
        <f>Viewpoints_Statements[[#This Row],[ViewpointName]]&amp;Viewpoints_Statements[[#This Row],[PrimaryResource]]&amp;Viewpoints_Statements[[#This Row],[SecondaryResource]]</f>
        <v>RefineuseFormclone</v>
      </c>
    </row>
    <row r="181" spans="1:8" ht="28.5" customHeight="1">
      <c r="A181" s="26" t="s">
        <v>74</v>
      </c>
      <c r="B181" s="26" t="s">
        <v>368</v>
      </c>
      <c r="C181" s="43" t="s">
        <v>377</v>
      </c>
      <c r="D181" s="47"/>
      <c r="E181" s="44">
        <v>87</v>
      </c>
      <c r="F181" s="45" t="s">
        <v>378</v>
      </c>
      <c r="G181" s="2" t="s">
        <v>379</v>
      </c>
      <c r="H181" s="25" t="str">
        <f>Viewpoints_Statements[[#This Row],[ViewpointName]]&amp;Viewpoints_Statements[[#This Row],[PrimaryResource]]&amp;Viewpoints_Statements[[#This Row],[SecondaryResource]]</f>
        <v>RefineuseForm</v>
      </c>
    </row>
    <row r="182" spans="1:8" ht="28.5" customHeight="1">
      <c r="A182" s="26" t="s">
        <v>74</v>
      </c>
      <c r="B182" s="26" t="s">
        <v>380</v>
      </c>
      <c r="C182" s="43" t="s">
        <v>381</v>
      </c>
      <c r="D182" s="47"/>
      <c r="E182" s="44">
        <v>90</v>
      </c>
      <c r="F182" s="45" t="s">
        <v>76</v>
      </c>
      <c r="G182" s="1"/>
      <c r="H182" s="25" t="str">
        <f>Viewpoints_Statements[[#This Row],[ViewpointName]]&amp;Viewpoints_Statements[[#This Row],[PrimaryResource]]&amp;Viewpoints_Statements[[#This Row],[SecondaryResource]]</f>
        <v>RefineuseIsAuthenticated</v>
      </c>
    </row>
    <row r="183" spans="1:8" ht="28.5" customHeight="1">
      <c r="A183" s="26" t="s">
        <v>74</v>
      </c>
      <c r="B183" s="26" t="s">
        <v>380</v>
      </c>
      <c r="C183" s="43" t="s">
        <v>77</v>
      </c>
      <c r="D183" s="47" t="s">
        <v>78</v>
      </c>
      <c r="E183" s="44">
        <v>70</v>
      </c>
      <c r="F183" s="45" t="s">
        <v>79</v>
      </c>
      <c r="G183" s="1"/>
      <c r="H183" s="25" t="str">
        <f>Viewpoints_Statements[[#This Row],[ViewpointName]]&amp;Viewpoints_Statements[[#This Row],[PrimaryResource]]&amp;Viewpoints_Statements[[#This Row],[SecondaryResource]]</f>
        <v>RefineuseIsAuthenticatedcheck</v>
      </c>
    </row>
    <row r="184" spans="1:8" ht="28.5" customHeight="1">
      <c r="A184" s="26" t="s">
        <v>74</v>
      </c>
      <c r="B184" s="26" t="s">
        <v>382</v>
      </c>
      <c r="C184" s="43" t="s">
        <v>383</v>
      </c>
      <c r="D184" s="47"/>
      <c r="E184" s="44">
        <v>98</v>
      </c>
      <c r="F184" s="45" t="s">
        <v>76</v>
      </c>
      <c r="G184" s="1"/>
      <c r="H184" s="25" t="str">
        <f>Viewpoints_Statements[[#This Row],[ViewpointName]]&amp;Viewpoints_Statements[[#This Row],[PrimaryResource]]&amp;Viewpoints_Statements[[#This Row],[SecondaryResource]]</f>
        <v>RefineuseLogin</v>
      </c>
    </row>
    <row r="185" spans="1:8" ht="28.5" customHeight="1">
      <c r="A185" s="26" t="s">
        <v>74</v>
      </c>
      <c r="B185" s="26" t="s">
        <v>384</v>
      </c>
      <c r="C185" s="43" t="s">
        <v>385</v>
      </c>
      <c r="D185" s="47"/>
      <c r="E185" s="44">
        <v>67</v>
      </c>
      <c r="F185" s="45" t="s">
        <v>76</v>
      </c>
      <c r="G185" s="1"/>
      <c r="H185" s="25" t="str">
        <f>Viewpoints_Statements[[#This Row],[ViewpointName]]&amp;Viewpoints_Statements[[#This Row],[PrimaryResource]]&amp;Viewpoints_Statements[[#This Row],[SecondaryResource]]</f>
        <v>RefineuseTable</v>
      </c>
    </row>
    <row r="186" spans="1:8" ht="28.5" customHeight="1">
      <c r="A186" s="26" t="s">
        <v>74</v>
      </c>
      <c r="B186" s="26" t="s">
        <v>511</v>
      </c>
      <c r="C186" s="48" t="s">
        <v>432</v>
      </c>
      <c r="D186" s="58" t="s">
        <v>299</v>
      </c>
      <c r="E186" s="37">
        <v>111</v>
      </c>
      <c r="F186" s="50" t="s">
        <v>258</v>
      </c>
      <c r="H186" s="25" t="str">
        <f>Viewpoints_Statements[[#This Row],[ViewpointName]]&amp;Viewpoints_Statements[[#This Row],[PrimaryResource]]&amp;Viewpoints_Statements[[#This Row],[SecondaryResource]]</f>
        <v>RefineCorrer appnpm</v>
      </c>
    </row>
    <row r="187" spans="1:8" ht="28.5" customHeight="1">
      <c r="A187" s="26" t="s">
        <v>74</v>
      </c>
      <c r="B187" s="26" t="s">
        <v>107</v>
      </c>
      <c r="C187" s="48" t="s">
        <v>433</v>
      </c>
      <c r="D187" s="58" t="s">
        <v>434</v>
      </c>
      <c r="E187" s="37">
        <v>105</v>
      </c>
      <c r="F187" s="50" t="s">
        <v>76</v>
      </c>
      <c r="H187" s="25" t="str">
        <f>Viewpoints_Statements[[#This Row],[ViewpointName]]&amp;Viewpoints_Statements[[#This Row],[PrimaryResource]]&amp;Viewpoints_Statements[[#This Row],[SecondaryResource]]</f>
        <v>RefineData providerComponente</v>
      </c>
    </row>
    <row r="188" spans="1:8" ht="28.5" customHeight="1">
      <c r="A188" s="26" t="s">
        <v>74</v>
      </c>
      <c r="B188" s="26" t="s">
        <v>107</v>
      </c>
      <c r="C188" s="48" t="s">
        <v>435</v>
      </c>
      <c r="D188" s="58" t="s">
        <v>185</v>
      </c>
      <c r="E188" s="37">
        <v>108</v>
      </c>
      <c r="F188" s="50" t="s">
        <v>436</v>
      </c>
      <c r="H188" s="25" t="str">
        <f>Viewpoints_Statements[[#This Row],[ViewpointName]]&amp;Viewpoints_Statements[[#This Row],[PrimaryResource]]&amp;Viewpoints_Statements[[#This Row],[SecondaryResource]]</f>
        <v>RefineData providerHook</v>
      </c>
    </row>
    <row r="189" spans="1:8" ht="28.5" customHeight="1">
      <c r="A189" s="26" t="s">
        <v>74</v>
      </c>
      <c r="B189" s="51" t="s">
        <v>434</v>
      </c>
      <c r="C189" s="48" t="s">
        <v>437</v>
      </c>
      <c r="D189" s="53" t="s">
        <v>107</v>
      </c>
      <c r="E189" s="37">
        <v>108</v>
      </c>
      <c r="F189" s="50" t="s">
        <v>436</v>
      </c>
      <c r="G189" s="57" t="s">
        <v>438</v>
      </c>
      <c r="H189" s="25" t="str">
        <f>Viewpoints_Statements[[#This Row],[ViewpointName]]&amp;Viewpoints_Statements[[#This Row],[PrimaryResource]]&amp;Viewpoints_Statements[[#This Row],[SecondaryResource]]</f>
        <v>RefineComponenteData provider</v>
      </c>
    </row>
    <row r="190" spans="1:8" ht="28.5" customHeight="1">
      <c r="A190" s="53" t="s">
        <v>74</v>
      </c>
      <c r="B190" s="26" t="s">
        <v>434</v>
      </c>
      <c r="C190" s="48" t="s">
        <v>437</v>
      </c>
      <c r="D190" s="49" t="s">
        <v>107</v>
      </c>
      <c r="E190" s="37">
        <v>108</v>
      </c>
      <c r="F190" s="50" t="s">
        <v>436</v>
      </c>
      <c r="H190" s="25" t="str">
        <f>Viewpoints_Statements[[#This Row],[ViewpointName]]&amp;Viewpoints_Statements[[#This Row],[PrimaryResource]]&amp;Viewpoints_Statements[[#This Row],[SecondaryResource]]</f>
        <v>RefineComponenteData provider</v>
      </c>
    </row>
    <row r="191" spans="1:8" ht="28.5" customHeight="1">
      <c r="A191" s="26" t="s">
        <v>207</v>
      </c>
      <c r="B191" s="26" t="s">
        <v>203</v>
      </c>
      <c r="C191" s="43" t="s">
        <v>208</v>
      </c>
      <c r="D191" s="59" t="s">
        <v>209</v>
      </c>
      <c r="E191">
        <v>107</v>
      </c>
      <c r="F191" s="46" t="s">
        <v>82</v>
      </c>
      <c r="G191" s="2" t="s">
        <v>210</v>
      </c>
      <c r="H191" s="25" t="str">
        <f>Viewpoints_Statements[[#This Row],[ViewpointName]]&amp;Viewpoints_Statements[[#This Row],[PrimaryResource]]&amp;Viewpoints_Statements[[#This Row],[SecondaryResource]]</f>
        <v>VueexportVue component</v>
      </c>
    </row>
    <row r="192" spans="1:8" ht="28.5" customHeight="1">
      <c r="A192" s="53" t="s">
        <v>207</v>
      </c>
      <c r="B192" s="26" t="s">
        <v>389</v>
      </c>
      <c r="C192" s="43" t="s">
        <v>390</v>
      </c>
      <c r="D192" s="59"/>
      <c r="E192">
        <v>70</v>
      </c>
      <c r="F192" s="46" t="s">
        <v>85</v>
      </c>
      <c r="G192" s="1"/>
      <c r="H192" s="25" t="str">
        <f>Viewpoints_Statements[[#This Row],[ViewpointName]]&amp;Viewpoints_Statements[[#This Row],[PrimaryResource]]&amp;Viewpoints_Statements[[#This Row],[SecondaryResource]]</f>
        <v>Vuev-for</v>
      </c>
    </row>
    <row r="193" spans="1:8" ht="28.5" customHeight="1">
      <c r="A193" s="26" t="s">
        <v>207</v>
      </c>
      <c r="B193" s="26" t="s">
        <v>389</v>
      </c>
      <c r="C193" s="43" t="s">
        <v>391</v>
      </c>
      <c r="D193" s="59" t="s">
        <v>96</v>
      </c>
      <c r="E193">
        <v>45</v>
      </c>
      <c r="F193" s="46" t="s">
        <v>76</v>
      </c>
      <c r="G193" s="1"/>
      <c r="H193" s="25" t="str">
        <f>Viewpoints_Statements[[#This Row],[ViewpointName]]&amp;Viewpoints_Statements[[#This Row],[PrimaryResource]]&amp;Viewpoints_Statements[[#This Row],[SecondaryResource]]</f>
        <v>Vuev-forObjeto</v>
      </c>
    </row>
    <row r="194" spans="1:8" ht="28.5" customHeight="1">
      <c r="A194" s="26" t="s">
        <v>207</v>
      </c>
      <c r="B194" s="26" t="s">
        <v>389</v>
      </c>
      <c r="C194" s="43" t="s">
        <v>392</v>
      </c>
      <c r="D194" s="59" t="s">
        <v>393</v>
      </c>
      <c r="E194">
        <v>45</v>
      </c>
      <c r="F194" s="46" t="s">
        <v>152</v>
      </c>
      <c r="G194" s="2" t="s">
        <v>394</v>
      </c>
      <c r="H194" s="25" t="str">
        <f>Viewpoints_Statements[[#This Row],[ViewpointName]]&amp;Viewpoints_Statements[[#This Row],[PrimaryResource]]&amp;Viewpoints_Statements[[#This Row],[SecondaryResource]]</f>
        <v>Vuev-forv-bind:key</v>
      </c>
    </row>
    <row r="195" spans="1:8" ht="28.5" customHeight="1">
      <c r="A195" s="26" t="s">
        <v>207</v>
      </c>
      <c r="B195" s="54" t="s">
        <v>209</v>
      </c>
      <c r="C195" s="43" t="s">
        <v>395</v>
      </c>
      <c r="D195" s="1" t="s">
        <v>396</v>
      </c>
      <c r="E195">
        <v>80</v>
      </c>
      <c r="F195" s="46" t="s">
        <v>173</v>
      </c>
      <c r="G195" s="2" t="s">
        <v>397</v>
      </c>
      <c r="H195" s="25" t="str">
        <f>Viewpoints_Statements[[#This Row],[ViewpointName]]&amp;Viewpoints_Statements[[#This Row],[PrimaryResource]]&amp;Viewpoints_Statements[[#This Row],[SecondaryResource]]</f>
        <v>VueVue componentArchivo</v>
      </c>
    </row>
    <row r="196" spans="1:8" ht="28.5" customHeight="1">
      <c r="A196" s="26" t="s">
        <v>207</v>
      </c>
      <c r="B196" s="26" t="s">
        <v>209</v>
      </c>
      <c r="C196" s="43" t="s">
        <v>398</v>
      </c>
      <c r="D196" s="1" t="s">
        <v>399</v>
      </c>
      <c r="E196">
        <v>80</v>
      </c>
      <c r="F196" s="46" t="s">
        <v>173</v>
      </c>
      <c r="G196" s="1"/>
      <c r="H196" s="25" t="str">
        <f>Viewpoints_Statements[[#This Row],[ViewpointName]]&amp;Viewpoints_Statements[[#This Row],[PrimaryResource]]&amp;Viewpoints_Statements[[#This Row],[SecondaryResource]]</f>
        <v>VueVue componentVue.Vue component</v>
      </c>
    </row>
    <row r="197" spans="1:8" ht="28.5" customHeight="1">
      <c r="A197" s="26" t="s">
        <v>207</v>
      </c>
      <c r="B197" s="26" t="s">
        <v>209</v>
      </c>
      <c r="C197" s="43" t="s">
        <v>400</v>
      </c>
      <c r="D197" s="59"/>
      <c r="E197">
        <v>101</v>
      </c>
      <c r="F197" s="46" t="s">
        <v>76</v>
      </c>
      <c r="G197" s="1"/>
      <c r="H197" s="25" t="str">
        <f>Viewpoints_Statements[[#This Row],[ViewpointName]]&amp;Viewpoints_Statements[[#This Row],[PrimaryResource]]&amp;Viewpoints_Statements[[#This Row],[SecondaryResource]]</f>
        <v>VueVue component</v>
      </c>
    </row>
    <row r="198" spans="1:8" ht="28.5" customHeight="1">
      <c r="A198" s="26" t="s">
        <v>207</v>
      </c>
      <c r="B198" s="26" t="s">
        <v>209</v>
      </c>
      <c r="C198" s="43" t="s">
        <v>401</v>
      </c>
      <c r="D198" s="59" t="s">
        <v>203</v>
      </c>
      <c r="E198">
        <v>96</v>
      </c>
      <c r="F198" s="46" t="s">
        <v>82</v>
      </c>
      <c r="G198" s="1"/>
      <c r="H198" s="25" t="str">
        <f>Viewpoints_Statements[[#This Row],[ViewpointName]]&amp;Viewpoints_Statements[[#This Row],[PrimaryResource]]&amp;Viewpoints_Statements[[#This Row],[SecondaryResource]]</f>
        <v>VueVue componentexport</v>
      </c>
    </row>
    <row r="199" spans="1:8" ht="28.5" customHeight="1">
      <c r="A199" s="26" t="s">
        <v>207</v>
      </c>
      <c r="B199" s="26" t="s">
        <v>209</v>
      </c>
      <c r="C199" s="43" t="s">
        <v>402</v>
      </c>
      <c r="D199" s="59" t="s">
        <v>67</v>
      </c>
      <c r="E199">
        <v>100</v>
      </c>
      <c r="F199" s="46" t="s">
        <v>79</v>
      </c>
      <c r="G199" s="1"/>
      <c r="H199" s="25" t="str">
        <f>Viewpoints_Statements[[#This Row],[ViewpointName]]&amp;Viewpoints_Statements[[#This Row],[PrimaryResource]]&amp;Viewpoints_Statements[[#This Row],[SecondaryResource]]</f>
        <v>VueVue componentHTML</v>
      </c>
    </row>
    <row r="200" spans="1:8" ht="28.5" customHeight="1">
      <c r="A200" s="26" t="s">
        <v>207</v>
      </c>
      <c r="B200" s="26" t="s">
        <v>209</v>
      </c>
      <c r="C200" s="43" t="s">
        <v>403</v>
      </c>
      <c r="D200" s="59" t="s">
        <v>404</v>
      </c>
      <c r="E200">
        <v>87</v>
      </c>
      <c r="F200" s="1" t="s">
        <v>79</v>
      </c>
      <c r="G200" s="1" t="s">
        <v>405</v>
      </c>
      <c r="H200" s="25" t="str">
        <f>Viewpoints_Statements[[#This Row],[ViewpointName]]&amp;Viewpoints_Statements[[#This Row],[PrimaryResource]]&amp;Viewpoints_Statements[[#This Row],[SecondaryResource]]</f>
        <v>VueVue componentCSS</v>
      </c>
    </row>
    <row r="201" spans="1:8" ht="28.5" customHeight="1">
      <c r="A201" s="26" t="s">
        <v>207</v>
      </c>
      <c r="B201" s="26" t="s">
        <v>407</v>
      </c>
      <c r="C201" s="43" t="s">
        <v>408</v>
      </c>
      <c r="D201" s="59" t="s">
        <v>170</v>
      </c>
      <c r="E201">
        <v>100</v>
      </c>
      <c r="F201" s="1" t="s">
        <v>173</v>
      </c>
      <c r="G201" s="1"/>
      <c r="H201" s="25" t="str">
        <f>Viewpoints_Statements[[#This Row],[ViewpointName]]&amp;Viewpoints_Statements[[#This Row],[PrimaryResource]]&amp;Viewpoints_Statements[[#This Row],[SecondaryResource]]</f>
        <v>VueWeb Vue componentsCustom element</v>
      </c>
    </row>
    <row r="202" spans="1:8" ht="28.5" customHeight="1">
      <c r="A202" s="26" t="s">
        <v>207</v>
      </c>
      <c r="B202" s="26" t="s">
        <v>407</v>
      </c>
      <c r="C202" s="43" t="s">
        <v>409</v>
      </c>
      <c r="D202" s="59" t="s">
        <v>60</v>
      </c>
      <c r="E202">
        <v>105</v>
      </c>
      <c r="F202" s="1" t="s">
        <v>76</v>
      </c>
      <c r="G202" s="1"/>
      <c r="H202" s="25" t="str">
        <f>Viewpoints_Statements[[#This Row],[ViewpointName]]&amp;Viewpoints_Statements[[#This Row],[PrimaryResource]]&amp;Viewpoints_Statements[[#This Row],[SecondaryResource]]</f>
        <v>VueWeb Vue componentsAPI</v>
      </c>
    </row>
    <row r="203" spans="1:8" ht="28.5" customHeight="1">
      <c r="A203" s="26" t="s">
        <v>207</v>
      </c>
      <c r="B203" s="54" t="s">
        <v>407</v>
      </c>
      <c r="C203" s="43" t="s">
        <v>410</v>
      </c>
      <c r="D203" s="1"/>
      <c r="E203">
        <v>100</v>
      </c>
      <c r="F203" s="1" t="s">
        <v>76</v>
      </c>
      <c r="G203" s="1"/>
      <c r="H203" s="25" t="str">
        <f>Viewpoints_Statements[[#This Row],[ViewpointName]]&amp;Viewpoints_Statements[[#This Row],[PrimaryResource]]&amp;Viewpoints_Statements[[#This Row],[SecondaryResource]]</f>
        <v>VueWeb Vue components</v>
      </c>
    </row>
    <row r="204" spans="1:8" ht="28.5" customHeight="1">
      <c r="A204" s="26" t="s">
        <v>207</v>
      </c>
      <c r="B204" s="54" t="s">
        <v>407</v>
      </c>
      <c r="C204" s="43" t="s">
        <v>411</v>
      </c>
      <c r="D204" s="59" t="s">
        <v>412</v>
      </c>
      <c r="E204">
        <v>109.00000000000001</v>
      </c>
      <c r="F204" s="1" t="s">
        <v>73</v>
      </c>
      <c r="G204" s="1"/>
      <c r="H204" s="25" t="str">
        <f>Viewpoints_Statements[[#This Row],[ViewpointName]]&amp;Viewpoints_Statements[[#This Row],[PrimaryResource]]&amp;Viewpoints_Statements[[#This Row],[SecondaryResource]]</f>
        <v>VueWeb Vue componentsTag html</v>
      </c>
    </row>
    <row r="205" spans="1:8" ht="28.5" customHeight="1">
      <c r="A205" s="60" t="s">
        <v>74</v>
      </c>
      <c r="B205" s="26" t="s">
        <v>441</v>
      </c>
      <c r="C205" s="48" t="s">
        <v>443</v>
      </c>
      <c r="D205" s="49" t="s">
        <v>444</v>
      </c>
      <c r="E205" s="37">
        <v>100</v>
      </c>
      <c r="F205" s="50" t="s">
        <v>76</v>
      </c>
      <c r="H205" s="25" t="str">
        <f>Viewpoints_Statements[[#This Row],[ViewpointName]]&amp;Viewpoints_Statements[[#This Row],[PrimaryResource]]&amp;Viewpoints_Statements[[#This Row],[SecondaryResource]]</f>
        <v>Refine&lt;Refine.resources&gt;Endpoint</v>
      </c>
    </row>
    <row r="206" spans="1:8" ht="28.5" customHeight="1">
      <c r="A206" s="60" t="s">
        <v>74</v>
      </c>
      <c r="B206" s="26" t="s">
        <v>442</v>
      </c>
      <c r="C206" s="48" t="s">
        <v>449</v>
      </c>
      <c r="D206" s="49" t="s">
        <v>143</v>
      </c>
      <c r="E206" s="37">
        <v>104</v>
      </c>
      <c r="F206" s="50" t="s">
        <v>76</v>
      </c>
      <c r="H206" s="25" t="str">
        <f>Viewpoints_Statements[[#This Row],[ViewpointName]]&amp;Viewpoints_Statements[[#This Row],[PrimaryResource]]&amp;Viewpoints_Statements[[#This Row],[SecondaryResource]]</f>
        <v>Refine&lt;Route&gt;URL</v>
      </c>
    </row>
    <row r="207" spans="1:8" ht="28.5" customHeight="1">
      <c r="A207" s="60" t="s">
        <v>74</v>
      </c>
      <c r="B207" s="26" t="s">
        <v>442</v>
      </c>
      <c r="C207" s="48" t="s">
        <v>450</v>
      </c>
      <c r="D207" s="26" t="s">
        <v>445</v>
      </c>
      <c r="E207" s="37">
        <v>96</v>
      </c>
      <c r="F207" s="50" t="s">
        <v>73</v>
      </c>
      <c r="H207" s="25" t="str">
        <f>Viewpoints_Statements[[#This Row],[ViewpointName]]&amp;Viewpoints_Statements[[#This Row],[PrimaryResource]]&amp;Viewpoints_Statements[[#This Row],[SecondaryResource]]</f>
        <v>Refine&lt;Route&gt;&lt;Route.path&gt;</v>
      </c>
    </row>
    <row r="208" spans="1:8" ht="28.5" customHeight="1">
      <c r="A208" s="60" t="s">
        <v>74</v>
      </c>
      <c r="B208" s="26" t="s">
        <v>442</v>
      </c>
      <c r="C208" s="48" t="s">
        <v>447</v>
      </c>
      <c r="D208" s="49" t="s">
        <v>446</v>
      </c>
      <c r="E208" s="37">
        <v>101</v>
      </c>
      <c r="F208" s="50" t="s">
        <v>436</v>
      </c>
      <c r="H208" s="25" t="str">
        <f>Viewpoints_Statements[[#This Row],[ViewpointName]]&amp;Viewpoints_Statements[[#This Row],[PrimaryResource]]&amp;Viewpoints_Statements[[#This Row],[SecondaryResource]]</f>
        <v>Refine&lt;Route&gt;&lt;Route.element&gt;</v>
      </c>
    </row>
    <row r="209" spans="1:8" ht="28.5" customHeight="1">
      <c r="A209" s="60" t="s">
        <v>74</v>
      </c>
      <c r="B209" s="26" t="s">
        <v>442</v>
      </c>
      <c r="C209" s="48" t="s">
        <v>451</v>
      </c>
      <c r="D209" s="26" t="s">
        <v>445</v>
      </c>
      <c r="E209" s="37">
        <v>90</v>
      </c>
      <c r="F209" s="50" t="s">
        <v>73</v>
      </c>
      <c r="H209" s="25" t="str">
        <f>Viewpoints_Statements[[#This Row],[ViewpointName]]&amp;Viewpoints_Statements[[#This Row],[PrimaryResource]]&amp;Viewpoints_Statements[[#This Row],[SecondaryResource]]</f>
        <v>Refine&lt;Route&gt;&lt;Route.path&gt;</v>
      </c>
    </row>
    <row r="210" spans="1:8" ht="28.5" customHeight="1">
      <c r="A210" s="60" t="s">
        <v>74</v>
      </c>
      <c r="B210" s="26" t="s">
        <v>452</v>
      </c>
      <c r="C210" s="48" t="s">
        <v>453</v>
      </c>
      <c r="D210" s="49"/>
      <c r="E210" s="37">
        <v>107</v>
      </c>
      <c r="F210" s="50" t="s">
        <v>454</v>
      </c>
      <c r="G210" s="57" t="s">
        <v>455</v>
      </c>
      <c r="H210" s="25" t="str">
        <f>Viewpoints_Statements[[#This Row],[ViewpointName]]&amp;Viewpoints_Statements[[#This Row],[PrimaryResource]]&amp;Viewpoints_Statements[[#This Row],[SecondaryResource]]</f>
        <v>RefineTestear componentes individuales</v>
      </c>
    </row>
    <row r="211" spans="1:8" ht="28.5" customHeight="1">
      <c r="A211" s="60" t="s">
        <v>74</v>
      </c>
      <c r="B211" s="26" t="s">
        <v>456</v>
      </c>
      <c r="C211" s="48" t="s">
        <v>457</v>
      </c>
      <c r="D211" s="49" t="s">
        <v>458</v>
      </c>
      <c r="E211" s="37">
        <v>80</v>
      </c>
      <c r="F211" s="50" t="s">
        <v>79</v>
      </c>
      <c r="H211" s="25" t="str">
        <f>Viewpoints_Statements[[#This Row],[ViewpointName]]&amp;Viewpoints_Statements[[#This Row],[PrimaryResource]]&amp;Viewpoints_Statements[[#This Row],[SecondaryResource]]</f>
        <v>RefineDesarrollo de forms&lt;Controller&gt;</v>
      </c>
    </row>
    <row r="212" spans="1:8" ht="28.5" customHeight="1">
      <c r="A212" s="60" t="s">
        <v>74</v>
      </c>
      <c r="B212" s="26" t="s">
        <v>459</v>
      </c>
      <c r="C212" s="48" t="s">
        <v>462</v>
      </c>
      <c r="D212" s="49" t="s">
        <v>434</v>
      </c>
      <c r="E212" s="37">
        <v>96</v>
      </c>
      <c r="F212" s="50" t="s">
        <v>436</v>
      </c>
      <c r="H212" s="25" t="str">
        <f>Viewpoints_Statements[[#This Row],[ViewpointName]]&amp;Viewpoints_Statements[[#This Row],[PrimaryResource]]&amp;Viewpoints_Statements[[#This Row],[SecondaryResource]]</f>
        <v>Refine&lt;Stepper&gt;Componente</v>
      </c>
    </row>
    <row r="213" spans="1:8" ht="28.5" customHeight="1">
      <c r="A213" s="60" t="s">
        <v>74</v>
      </c>
      <c r="B213" s="26" t="s">
        <v>459</v>
      </c>
      <c r="C213" s="48" t="s">
        <v>461</v>
      </c>
      <c r="D213" s="49" t="s">
        <v>460</v>
      </c>
      <c r="E213" s="37">
        <v>100</v>
      </c>
      <c r="F213" s="50" t="s">
        <v>76</v>
      </c>
      <c r="G213" s="57" t="s">
        <v>464</v>
      </c>
      <c r="H213" s="25" t="str">
        <f>Viewpoints_Statements[[#This Row],[ViewpointName]]&amp;Viewpoints_Statements[[#This Row],[PrimaryResource]]&amp;Viewpoints_Statements[[#This Row],[SecondaryResource]]</f>
        <v>Refine&lt;Stepper&gt;Form</v>
      </c>
    </row>
    <row r="214" spans="1:8" ht="28.5" customHeight="1">
      <c r="A214" s="60" t="s">
        <v>74</v>
      </c>
      <c r="B214" s="26" t="s">
        <v>456</v>
      </c>
      <c r="C214" s="48" t="s">
        <v>463</v>
      </c>
      <c r="D214" s="26" t="s">
        <v>459</v>
      </c>
      <c r="E214" s="37">
        <v>76</v>
      </c>
      <c r="F214" s="50" t="s">
        <v>79</v>
      </c>
      <c r="H214" s="25" t="str">
        <f>Viewpoints_Statements[[#This Row],[ViewpointName]]&amp;Viewpoints_Statements[[#This Row],[PrimaryResource]]&amp;Viewpoints_Statements[[#This Row],[SecondaryResource]]</f>
        <v>RefineDesarrollo de forms&lt;Stepper&gt;</v>
      </c>
    </row>
    <row r="215" spans="1:8" ht="28.5" customHeight="1">
      <c r="A215" s="60" t="s">
        <v>74</v>
      </c>
      <c r="B215" s="26" t="s">
        <v>465</v>
      </c>
      <c r="C215" s="48" t="s">
        <v>466</v>
      </c>
      <c r="D215" s="49"/>
      <c r="E215" s="37">
        <v>87</v>
      </c>
      <c r="F215" s="50" t="s">
        <v>467</v>
      </c>
      <c r="G215" s="57" t="s">
        <v>468</v>
      </c>
      <c r="H215" s="25" t="str">
        <f>Viewpoints_Statements[[#This Row],[ViewpointName]]&amp;Viewpoints_Statements[[#This Row],[PrimaryResource]]&amp;Viewpoints_Statements[[#This Row],[SecondaryResource]]</f>
        <v>RefineGuardar componentes en variables</v>
      </c>
    </row>
    <row r="216" spans="1:8" ht="28.5" customHeight="1">
      <c r="A216" s="60" t="s">
        <v>74</v>
      </c>
      <c r="B216" s="26" t="s">
        <v>456</v>
      </c>
      <c r="C216" s="48" t="s">
        <v>470</v>
      </c>
      <c r="D216" s="49" t="s">
        <v>469</v>
      </c>
      <c r="E216" s="37">
        <v>20</v>
      </c>
      <c r="F216" s="50" t="s">
        <v>79</v>
      </c>
      <c r="H216" s="25" t="str">
        <f>Viewpoints_Statements[[#This Row],[ViewpointName]]&amp;Viewpoints_Statements[[#This Row],[PrimaryResource]]&amp;Viewpoints_Statements[[#This Row],[SecondaryResource]]</f>
        <v>RefineDesarrollo de forms&lt;FormControl&gt;</v>
      </c>
    </row>
    <row r="217" spans="1:8" ht="28.5" customHeight="1">
      <c r="A217" s="60" t="s">
        <v>74</v>
      </c>
      <c r="B217" s="26" t="s">
        <v>456</v>
      </c>
      <c r="C217" s="48" t="s">
        <v>473</v>
      </c>
      <c r="D217" s="49" t="s">
        <v>471</v>
      </c>
      <c r="E217" s="37">
        <v>103</v>
      </c>
      <c r="F217" s="50" t="s">
        <v>148</v>
      </c>
      <c r="G217" s="57" t="s">
        <v>472</v>
      </c>
      <c r="H217" s="25" t="str">
        <f>Viewpoints_Statements[[#This Row],[ViewpointName]]&amp;Viewpoints_Statements[[#This Row],[PrimaryResource]]&amp;Viewpoints_Statements[[#This Row],[SecondaryResource]]</f>
        <v>RefineDesarrollo de formsForm field</v>
      </c>
    </row>
    <row r="218" spans="1:8" ht="28.5" customHeight="1">
      <c r="A218" s="60" t="s">
        <v>74</v>
      </c>
      <c r="B218" s="26" t="s">
        <v>456</v>
      </c>
      <c r="C218" s="48" t="s">
        <v>474</v>
      </c>
      <c r="D218" s="26" t="s">
        <v>442</v>
      </c>
      <c r="E218" s="37">
        <v>91</v>
      </c>
      <c r="F218" s="50" t="s">
        <v>79</v>
      </c>
      <c r="H218" s="25" t="str">
        <f>Viewpoints_Statements[[#This Row],[ViewpointName]]&amp;Viewpoints_Statements[[#This Row],[PrimaryResource]]&amp;Viewpoints_Statements[[#This Row],[SecondaryResource]]</f>
        <v>RefineDesarrollo de forms&lt;Route&gt;</v>
      </c>
    </row>
    <row r="219" spans="1:8" ht="28.5" customHeight="1">
      <c r="A219" s="60" t="s">
        <v>74</v>
      </c>
      <c r="B219" s="26" t="s">
        <v>442</v>
      </c>
      <c r="C219" s="48" t="s">
        <v>476</v>
      </c>
      <c r="D219" s="49" t="s">
        <v>475</v>
      </c>
      <c r="E219" s="37">
        <v>95</v>
      </c>
      <c r="F219" s="50" t="s">
        <v>152</v>
      </c>
      <c r="G219" s="57" t="s">
        <v>477</v>
      </c>
      <c r="H219" s="25" t="str">
        <f>Viewpoints_Statements[[#This Row],[ViewpointName]]&amp;Viewpoints_Statements[[#This Row],[PrimaryResource]]&amp;Viewpoints_Statements[[#This Row],[SecondaryResource]]</f>
        <v>Refine&lt;Route&gt;&lt;BrowserRouter&gt;</v>
      </c>
    </row>
    <row r="220" spans="1:8" ht="28.5" customHeight="1">
      <c r="A220" s="60" t="s">
        <v>74</v>
      </c>
      <c r="B220" s="26" t="s">
        <v>479</v>
      </c>
      <c r="C220" s="48" t="s">
        <v>478</v>
      </c>
      <c r="D220" s="49" t="s">
        <v>323</v>
      </c>
      <c r="E220" s="37">
        <v>100</v>
      </c>
      <c r="F220" s="50" t="s">
        <v>480</v>
      </c>
      <c r="H220" s="25" t="str">
        <f>Viewpoints_Statements[[#This Row],[ViewpointName]]&amp;Viewpoints_Statements[[#This Row],[PrimaryResource]]&amp;Viewpoints_Statements[[#This Row],[SecondaryResource]]</f>
        <v>RefinePaquetes npm instaladosMaterial UI</v>
      </c>
    </row>
    <row r="221" spans="1:8" ht="28.5" customHeight="1">
      <c r="A221" s="60" t="s">
        <v>74</v>
      </c>
      <c r="B221" s="26" t="s">
        <v>479</v>
      </c>
      <c r="C221" s="48" t="s">
        <v>481</v>
      </c>
      <c r="D221" s="26" t="s">
        <v>442</v>
      </c>
      <c r="E221" s="37">
        <v>100</v>
      </c>
      <c r="F221" s="50" t="s">
        <v>480</v>
      </c>
      <c r="H221" s="25" t="str">
        <f>Viewpoints_Statements[[#This Row],[ViewpointName]]&amp;Viewpoints_Statements[[#This Row],[PrimaryResource]]&amp;Viewpoints_Statements[[#This Row],[SecondaryResource]]</f>
        <v>RefinePaquetes npm instalados&lt;Route&gt;</v>
      </c>
    </row>
    <row r="222" spans="1:8" ht="28.5" customHeight="1">
      <c r="A222" s="60" t="s">
        <v>74</v>
      </c>
      <c r="B222" s="26" t="s">
        <v>479</v>
      </c>
      <c r="C222" s="48" t="s">
        <v>483</v>
      </c>
      <c r="D222" s="62" t="s">
        <v>484</v>
      </c>
      <c r="E222" s="37">
        <v>90</v>
      </c>
      <c r="F222" s="50" t="s">
        <v>480</v>
      </c>
      <c r="G222" s="57" t="s">
        <v>485</v>
      </c>
      <c r="H222" s="25" t="str">
        <f>Viewpoints_Statements[[#This Row],[ViewpointName]]&amp;Viewpoints_Statements[[#This Row],[PrimaryResource]]&amp;Viewpoints_Statements[[#This Row],[SecondaryResource]]</f>
        <v>RefinePaquetes npm instalados@emotion</v>
      </c>
    </row>
    <row r="223" spans="1:8" ht="28.5" customHeight="1">
      <c r="A223" s="60" t="s">
        <v>74</v>
      </c>
      <c r="B223" s="26" t="s">
        <v>486</v>
      </c>
      <c r="C223" s="48" t="s">
        <v>487</v>
      </c>
      <c r="D223" s="49"/>
      <c r="E223" s="37">
        <v>100</v>
      </c>
      <c r="F223" s="50" t="s">
        <v>76</v>
      </c>
      <c r="H223" s="25" t="str">
        <f>Viewpoints_Statements[[#This Row],[ViewpointName]]&amp;Viewpoints_Statements[[#This Row],[PrimaryResource]]&amp;Viewpoints_Statements[[#This Row],[SecondaryResource]]</f>
        <v>RefineErrores</v>
      </c>
    </row>
    <row r="224" spans="1:8" ht="28.5" customHeight="1">
      <c r="A224" s="60" t="s">
        <v>74</v>
      </c>
      <c r="B224" s="26" t="s">
        <v>486</v>
      </c>
      <c r="C224" s="48" t="s">
        <v>498</v>
      </c>
      <c r="D224" s="49" t="s">
        <v>500</v>
      </c>
      <c r="E224" s="37">
        <v>109</v>
      </c>
      <c r="F224" s="50" t="s">
        <v>480</v>
      </c>
      <c r="H224" s="25" t="str">
        <f>Viewpoints_Statements[[#This Row],[ViewpointName]]&amp;Viewpoints_Statements[[#This Row],[PrimaryResource]]&amp;Viewpoints_Statements[[#This Row],[SecondaryResource]]</f>
        <v>RefineErroresPath de imports</v>
      </c>
    </row>
    <row r="225" spans="1:8" ht="28.5" customHeight="1">
      <c r="A225" s="60" t="s">
        <v>74</v>
      </c>
      <c r="B225" s="49" t="s">
        <v>458</v>
      </c>
      <c r="C225" s="48" t="s">
        <v>490</v>
      </c>
      <c r="D225" s="49" t="s">
        <v>492</v>
      </c>
      <c r="E225" s="37">
        <v>92</v>
      </c>
      <c r="F225" s="50" t="s">
        <v>79</v>
      </c>
      <c r="G225" s="57" t="s">
        <v>489</v>
      </c>
      <c r="H225" s="25" t="str">
        <f>Viewpoints_Statements[[#This Row],[ViewpointName]]&amp;Viewpoints_Statements[[#This Row],[PrimaryResource]]&amp;Viewpoints_Statements[[#This Row],[SecondaryResource]]</f>
        <v>Refine&lt;Controller&gt;[object] field</v>
      </c>
    </row>
    <row r="226" spans="1:8" ht="28.5" customHeight="1">
      <c r="A226" s="60" t="s">
        <v>74</v>
      </c>
      <c r="B226" s="49" t="s">
        <v>488</v>
      </c>
      <c r="C226" s="48" t="s">
        <v>493</v>
      </c>
      <c r="D226" s="49" t="s">
        <v>491</v>
      </c>
      <c r="E226" s="37">
        <v>80</v>
      </c>
      <c r="F226" s="50" t="s">
        <v>73</v>
      </c>
      <c r="H226" s="25" t="str">
        <f>Viewpoints_Statements[[#This Row],[ViewpointName]]&amp;Viewpoints_Statements[[#This Row],[PrimaryResource]]&amp;Viewpoints_Statements[[#This Row],[SecondaryResource]]</f>
        <v>Refine[variable] field[prop] value</v>
      </c>
    </row>
    <row r="227" spans="1:8" ht="28.5" customHeight="1">
      <c r="A227" s="60" t="s">
        <v>74</v>
      </c>
      <c r="B227" s="54" t="s">
        <v>488</v>
      </c>
      <c r="C227" s="48" t="s">
        <v>495</v>
      </c>
      <c r="D227" s="49" t="s">
        <v>494</v>
      </c>
      <c r="E227" s="37">
        <v>90</v>
      </c>
      <c r="F227" s="50" t="s">
        <v>73</v>
      </c>
      <c r="H227" s="25" t="str">
        <f>Viewpoints_Statements[[#This Row],[ViewpointName]]&amp;Viewpoints_Statements[[#This Row],[PrimaryResource]]&amp;Viewpoints_Statements[[#This Row],[SecondaryResource]]</f>
        <v>Refine[variable] field[prop] onChange</v>
      </c>
    </row>
    <row r="228" spans="1:8" ht="28.5" customHeight="1">
      <c r="A228" s="60" t="s">
        <v>74</v>
      </c>
      <c r="B228" s="54" t="s">
        <v>488</v>
      </c>
      <c r="C228" s="48" t="s">
        <v>497</v>
      </c>
      <c r="D228" s="49" t="s">
        <v>496</v>
      </c>
      <c r="E228" s="37">
        <v>70</v>
      </c>
      <c r="F228" s="50" t="s">
        <v>73</v>
      </c>
      <c r="H228" s="25" t="str">
        <f>Viewpoints_Statements[[#This Row],[ViewpointName]]&amp;Viewpoints_Statements[[#This Row],[PrimaryResource]]&amp;Viewpoints_Statements[[#This Row],[SecondaryResource]]</f>
        <v>Refine[variable] field[prop] onBlur</v>
      </c>
    </row>
    <row r="229" spans="1:8" ht="28.5" customHeight="1">
      <c r="A229" s="60" t="s">
        <v>74</v>
      </c>
      <c r="B229" s="26" t="s">
        <v>479</v>
      </c>
      <c r="C229" s="48" t="s">
        <v>504</v>
      </c>
      <c r="D229" s="49" t="s">
        <v>501</v>
      </c>
      <c r="E229" s="37">
        <v>100</v>
      </c>
      <c r="F229" s="50" t="s">
        <v>480</v>
      </c>
      <c r="H229" s="25" t="str">
        <f>Viewpoints_Statements[[#This Row],[ViewpointName]]&amp;Viewpoints_Statements[[#This Row],[PrimaryResource]]&amp;Viewpoints_Statements[[#This Row],[SecondaryResource]]</f>
        <v>RefinePaquetes npm instaladosRefine componentes with MUI</v>
      </c>
    </row>
    <row r="230" spans="1:8" ht="28.5" customHeight="1">
      <c r="A230" s="60" t="s">
        <v>74</v>
      </c>
      <c r="B230" s="26" t="s">
        <v>479</v>
      </c>
      <c r="C230" s="48" t="s">
        <v>502</v>
      </c>
      <c r="D230" s="49" t="s">
        <v>503</v>
      </c>
      <c r="E230" s="37">
        <v>100</v>
      </c>
      <c r="F230" s="50" t="s">
        <v>480</v>
      </c>
      <c r="H230" s="25" t="str">
        <f>Viewpoints_Statements[[#This Row],[ViewpointName]]&amp;Viewpoints_Statements[[#This Row],[PrimaryResource]]&amp;Viewpoints_Statements[[#This Row],[SecondaryResource]]</f>
        <v>RefinePaquetes npm instaladosRouter</v>
      </c>
    </row>
    <row r="231" spans="1:8" ht="28.5" customHeight="1">
      <c r="A231" s="60" t="s">
        <v>74</v>
      </c>
      <c r="B231" s="26" t="s">
        <v>505</v>
      </c>
      <c r="C231" s="48" t="s">
        <v>506</v>
      </c>
      <c r="D231" s="49" t="s">
        <v>507</v>
      </c>
      <c r="E231" s="37">
        <v>70</v>
      </c>
      <c r="F231" s="50" t="s">
        <v>76</v>
      </c>
      <c r="H231" s="25" t="str">
        <f>Viewpoints_Statements[[#This Row],[ViewpointName]]&amp;Viewpoints_Statements[[#This Row],[PrimaryResource]]&amp;Viewpoints_Statements[[#This Row],[SecondaryResource]]</f>
        <v>Refine&lt;CssBaseline&gt;&lt;ThemeProvider&gt;</v>
      </c>
    </row>
    <row r="232" spans="1:8" ht="28.5" customHeight="1">
      <c r="A232" s="60" t="s">
        <v>74</v>
      </c>
      <c r="B232" s="26" t="s">
        <v>479</v>
      </c>
      <c r="C232" s="48" t="s">
        <v>508</v>
      </c>
      <c r="D232" s="49" t="s">
        <v>509</v>
      </c>
      <c r="E232" s="37">
        <v>65</v>
      </c>
      <c r="F232" s="50" t="s">
        <v>480</v>
      </c>
      <c r="H232" s="25" t="str">
        <f>Viewpoints_Statements[[#This Row],[ViewpointName]]&amp;Viewpoints_Statements[[#This Row],[PrimaryResource]]&amp;Viewpoints_Statements[[#This Row],[SecondaryResource]]</f>
        <v>RefinePaquetes npm instaladosdataProvider</v>
      </c>
    </row>
    <row r="233" spans="1:8" ht="28.5" customHeight="1">
      <c r="A233" s="60" t="s">
        <v>74</v>
      </c>
      <c r="B233" s="54" t="s">
        <v>458</v>
      </c>
      <c r="C233" s="48" t="s">
        <v>510</v>
      </c>
      <c r="D233" s="49" t="s">
        <v>492</v>
      </c>
      <c r="E233" s="37">
        <v>92</v>
      </c>
      <c r="F233" s="50" t="s">
        <v>436</v>
      </c>
      <c r="H233" s="25" t="str">
        <f>Viewpoints_Statements[[#This Row],[ViewpointName]]&amp;Viewpoints_Statements[[#This Row],[PrimaryResource]]&amp;Viewpoints_Statements[[#This Row],[SecondaryResource]]</f>
        <v>Refine&lt;Controller&gt;[object] field</v>
      </c>
    </row>
    <row r="234" spans="1:8" ht="28.5" customHeight="1">
      <c r="A234" s="60" t="s">
        <v>74</v>
      </c>
      <c r="B234" s="26" t="s">
        <v>456</v>
      </c>
      <c r="C234" s="48" t="s">
        <v>514</v>
      </c>
      <c r="D234" s="49" t="s">
        <v>512</v>
      </c>
      <c r="E234" s="37">
        <v>85</v>
      </c>
      <c r="F234" s="50" t="s">
        <v>148</v>
      </c>
      <c r="G234" s="57" t="s">
        <v>513</v>
      </c>
      <c r="H234" s="25" t="str">
        <f>Viewpoints_Statements[[#This Row],[ViewpointName]]&amp;Viewpoints_Statements[[#This Row],[PrimaryResource]]&amp;Viewpoints_Statements[[#This Row],[SecondaryResource]]</f>
        <v>RefineDesarrollo de formsMostrar error de field</v>
      </c>
    </row>
    <row r="235" spans="1:8" ht="28.5" customHeight="1">
      <c r="A235" s="60" t="s">
        <v>74</v>
      </c>
      <c r="B235" s="26" t="s">
        <v>522</v>
      </c>
      <c r="C235" s="48" t="s">
        <v>517</v>
      </c>
      <c r="D235" s="49" t="s">
        <v>515</v>
      </c>
      <c r="E235" s="37">
        <v>98</v>
      </c>
      <c r="F235" s="50" t="s">
        <v>518</v>
      </c>
      <c r="G235" s="57" t="s">
        <v>520</v>
      </c>
      <c r="H235" s="25" t="str">
        <f>Viewpoints_Statements[[#This Row],[ViewpointName]]&amp;Viewpoints_Statements[[#This Row],[PrimaryResource]]&amp;Viewpoints_Statements[[#This Row],[SecondaryResource]]</f>
        <v>Refine&lt;ThemedLayoutV2&gt;Detalle de uso</v>
      </c>
    </row>
    <row r="236" spans="1:8" ht="28.5" customHeight="1">
      <c r="A236" s="60" t="s">
        <v>74</v>
      </c>
      <c r="B236" s="26" t="s">
        <v>522</v>
      </c>
      <c r="C236" s="48" t="s">
        <v>523</v>
      </c>
      <c r="D236" s="49" t="s">
        <v>516</v>
      </c>
      <c r="E236" s="37">
        <v>100</v>
      </c>
      <c r="F236" s="50" t="s">
        <v>76</v>
      </c>
      <c r="H236" s="25" t="str">
        <f>Viewpoints_Statements[[#This Row],[ViewpointName]]&amp;Viewpoints_Statements[[#This Row],[PrimaryResource]]&amp;Viewpoints_Statements[[#This Row],[SecondaryResource]]</f>
        <v>Refine&lt;ThemedLayoutV2&gt;Sidebar</v>
      </c>
    </row>
    <row r="237" spans="1:8" ht="28.5" customHeight="1">
      <c r="A237" s="60" t="s">
        <v>74</v>
      </c>
      <c r="B237" s="26" t="s">
        <v>522</v>
      </c>
      <c r="C237" s="48" t="s">
        <v>519</v>
      </c>
      <c r="D237" s="49" t="s">
        <v>441</v>
      </c>
      <c r="E237" s="37">
        <v>93</v>
      </c>
      <c r="F237" s="50" t="s">
        <v>79</v>
      </c>
      <c r="G237" s="57" t="s">
        <v>521</v>
      </c>
      <c r="H237" s="25" t="str">
        <f>Viewpoints_Statements[[#This Row],[ViewpointName]]&amp;Viewpoints_Statements[[#This Row],[PrimaryResource]]&amp;Viewpoints_Statements[[#This Row],[SecondaryResource]]</f>
        <v>Refine&lt;ThemedLayoutV2&gt;&lt;Refine.resources&gt;</v>
      </c>
    </row>
    <row r="238" spans="1:8" ht="28.5" customHeight="1">
      <c r="A238" s="60" t="s">
        <v>74</v>
      </c>
      <c r="B238" s="26" t="s">
        <v>107</v>
      </c>
      <c r="C238" s="48" t="s">
        <v>526</v>
      </c>
      <c r="D238" s="49" t="s">
        <v>60</v>
      </c>
      <c r="E238" s="37">
        <v>110</v>
      </c>
      <c r="F238" s="50" t="s">
        <v>76</v>
      </c>
      <c r="H238" s="25" t="str">
        <f>Viewpoints_Statements[[#This Row],[ViewpointName]]&amp;Viewpoints_Statements[[#This Row],[PrimaryResource]]&amp;Viewpoints_Statements[[#This Row],[SecondaryResource]]</f>
        <v>RefineData providerAPI</v>
      </c>
    </row>
    <row r="239" spans="1:8" ht="28.5" customHeight="1">
      <c r="A239" s="60" t="s">
        <v>74</v>
      </c>
      <c r="B239" s="26" t="s">
        <v>107</v>
      </c>
      <c r="C239" s="48" t="s">
        <v>524</v>
      </c>
      <c r="D239" s="49" t="s">
        <v>525</v>
      </c>
      <c r="E239" s="37">
        <v>92</v>
      </c>
      <c r="F239" s="50" t="s">
        <v>152</v>
      </c>
      <c r="H239" s="25" t="str">
        <f>Viewpoints_Statements[[#This Row],[ViewpointName]]&amp;Viewpoints_Statements[[#This Row],[PrimaryResource]]&amp;Viewpoints_Statements[[#This Row],[SecondaryResource]]</f>
        <v>RefineData provider&lt;Refine.routerProvider&gt;</v>
      </c>
    </row>
    <row r="240" spans="1:8" ht="28.5" customHeight="1">
      <c r="A240" s="60" t="s">
        <v>74</v>
      </c>
      <c r="B240" s="26" t="s">
        <v>107</v>
      </c>
      <c r="C240" s="48" t="s">
        <v>527</v>
      </c>
      <c r="D240" s="49" t="s">
        <v>441</v>
      </c>
      <c r="E240" s="37">
        <v>105</v>
      </c>
      <c r="F240" s="50" t="s">
        <v>152</v>
      </c>
      <c r="G240" s="57" t="s">
        <v>528</v>
      </c>
      <c r="H240" s="25" t="str">
        <f>Viewpoints_Statements[[#This Row],[ViewpointName]]&amp;Viewpoints_Statements[[#This Row],[PrimaryResource]]&amp;Viewpoints_Statements[[#This Row],[SecondaryResource]]</f>
        <v>RefineData provider&lt;Refine.resources&gt;</v>
      </c>
    </row>
    <row r="241" spans="1:8" ht="28.5" customHeight="1">
      <c r="A241" s="60" t="s">
        <v>74</v>
      </c>
      <c r="B241" s="26" t="s">
        <v>107</v>
      </c>
      <c r="C241" s="48" t="s">
        <v>529</v>
      </c>
      <c r="D241" s="49" t="s">
        <v>185</v>
      </c>
      <c r="E241" s="37">
        <v>109</v>
      </c>
      <c r="F241" s="50" t="s">
        <v>152</v>
      </c>
      <c r="G241" s="57" t="s">
        <v>530</v>
      </c>
      <c r="H241" s="25" t="str">
        <f>Viewpoints_Statements[[#This Row],[ViewpointName]]&amp;Viewpoints_Statements[[#This Row],[PrimaryResource]]&amp;Viewpoints_Statements[[#This Row],[SecondaryResource]]</f>
        <v>RefineData providerHook</v>
      </c>
    </row>
    <row r="242" spans="1:8" ht="28.5" customHeight="1">
      <c r="A242" s="60" t="s">
        <v>74</v>
      </c>
      <c r="B242" s="26" t="s">
        <v>531</v>
      </c>
      <c r="C242" s="48" t="s">
        <v>532</v>
      </c>
      <c r="D242" s="49" t="s">
        <v>441</v>
      </c>
      <c r="E242" s="37">
        <v>90</v>
      </c>
      <c r="F242" s="50" t="s">
        <v>73</v>
      </c>
      <c r="G242" s="57" t="s">
        <v>533</v>
      </c>
      <c r="H242" s="25" t="str">
        <f>Viewpoints_Statements[[#This Row],[ViewpointName]]&amp;Viewpoints_Statements[[#This Row],[PrimaryResource]]&amp;Viewpoints_Statements[[#This Row],[SecondaryResource]]</f>
        <v>RefineBoton "Crear" en forms y otros&lt;Refine.resources&gt;</v>
      </c>
    </row>
    <row r="243" spans="1:8" ht="28.5" customHeight="1">
      <c r="A243" s="60" t="s">
        <v>74</v>
      </c>
      <c r="B243" s="54" t="s">
        <v>441</v>
      </c>
      <c r="C243" s="48" t="s">
        <v>534</v>
      </c>
      <c r="D243" s="49" t="s">
        <v>535</v>
      </c>
      <c r="E243" s="37">
        <v>90</v>
      </c>
      <c r="F243" s="50" t="s">
        <v>73</v>
      </c>
      <c r="G243" s="57" t="s">
        <v>533</v>
      </c>
      <c r="H243" s="25" t="str">
        <f>Viewpoints_Statements[[#This Row],[ViewpointName]]&amp;Viewpoints_Statements[[#This Row],[PrimaryResource]]&amp;Viewpoints_Statements[[#This Row],[SecondaryResource]]</f>
        <v>Refine&lt;Refine.resources&gt;Boton 'Crear' automatico</v>
      </c>
    </row>
    <row r="244" spans="1:8" ht="28.5" customHeight="1">
      <c r="A244" s="60" t="s">
        <v>74</v>
      </c>
      <c r="B244" s="26" t="s">
        <v>531</v>
      </c>
      <c r="C244" s="48" t="s">
        <v>532</v>
      </c>
      <c r="D244" s="49" t="s">
        <v>441</v>
      </c>
      <c r="E244" s="37">
        <v>90</v>
      </c>
      <c r="F244" s="50" t="s">
        <v>73</v>
      </c>
      <c r="H244" s="25" t="str">
        <f>Viewpoints_Statements[[#This Row],[ViewpointName]]&amp;Viewpoints_Statements[[#This Row],[PrimaryResource]]&amp;Viewpoints_Statements[[#This Row],[SecondaryResource]]</f>
        <v>RefineBoton "Crear" en forms y otros&lt;Refine.resources&gt;</v>
      </c>
    </row>
    <row r="245" spans="1:8" ht="28.5" customHeight="1">
      <c r="A245" s="60" t="s">
        <v>536</v>
      </c>
      <c r="B245" s="26" t="s">
        <v>538</v>
      </c>
      <c r="C245" s="48" t="s">
        <v>537</v>
      </c>
      <c r="D245" s="49" t="s">
        <v>539</v>
      </c>
      <c r="E245" s="37">
        <v>111</v>
      </c>
      <c r="F245" s="50" t="s">
        <v>540</v>
      </c>
      <c r="H245" s="25" t="str">
        <f>Viewpoints_Statements[[#This Row],[ViewpointName]]&amp;Viewpoints_Statements[[#This Row],[PrimaryResource]]&amp;Viewpoints_Statements[[#This Row],[SecondaryResource]]</f>
        <v>Maps in reactTODOMostrar posicion y rutas</v>
      </c>
    </row>
    <row r="246" spans="1:8" ht="28.5" customHeight="1">
      <c r="A246" s="60" t="s">
        <v>536</v>
      </c>
      <c r="B246" s="26" t="s">
        <v>541</v>
      </c>
      <c r="C246" s="48" t="s">
        <v>542</v>
      </c>
      <c r="D246" s="49" t="s">
        <v>543</v>
      </c>
      <c r="E246" s="37">
        <v>100</v>
      </c>
      <c r="F246" s="50" t="s">
        <v>76</v>
      </c>
      <c r="H246" s="25" t="str">
        <f>Viewpoints_Statements[[#This Row],[ViewpointName]]&amp;Viewpoints_Statements[[#This Row],[PrimaryResource]]&amp;Viewpoints_Statements[[#This Row],[SecondaryResource]]</f>
        <v>Maps in reactMapaComponent UI</v>
      </c>
    </row>
    <row r="247" spans="1:8" ht="28.5" customHeight="1">
      <c r="A247" s="60" t="s">
        <v>536</v>
      </c>
      <c r="B247" s="26" t="s">
        <v>541</v>
      </c>
      <c r="C247" s="48" t="s">
        <v>545</v>
      </c>
      <c r="D247" s="49" t="s">
        <v>544</v>
      </c>
      <c r="E247" s="37">
        <v>98</v>
      </c>
      <c r="F247" s="50" t="s">
        <v>76</v>
      </c>
      <c r="H247" s="25" t="str">
        <f>Viewpoints_Statements[[#This Row],[ViewpointName]]&amp;Viewpoints_Statements[[#This Row],[PrimaryResource]]&amp;Viewpoints_Statements[[#This Row],[SecondaryResource]]</f>
        <v>Maps in reactMapaKeyword move</v>
      </c>
    </row>
    <row r="248" spans="1:8" ht="28.5" customHeight="1">
      <c r="A248" s="60" t="s">
        <v>536</v>
      </c>
      <c r="B248" s="26" t="s">
        <v>546</v>
      </c>
      <c r="C248" s="48" t="s">
        <v>547</v>
      </c>
      <c r="D248" s="26" t="s">
        <v>541</v>
      </c>
      <c r="E248" s="37">
        <v>98</v>
      </c>
      <c r="F248" s="50" t="s">
        <v>76</v>
      </c>
      <c r="H248" s="25" t="str">
        <f>Viewpoints_Statements[[#This Row],[ViewpointName]]&amp;Viewpoints_Statements[[#This Row],[PrimaryResource]]&amp;Viewpoints_Statements[[#This Row],[SecondaryResource]]</f>
        <v>Maps in reactmaptoolkit APIMapa</v>
      </c>
    </row>
    <row r="249" spans="1:8" ht="28.5" customHeight="1">
      <c r="A249" s="60" t="s">
        <v>536</v>
      </c>
      <c r="B249" s="26" t="s">
        <v>546</v>
      </c>
      <c r="C249" s="48" t="s">
        <v>548</v>
      </c>
      <c r="D249" s="49" t="s">
        <v>549</v>
      </c>
      <c r="E249" s="37">
        <v>100</v>
      </c>
      <c r="F249" s="50" t="s">
        <v>152</v>
      </c>
      <c r="H249" s="25" t="str">
        <f>Viewpoints_Statements[[#This Row],[ViewpointName]]&amp;Viewpoints_Statements[[#This Row],[PrimaryResource]]&amp;Viewpoints_Statements[[#This Row],[SecondaryResource]]</f>
        <v>Maps in reactmaptoolkit APILlave API</v>
      </c>
    </row>
    <row r="250" spans="1:8" ht="28.5" customHeight="1">
      <c r="A250" s="60" t="s">
        <v>536</v>
      </c>
      <c r="B250" s="26" t="s">
        <v>550</v>
      </c>
      <c r="C250" s="48" t="s">
        <v>551</v>
      </c>
      <c r="D250" s="49" t="s">
        <v>552</v>
      </c>
      <c r="E250" s="37">
        <v>80</v>
      </c>
      <c r="F250" s="50" t="s">
        <v>76</v>
      </c>
      <c r="H250" s="25" t="str">
        <f>Viewpoints_Statements[[#This Row],[ViewpointName]]&amp;Viewpoints_Statements[[#This Row],[PrimaryResource]]&amp;Viewpoints_Statements[[#This Row],[SecondaryResource]]</f>
        <v>Maps in reactTabla "stops"Simple</v>
      </c>
    </row>
    <row r="251" spans="1:8" ht="28.5" customHeight="1">
      <c r="A251" s="60" t="s">
        <v>536</v>
      </c>
      <c r="B251" s="26" t="s">
        <v>553</v>
      </c>
      <c r="C251" s="48" t="s">
        <v>554</v>
      </c>
      <c r="D251" s="49" t="s">
        <v>555</v>
      </c>
      <c r="E251" s="37">
        <v>103</v>
      </c>
      <c r="F251" s="50" t="s">
        <v>76</v>
      </c>
      <c r="H251" s="25" t="str">
        <f>Viewpoints_Statements[[#This Row],[ViewpointName]]&amp;Viewpoints_Statements[[#This Row],[PrimaryResource]]&amp;Viewpoints_Statements[[#This Row],[SecondaryResource]]</f>
        <v>Maps in reactTabla "rutas"Tabla "GEOSHAPES"</v>
      </c>
    </row>
    <row r="252" spans="1:8" ht="28.5" customHeight="1">
      <c r="A252" s="60" t="s">
        <v>536</v>
      </c>
      <c r="B252" s="26" t="s">
        <v>556</v>
      </c>
      <c r="C252" s="48" t="s">
        <v>559</v>
      </c>
      <c r="D252" s="49" t="s">
        <v>557</v>
      </c>
      <c r="E252" s="37">
        <v>95</v>
      </c>
      <c r="F252" s="50" t="s">
        <v>76</v>
      </c>
      <c r="H252" s="25" t="str">
        <f>Viewpoints_Statements[[#This Row],[ViewpointName]]&amp;Viewpoints_Statements[[#This Row],[PrimaryResource]]&amp;Viewpoints_Statements[[#This Row],[SecondaryResource]]</f>
        <v>Maps in reactshape_idArreglo de puntos</v>
      </c>
    </row>
    <row r="253" spans="1:8" ht="28.5" customHeight="1">
      <c r="A253" s="60" t="s">
        <v>156</v>
      </c>
      <c r="B253" s="26" t="s">
        <v>558</v>
      </c>
      <c r="C253" s="48" t="s">
        <v>561</v>
      </c>
      <c r="D253" s="49" t="s">
        <v>560</v>
      </c>
      <c r="E253" s="37">
        <v>111</v>
      </c>
      <c r="F253" s="50" t="s">
        <v>454</v>
      </c>
      <c r="H253" s="25" t="str">
        <f>Viewpoints_Statements[[#This Row],[ViewpointName]]&amp;Viewpoints_Statements[[#This Row],[PrimaryResource]]&amp;Viewpoints_Statements[[#This Row],[SecondaryResource]]</f>
        <v>JS de alto nivelWebpackDebug</v>
      </c>
    </row>
    <row r="254" spans="1:8" ht="28.5" customHeight="1">
      <c r="A254" s="60" t="s">
        <v>156</v>
      </c>
      <c r="B254" s="26" t="s">
        <v>558</v>
      </c>
      <c r="C254" s="48" t="s">
        <v>563</v>
      </c>
      <c r="D254" s="49" t="s">
        <v>562</v>
      </c>
      <c r="E254" s="37">
        <v>107</v>
      </c>
      <c r="F254" s="50" t="s">
        <v>436</v>
      </c>
      <c r="H254" s="25" t="str">
        <f>Viewpoints_Statements[[#This Row],[ViewpointName]]&amp;Viewpoints_Statements[[#This Row],[PrimaryResource]]&amp;Viewpoints_Statements[[#This Row],[SecondaryResource]]</f>
        <v>JS de alto nivelWebpack"test" y "use"</v>
      </c>
    </row>
    <row r="255" spans="1:8" ht="28.5" customHeight="1">
      <c r="A255" s="60" t="s">
        <v>156</v>
      </c>
      <c r="B255" s="26" t="s">
        <v>558</v>
      </c>
      <c r="C255" s="48" t="s">
        <v>567</v>
      </c>
      <c r="D255" s="49" t="s">
        <v>566</v>
      </c>
      <c r="E255" s="37">
        <v>80</v>
      </c>
      <c r="F255" s="50" t="s">
        <v>359</v>
      </c>
      <c r="H255" s="25" t="str">
        <f>Viewpoints_Statements[[#This Row],[ViewpointName]]&amp;Viewpoints_Statements[[#This Row],[PrimaryResource]]&amp;Viewpoints_Statements[[#This Row],[SecondaryResource]]</f>
        <v>JS de alto nivelWebpackModule</v>
      </c>
    </row>
    <row r="256" spans="1:8" ht="28.5" customHeight="1">
      <c r="A256" s="60" t="s">
        <v>536</v>
      </c>
      <c r="B256" s="26" t="s">
        <v>568</v>
      </c>
      <c r="C256" s="48" t="s">
        <v>571</v>
      </c>
      <c r="D256" s="49" t="s">
        <v>569</v>
      </c>
      <c r="E256" s="37">
        <v>105</v>
      </c>
      <c r="F256" s="50" t="s">
        <v>570</v>
      </c>
      <c r="H256" s="25" t="str">
        <f>Viewpoints_Statements[[#This Row],[ViewpointName]]&amp;Viewpoints_Statements[[#This Row],[PrimaryResource]]&amp;Viewpoints_Statements[[#This Row],[SecondaryResource]]</f>
        <v>Maps in reactDocumentacionInicio</v>
      </c>
    </row>
    <row r="257" spans="1:8" ht="28.5" customHeight="1">
      <c r="A257" s="60" t="s">
        <v>536</v>
      </c>
      <c r="B257" s="26" t="s">
        <v>568</v>
      </c>
      <c r="C257" s="48" t="s">
        <v>572</v>
      </c>
      <c r="D257" s="49" t="s">
        <v>573</v>
      </c>
      <c r="E257" s="37">
        <v>74</v>
      </c>
      <c r="F257" s="50" t="s">
        <v>570</v>
      </c>
      <c r="H257" s="25" t="str">
        <f>Viewpoints_Statements[[#This Row],[ViewpointName]]&amp;Viewpoints_Statements[[#This Row],[PrimaryResource]]&amp;Viewpoints_Statements[[#This Row],[SecondaryResource]]</f>
        <v>Maps in reactDocumentacionEventos</v>
      </c>
    </row>
    <row r="258" spans="1:8" ht="28.5" customHeight="1">
      <c r="A258" s="60" t="s">
        <v>536</v>
      </c>
      <c r="B258" s="26" t="s">
        <v>568</v>
      </c>
      <c r="C258" s="48" t="s">
        <v>577</v>
      </c>
      <c r="D258" s="49" t="s">
        <v>576</v>
      </c>
      <c r="E258" s="37">
        <v>95</v>
      </c>
      <c r="F258" s="50" t="s">
        <v>580</v>
      </c>
      <c r="H258" s="25" t="str">
        <f>Viewpoints_Statements[[#This Row],[ViewpointName]]&amp;Viewpoints_Statements[[#This Row],[PrimaryResource]]&amp;Viewpoints_Statements[[#This Row],[SecondaryResource]]</f>
        <v>Maps in reactDocumentacionGuia completa con ejemplo</v>
      </c>
    </row>
    <row r="259" spans="1:8" ht="28.5" customHeight="1">
      <c r="A259" s="60" t="s">
        <v>536</v>
      </c>
      <c r="B259" s="26" t="s">
        <v>568</v>
      </c>
      <c r="C259" s="48" t="s">
        <v>574</v>
      </c>
      <c r="D259" s="49" t="s">
        <v>575</v>
      </c>
      <c r="E259" s="37">
        <v>87</v>
      </c>
      <c r="F259" s="50" t="s">
        <v>580</v>
      </c>
      <c r="H259" s="25" t="str">
        <f>Viewpoints_Statements[[#This Row],[ViewpointName]]&amp;Viewpoints_Statements[[#This Row],[PrimaryResource]]&amp;Viewpoints_Statements[[#This Row],[SecondaryResource]]</f>
        <v>Maps in reactDocumentacionDemos mas elaboradas</v>
      </c>
    </row>
    <row r="260" spans="1:8" ht="28.5" customHeight="1">
      <c r="A260" s="60" t="s">
        <v>536</v>
      </c>
      <c r="B260" s="26" t="s">
        <v>568</v>
      </c>
      <c r="C260" s="48" t="s">
        <v>579</v>
      </c>
      <c r="D260" s="49" t="s">
        <v>578</v>
      </c>
      <c r="E260" s="37">
        <v>70</v>
      </c>
      <c r="F260" s="50" t="s">
        <v>580</v>
      </c>
      <c r="H260" s="25" t="str">
        <f>Viewpoints_Statements[[#This Row],[ViewpointName]]&amp;Viewpoints_Statements[[#This Row],[PrimaryResource]]&amp;Viewpoints_Statements[[#This Row],[SecondaryResource]]</f>
        <v>Maps in reactDocumentacionDemos alternativas con tiles</v>
      </c>
    </row>
    <row r="261" spans="1:8" ht="28.5" customHeight="1">
      <c r="A261" s="60" t="s">
        <v>536</v>
      </c>
      <c r="B261" s="26" t="s">
        <v>581</v>
      </c>
      <c r="C261" s="48" t="s">
        <v>582</v>
      </c>
      <c r="D261" s="49" t="s">
        <v>583</v>
      </c>
      <c r="E261" s="37">
        <v>77</v>
      </c>
      <c r="F261" s="50" t="s">
        <v>436</v>
      </c>
      <c r="G261" s="57" t="s">
        <v>584</v>
      </c>
      <c r="H261" s="25" t="str">
        <f>Viewpoints_Statements[[#This Row],[ViewpointName]]&amp;Viewpoints_Statements[[#This Row],[PrimaryResource]]&amp;Viewpoints_Statements[[#This Row],[SecondaryResource]]</f>
        <v>Maps in reactMaplibre reactTipo de argumentos</v>
      </c>
    </row>
    <row r="262" spans="1:8" ht="28.5" customHeight="1">
      <c r="A262" s="60" t="s">
        <v>536</v>
      </c>
      <c r="B262" s="26" t="s">
        <v>585</v>
      </c>
      <c r="C262" s="48" t="s">
        <v>586</v>
      </c>
      <c r="D262" s="49" t="s">
        <v>587</v>
      </c>
      <c r="E262" s="37">
        <v>110</v>
      </c>
      <c r="F262" s="50" t="s">
        <v>79</v>
      </c>
      <c r="H262" s="25" t="str">
        <f>Viewpoints_Statements[[#This Row],[ViewpointName]]&amp;Viewpoints_Statements[[#This Row],[PrimaryResource]]&amp;Viewpoints_Statements[[#This Row],[SecondaryResource]]</f>
        <v>Maps in reactImplementacion en generalRequerimientos</v>
      </c>
    </row>
    <row r="263" spans="1:8" ht="28.5" customHeight="1">
      <c r="A263" s="60" t="s">
        <v>536</v>
      </c>
      <c r="B263" s="26" t="s">
        <v>581</v>
      </c>
      <c r="C263" s="48" t="s">
        <v>588</v>
      </c>
      <c r="D263" s="49" t="s">
        <v>589</v>
      </c>
      <c r="E263" s="37">
        <v>111</v>
      </c>
      <c r="F263" s="50" t="s">
        <v>436</v>
      </c>
      <c r="G263" s="57" t="s">
        <v>590</v>
      </c>
      <c r="H263" s="25" t="str">
        <f>Viewpoints_Statements[[#This Row],[ViewpointName]]&amp;Viewpoints_Statements[[#This Row],[PrimaryResource]]&amp;Viewpoints_Statements[[#This Row],[SecondaryResource]]</f>
        <v>Maps in reactMaplibre reactBUGS en propiedades</v>
      </c>
    </row>
    <row r="264" spans="1:8" ht="28.5" customHeight="1">
      <c r="A264" s="60" t="s">
        <v>536</v>
      </c>
      <c r="B264" s="26" t="s">
        <v>581</v>
      </c>
      <c r="C264" s="48" t="s">
        <v>591</v>
      </c>
      <c r="D264" s="49" t="s">
        <v>592</v>
      </c>
      <c r="E264" s="37">
        <v>110</v>
      </c>
      <c r="F264" s="50" t="s">
        <v>436</v>
      </c>
      <c r="H264" s="25" t="str">
        <f>Viewpoints_Statements[[#This Row],[ViewpointName]]&amp;Viewpoints_Statements[[#This Row],[PrimaryResource]]&amp;Viewpoints_Statements[[#This Row],[SecondaryResource]]</f>
        <v>Maps in reactMaplibre reactWrapper de MapLibre</v>
      </c>
    </row>
    <row r="265" spans="1:8" ht="28.5" customHeight="1">
      <c r="A265" s="60" t="s">
        <v>536</v>
      </c>
      <c r="B265" s="26" t="s">
        <v>593</v>
      </c>
      <c r="C265" s="48" t="s">
        <v>594</v>
      </c>
      <c r="D265" s="49" t="s">
        <v>595</v>
      </c>
      <c r="E265" s="37">
        <v>111</v>
      </c>
      <c r="F265" s="50" t="s">
        <v>596</v>
      </c>
      <c r="G265" s="57" t="s">
        <v>597</v>
      </c>
      <c r="H265" s="25" t="str">
        <f>Viewpoints_Statements[[#This Row],[ViewpointName]]&amp;Viewpoints_Statements[[#This Row],[PrimaryResource]]&amp;Viewpoints_Statements[[#This Row],[SecondaryResource]]</f>
        <v>Maps in reactDebuggearDebuggear React</v>
      </c>
    </row>
  </sheetData>
  <dataConsolidate/>
  <conditionalFormatting sqref="E1">
    <cfRule type="dataBar" priority="532">
      <dataBar>
        <cfvo type="min"/>
        <cfvo type="max"/>
        <color rgb="FF638EC6"/>
      </dataBar>
      <extLst>
        <ext xmlns:x14="http://schemas.microsoft.com/office/spreadsheetml/2009/9/main" uri="{B025F937-C7B1-47D3-B67F-A62EFF666E3E}">
          <x14:id>{F990E37C-482D-4671-A8C2-60558AD37BF4}</x14:id>
        </ext>
      </extLst>
    </cfRule>
    <cfRule type="dataBar" priority="533">
      <dataBar>
        <cfvo type="min"/>
        <cfvo type="max"/>
        <color theme="8" tint="0.59999389629810485"/>
      </dataBar>
      <extLst>
        <ext xmlns:x14="http://schemas.microsoft.com/office/spreadsheetml/2009/9/main" uri="{B025F937-C7B1-47D3-B67F-A62EFF666E3E}">
          <x14:id>{426FED37-E58D-452F-A9E3-BBA8E6006AF1}</x14:id>
        </ext>
      </extLst>
    </cfRule>
    <cfRule type="dataBar" priority="534">
      <dataBar>
        <cfvo type="min"/>
        <cfvo type="max"/>
        <color theme="3"/>
      </dataBar>
      <extLst>
        <ext xmlns:x14="http://schemas.microsoft.com/office/spreadsheetml/2009/9/main" uri="{B025F937-C7B1-47D3-B67F-A62EFF666E3E}">
          <x14:id>{4E468B03-83BB-4821-8244-074FBDA61819}</x14:id>
        </ext>
      </extLst>
    </cfRule>
    <cfRule type="dataBar" priority="535">
      <dataBar>
        <cfvo type="min"/>
        <cfvo type="max"/>
        <color rgb="FFD6CCCF"/>
      </dataBar>
      <extLst>
        <ext xmlns:x14="http://schemas.microsoft.com/office/spreadsheetml/2009/9/main" uri="{B025F937-C7B1-47D3-B67F-A62EFF666E3E}">
          <x14:id>{E7505D00-0080-40EB-B93F-7FDD9B0969F3}</x14:id>
        </ext>
      </extLst>
    </cfRule>
    <cfRule type="dataBar" priority="536">
      <dataBar>
        <cfvo type="min"/>
        <cfvo type="max"/>
        <color theme="2"/>
      </dataBar>
      <extLst>
        <ext xmlns:x14="http://schemas.microsoft.com/office/spreadsheetml/2009/9/main" uri="{B025F937-C7B1-47D3-B67F-A62EFF666E3E}">
          <x14:id>{19FB1052-C367-4D66-A194-CE584046B10B}</x14:id>
        </ext>
      </extLst>
    </cfRule>
    <cfRule type="dataBar" priority="537">
      <dataBar>
        <cfvo type="min"/>
        <cfvo type="max"/>
        <color theme="1" tint="0.14999847407452621"/>
      </dataBar>
      <extLst>
        <ext xmlns:x14="http://schemas.microsoft.com/office/spreadsheetml/2009/9/main" uri="{B025F937-C7B1-47D3-B67F-A62EFF666E3E}">
          <x14:id>{0A1A0E4C-AF9B-4F91-9A9B-34B297921A49}</x14:id>
        </ext>
      </extLst>
    </cfRule>
    <cfRule type="dataBar" priority="538">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265">
    <cfRule type="dataBar" priority="1197">
      <dataBar>
        <cfvo type="min"/>
        <cfvo type="max"/>
        <color rgb="FF638EC6"/>
      </dataBar>
      <extLst>
        <ext xmlns:x14="http://schemas.microsoft.com/office/spreadsheetml/2009/9/main" uri="{B025F937-C7B1-47D3-B67F-A62EFF666E3E}">
          <x14:id>{2E7337BA-BE7B-4E35-8B31-EB7D9F5BB700}</x14:id>
        </ext>
      </extLst>
    </cfRule>
  </conditionalFormatting>
  <conditionalFormatting sqref="E87:E119 E123:E150 E153:E189">
    <cfRule type="dataBar" priority="16">
      <dataBar>
        <cfvo type="min"/>
        <cfvo type="max"/>
        <color rgb="FF638EC6"/>
      </dataBar>
      <extLst>
        <ext xmlns:x14="http://schemas.microsoft.com/office/spreadsheetml/2009/9/main" uri="{B025F937-C7B1-47D3-B67F-A62EFF666E3E}">
          <x14:id>{9DEA1C1C-DFC0-45BD-9210-EE83160937E5}</x14:id>
        </ext>
      </extLst>
    </cfRule>
    <cfRule type="dataBar" priority="17">
      <dataBar>
        <cfvo type="min"/>
        <cfvo type="max"/>
        <color rgb="FF638EC6"/>
      </dataBar>
      <extLst>
        <ext xmlns:x14="http://schemas.microsoft.com/office/spreadsheetml/2009/9/main" uri="{B025F937-C7B1-47D3-B67F-A62EFF666E3E}">
          <x14:id>{DC17D750-20EC-4662-85D3-9980CE9A5125}</x14:id>
        </ext>
      </extLst>
    </cfRule>
  </conditionalFormatting>
  <conditionalFormatting sqref="E120:E122">
    <cfRule type="dataBar" priority="5">
      <dataBar>
        <cfvo type="min"/>
        <cfvo type="max"/>
        <color rgb="FF638EC6"/>
      </dataBar>
      <extLst>
        <ext xmlns:x14="http://schemas.microsoft.com/office/spreadsheetml/2009/9/main" uri="{B025F937-C7B1-47D3-B67F-A62EFF666E3E}">
          <x14:id>{B08BDF66-9D35-4C4C-9F50-FAC1FB8EC137}</x14:id>
        </ext>
      </extLst>
    </cfRule>
    <cfRule type="dataBar" priority="6">
      <dataBar>
        <cfvo type="min"/>
        <cfvo type="max"/>
        <color rgb="FF638EC6"/>
      </dataBar>
      <extLst>
        <ext xmlns:x14="http://schemas.microsoft.com/office/spreadsheetml/2009/9/main" uri="{B025F937-C7B1-47D3-B67F-A62EFF666E3E}">
          <x14:id>{5F966F00-90A6-4A6D-9855-0457C1270C02}</x14:id>
        </ext>
      </extLst>
    </cfRule>
    <cfRule type="dataBar" priority="7">
      <dataBar>
        <cfvo type="min"/>
        <cfvo type="max"/>
        <color rgb="FF638EC6"/>
      </dataBar>
      <extLst>
        <ext xmlns:x14="http://schemas.microsoft.com/office/spreadsheetml/2009/9/main" uri="{B025F937-C7B1-47D3-B67F-A62EFF666E3E}">
          <x14:id>{73610569-9175-4E31-A2FC-BF0DEFBC3DD7}</x14:id>
        </ext>
      </extLst>
    </cfRule>
  </conditionalFormatting>
  <conditionalFormatting sqref="E190:E1048576 E1">
    <cfRule type="dataBar" priority="93">
      <dataBar>
        <cfvo type="min"/>
        <cfvo type="max"/>
        <color rgb="FF638EC6"/>
      </dataBar>
      <extLst>
        <ext xmlns:x14="http://schemas.microsoft.com/office/spreadsheetml/2009/9/main" uri="{B025F937-C7B1-47D3-B67F-A62EFF666E3E}">
          <x14:id>{94862181-6939-462F-ADA8-C496E1848975}</x14:id>
        </ext>
      </extLst>
    </cfRule>
    <cfRule type="dataBar" priority="757">
      <dataBar>
        <cfvo type="min"/>
        <cfvo type="max"/>
        <color rgb="FF638EC6"/>
      </dataBar>
      <extLst>
        <ext xmlns:x14="http://schemas.microsoft.com/office/spreadsheetml/2009/9/main" uri="{B025F937-C7B1-47D3-B67F-A62EFF666E3E}">
          <x14:id>{7D205B80-B367-4C62-8ADC-AF17D24B0644}</x14:id>
        </ext>
      </extLst>
    </cfRule>
    <cfRule type="dataBar" priority="758">
      <dataBar>
        <cfvo type="min"/>
        <cfvo type="max"/>
        <color rgb="FF638EC6"/>
      </dataBar>
      <extLst>
        <ext xmlns:x14="http://schemas.microsoft.com/office/spreadsheetml/2009/9/main" uri="{B025F937-C7B1-47D3-B67F-A62EFF666E3E}">
          <x14:id>{AA5E6ACB-0393-4290-A74D-63A2E2588B28}</x14:id>
        </ext>
      </extLst>
    </cfRule>
  </conditionalFormatting>
  <conditionalFormatting sqref="G2:G178 G180:G184">
    <cfRule type="dataBar" priority="18">
      <dataBar>
        <cfvo type="min"/>
        <cfvo type="max"/>
        <color rgb="FF638EC6"/>
      </dataBar>
      <extLst>
        <ext xmlns:x14="http://schemas.microsoft.com/office/spreadsheetml/2009/9/main" uri="{B025F937-C7B1-47D3-B67F-A62EFF666E3E}">
          <x14:id>{5401F18F-48EC-4092-90A7-5E7AF449D701}</x14:id>
        </ext>
      </extLst>
    </cfRule>
    <cfRule type="dataBar" priority="19">
      <dataBar>
        <cfvo type="min"/>
        <cfvo type="max"/>
        <color theme="8" tint="0.59999389629810485"/>
      </dataBar>
      <extLst>
        <ext xmlns:x14="http://schemas.microsoft.com/office/spreadsheetml/2009/9/main" uri="{B025F937-C7B1-47D3-B67F-A62EFF666E3E}">
          <x14:id>{2CBB7BC4-E68D-4E60-9F84-BAC0FF7E7D5D}</x14:id>
        </ext>
      </extLst>
    </cfRule>
    <cfRule type="dataBar" priority="20">
      <dataBar>
        <cfvo type="min"/>
        <cfvo type="max"/>
        <color theme="3"/>
      </dataBar>
      <extLst>
        <ext xmlns:x14="http://schemas.microsoft.com/office/spreadsheetml/2009/9/main" uri="{B025F937-C7B1-47D3-B67F-A62EFF666E3E}">
          <x14:id>{2BCB6EE1-1015-4CED-BB39-086F1F76796C}</x14:id>
        </ext>
      </extLst>
    </cfRule>
    <cfRule type="dataBar" priority="21">
      <dataBar>
        <cfvo type="min"/>
        <cfvo type="max"/>
        <color rgb="FFD6CCCF"/>
      </dataBar>
      <extLst>
        <ext xmlns:x14="http://schemas.microsoft.com/office/spreadsheetml/2009/9/main" uri="{B025F937-C7B1-47D3-B67F-A62EFF666E3E}">
          <x14:id>{AE6EE502-9945-4A2A-AC57-532D3232C688}</x14:id>
        </ext>
      </extLst>
    </cfRule>
    <cfRule type="dataBar" priority="22">
      <dataBar>
        <cfvo type="min"/>
        <cfvo type="max"/>
        <color theme="2"/>
      </dataBar>
      <extLst>
        <ext xmlns:x14="http://schemas.microsoft.com/office/spreadsheetml/2009/9/main" uri="{B025F937-C7B1-47D3-B67F-A62EFF666E3E}">
          <x14:id>{ABA6195D-B1F2-4C8D-82B8-A204F5E93D83}</x14:id>
        </ext>
      </extLst>
    </cfRule>
    <cfRule type="dataBar" priority="23">
      <dataBar>
        <cfvo type="min"/>
        <cfvo type="max"/>
        <color theme="1" tint="0.14999847407452621"/>
      </dataBar>
      <extLst>
        <ext xmlns:x14="http://schemas.microsoft.com/office/spreadsheetml/2009/9/main" uri="{B025F937-C7B1-47D3-B67F-A62EFF666E3E}">
          <x14:id>{36ACF006-6857-431F-9939-8A17606A24BE}</x14:id>
        </ext>
      </extLst>
    </cfRule>
    <cfRule type="dataBar" priority="24">
      <dataBar>
        <cfvo type="min"/>
        <cfvo type="max"/>
        <color theme="2" tint="-0.249977111117893"/>
      </dataBar>
      <extLst>
        <ext xmlns:x14="http://schemas.microsoft.com/office/spreadsheetml/2009/9/main" uri="{B025F937-C7B1-47D3-B67F-A62EFF666E3E}">
          <x14:id>{85DE37F6-0C75-4CB2-966A-49165CECA655}</x14:id>
        </ext>
      </extLst>
    </cfRule>
  </conditionalFormatting>
  <conditionalFormatting sqref="G120:G122">
    <cfRule type="dataBar" priority="8">
      <dataBar>
        <cfvo type="min"/>
        <cfvo type="max"/>
        <color rgb="FF638EC6"/>
      </dataBar>
      <extLst>
        <ext xmlns:x14="http://schemas.microsoft.com/office/spreadsheetml/2009/9/main" uri="{B025F937-C7B1-47D3-B67F-A62EFF666E3E}">
          <x14:id>{6A4FFAB1-D017-430E-8DAD-420BFFC32808}</x14:id>
        </ext>
      </extLst>
    </cfRule>
    <cfRule type="dataBar" priority="9">
      <dataBar>
        <cfvo type="min"/>
        <cfvo type="max"/>
        <color theme="8" tint="0.59999389629810485"/>
      </dataBar>
      <extLst>
        <ext xmlns:x14="http://schemas.microsoft.com/office/spreadsheetml/2009/9/main" uri="{B025F937-C7B1-47D3-B67F-A62EFF666E3E}">
          <x14:id>{23B21892-4EDE-4BD8-9834-6A1068E73999}</x14:id>
        </ext>
      </extLst>
    </cfRule>
    <cfRule type="dataBar" priority="10">
      <dataBar>
        <cfvo type="min"/>
        <cfvo type="max"/>
        <color theme="3"/>
      </dataBar>
      <extLst>
        <ext xmlns:x14="http://schemas.microsoft.com/office/spreadsheetml/2009/9/main" uri="{B025F937-C7B1-47D3-B67F-A62EFF666E3E}">
          <x14:id>{EFE8AA96-421A-4BFD-BCBF-CF98F1B699D1}</x14:id>
        </ext>
      </extLst>
    </cfRule>
    <cfRule type="dataBar" priority="11">
      <dataBar>
        <cfvo type="min"/>
        <cfvo type="max"/>
        <color rgb="FFD6CCCF"/>
      </dataBar>
      <extLst>
        <ext xmlns:x14="http://schemas.microsoft.com/office/spreadsheetml/2009/9/main" uri="{B025F937-C7B1-47D3-B67F-A62EFF666E3E}">
          <x14:id>{90809D36-7BC1-444D-AED0-3E72448472BC}</x14:id>
        </ext>
      </extLst>
    </cfRule>
    <cfRule type="dataBar" priority="12">
      <dataBar>
        <cfvo type="min"/>
        <cfvo type="max"/>
        <color theme="2"/>
      </dataBar>
      <extLst>
        <ext xmlns:x14="http://schemas.microsoft.com/office/spreadsheetml/2009/9/main" uri="{B025F937-C7B1-47D3-B67F-A62EFF666E3E}">
          <x14:id>{76A8FE7B-2E15-4EAB-BD1D-6A894087C793}</x14:id>
        </ext>
      </extLst>
    </cfRule>
    <cfRule type="dataBar" priority="13">
      <dataBar>
        <cfvo type="min"/>
        <cfvo type="max"/>
        <color theme="1" tint="0.14999847407452621"/>
      </dataBar>
      <extLst>
        <ext xmlns:x14="http://schemas.microsoft.com/office/spreadsheetml/2009/9/main" uri="{B025F937-C7B1-47D3-B67F-A62EFF666E3E}">
          <x14:id>{6B28859D-A58A-4793-8857-767F2CD6EE78}</x14:id>
        </ext>
      </extLst>
    </cfRule>
    <cfRule type="dataBar" priority="14">
      <dataBar>
        <cfvo type="min"/>
        <cfvo type="max"/>
        <color theme="2" tint="-0.249977111117893"/>
      </dataBar>
      <extLst>
        <ext xmlns:x14="http://schemas.microsoft.com/office/spreadsheetml/2009/9/main" uri="{B025F937-C7B1-47D3-B67F-A62EFF666E3E}">
          <x14:id>{33D34378-7B59-4BD2-929B-E9D77C9208EF}</x14:id>
        </ext>
      </extLst>
    </cfRule>
  </conditionalFormatting>
  <conditionalFormatting sqref="I1">
    <cfRule type="colorScale" priority="279">
      <colorScale>
        <cfvo type="min"/>
        <cfvo type="percentile" val="50"/>
        <cfvo type="max"/>
        <color rgb="FF63BE7B"/>
        <color rgb="FFFFEB84"/>
        <color rgb="FFF8696B"/>
      </colorScale>
    </cfRule>
    <cfRule type="dataBar" priority="280">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2E7337BA-BE7B-4E35-8B31-EB7D9F5BB700}">
            <x14:dataBar minLength="0" maxLength="100" gradient="0">
              <x14:cfvo type="autoMin"/>
              <x14:cfvo type="autoMax"/>
              <x14:negativeFillColor rgb="FFFF0000"/>
              <x14:axisColor rgb="FF000000"/>
            </x14:dataBar>
          </x14:cfRule>
          <xm:sqref>E2:E265</xm:sqref>
        </x14:conditionalFormatting>
        <x14:conditionalFormatting xmlns:xm="http://schemas.microsoft.com/office/excel/2006/main">
          <x14:cfRule type="dataBar" id="{9DEA1C1C-DFC0-45BD-9210-EE83160937E5}">
            <x14:dataBar minLength="0" maxLength="100" gradient="0">
              <x14:cfvo type="autoMin"/>
              <x14:cfvo type="autoMax"/>
              <x14:negativeFillColor rgb="FFFF0000"/>
              <x14:axisColor rgb="FF000000"/>
            </x14:dataBar>
          </x14:cfRule>
          <x14:cfRule type="dataBar" id="{DC17D750-20EC-4662-85D3-9980CE9A5125}">
            <x14:dataBar minLength="0" maxLength="100" gradient="0">
              <x14:cfvo type="autoMin"/>
              <x14:cfvo type="autoMax"/>
              <x14:negativeFillColor rgb="FFFF0000"/>
              <x14:axisColor rgb="FF000000"/>
            </x14:dataBar>
          </x14:cfRule>
          <xm:sqref>E87:E119 E123:E150 E153:E189</xm:sqref>
        </x14:conditionalFormatting>
        <x14:conditionalFormatting xmlns:xm="http://schemas.microsoft.com/office/excel/2006/main">
          <x14:cfRule type="dataBar" id="{B08BDF66-9D35-4C4C-9F50-FAC1FB8EC137}">
            <x14:dataBar minLength="0" maxLength="100" gradient="0">
              <x14:cfvo type="autoMin"/>
              <x14:cfvo type="autoMax"/>
              <x14:negativeFillColor rgb="FFFF0000"/>
              <x14:axisColor rgb="FF000000"/>
            </x14:dataBar>
          </x14:cfRule>
          <x14:cfRule type="dataBar" id="{5F966F00-90A6-4A6D-9855-0457C1270C02}">
            <x14:dataBar minLength="0" maxLength="100" gradient="0">
              <x14:cfvo type="autoMin"/>
              <x14:cfvo type="autoMax"/>
              <x14:negativeFillColor rgb="FFFF0000"/>
              <x14:axisColor rgb="FF000000"/>
            </x14:dataBar>
          </x14:cfRule>
          <x14:cfRule type="dataBar" id="{73610569-9175-4E31-A2FC-BF0DEFBC3DD7}">
            <x14:dataBar minLength="0" maxLength="100" gradient="0">
              <x14:cfvo type="autoMin"/>
              <x14:cfvo type="autoMax"/>
              <x14:negativeFillColor rgb="FFFF0000"/>
              <x14:axisColor rgb="FF000000"/>
            </x14:dataBar>
          </x14:cfRule>
          <xm:sqref>E120:E122</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E190:E1048576 E1</xm:sqref>
        </x14:conditionalFormatting>
        <x14:conditionalFormatting xmlns:xm="http://schemas.microsoft.com/office/excel/2006/main">
          <x14:cfRule type="dataBar" id="{5401F18F-48EC-4092-90A7-5E7AF449D701}">
            <x14:dataBar minLength="0" maxLength="100" gradient="0">
              <x14:cfvo type="autoMin"/>
              <x14:cfvo type="autoMax"/>
              <x14:negativeFillColor rgb="FFFF0000"/>
              <x14:axisColor rgb="FF000000"/>
            </x14:dataBar>
          </x14:cfRule>
          <x14:cfRule type="dataBar" id="{2CBB7BC4-E68D-4E60-9F84-BAC0FF7E7D5D}">
            <x14:dataBar minLength="0" maxLength="100" gradient="0">
              <x14:cfvo type="autoMin"/>
              <x14:cfvo type="autoMax"/>
              <x14:negativeFillColor rgb="FFFF0000"/>
              <x14:axisColor rgb="FF000000"/>
            </x14:dataBar>
          </x14:cfRule>
          <x14:cfRule type="dataBar" id="{2BCB6EE1-1015-4CED-BB39-086F1F76796C}">
            <x14:dataBar minLength="0" maxLength="100" gradient="0">
              <x14:cfvo type="autoMin"/>
              <x14:cfvo type="autoMax"/>
              <x14:negativeFillColor rgb="FFFF0000"/>
              <x14:axisColor rgb="FF000000"/>
            </x14:dataBar>
          </x14:cfRule>
          <x14:cfRule type="dataBar" id="{AE6EE502-9945-4A2A-AC57-532D3232C688}">
            <x14:dataBar minLength="0" maxLength="100" gradient="0">
              <x14:cfvo type="autoMin"/>
              <x14:cfvo type="autoMax"/>
              <x14:negativeFillColor rgb="FFFF0000"/>
              <x14:axisColor rgb="FF000000"/>
            </x14:dataBar>
          </x14:cfRule>
          <x14:cfRule type="dataBar" id="{ABA6195D-B1F2-4C8D-82B8-A204F5E93D83}">
            <x14:dataBar minLength="0" maxLength="100" gradient="0">
              <x14:cfvo type="autoMin"/>
              <x14:cfvo type="autoMax"/>
              <x14:negativeFillColor rgb="FFFF0000"/>
              <x14:axisColor rgb="FF000000"/>
            </x14:dataBar>
          </x14:cfRule>
          <x14:cfRule type="dataBar" id="{36ACF006-6857-431F-9939-8A17606A24BE}">
            <x14:dataBar minLength="0" maxLength="100" gradient="0">
              <x14:cfvo type="autoMin"/>
              <x14:cfvo type="autoMax"/>
              <x14:negativeFillColor rgb="FFFF0000"/>
              <x14:axisColor rgb="FF000000"/>
            </x14:dataBar>
          </x14:cfRule>
          <x14:cfRule type="dataBar" id="{85DE37F6-0C75-4CB2-966A-49165CECA655}">
            <x14:dataBar minLength="0" maxLength="100" gradient="0">
              <x14:cfvo type="autoMin"/>
              <x14:cfvo type="autoMax"/>
              <x14:negativeFillColor rgb="FFFF0000"/>
              <x14:axisColor rgb="FF000000"/>
            </x14:dataBar>
          </x14:cfRule>
          <xm:sqref>G2:G178 G180:G184</xm:sqref>
        </x14:conditionalFormatting>
        <x14:conditionalFormatting xmlns:xm="http://schemas.microsoft.com/office/excel/2006/main">
          <x14:cfRule type="dataBar" id="{6A4FFAB1-D017-430E-8DAD-420BFFC32808}">
            <x14:dataBar minLength="0" maxLength="100" gradient="0">
              <x14:cfvo type="autoMin"/>
              <x14:cfvo type="autoMax"/>
              <x14:negativeFillColor rgb="FFFF0000"/>
              <x14:axisColor rgb="FF000000"/>
            </x14:dataBar>
          </x14:cfRule>
          <x14:cfRule type="dataBar" id="{23B21892-4EDE-4BD8-9834-6A1068E73999}">
            <x14:dataBar minLength="0" maxLength="100" gradient="0">
              <x14:cfvo type="autoMin"/>
              <x14:cfvo type="autoMax"/>
              <x14:negativeFillColor rgb="FFFF0000"/>
              <x14:axisColor rgb="FF000000"/>
            </x14:dataBar>
          </x14:cfRule>
          <x14:cfRule type="dataBar" id="{EFE8AA96-421A-4BFD-BCBF-CF98F1B699D1}">
            <x14:dataBar minLength="0" maxLength="100" gradient="0">
              <x14:cfvo type="autoMin"/>
              <x14:cfvo type="autoMax"/>
              <x14:negativeFillColor rgb="FFFF0000"/>
              <x14:axisColor rgb="FF000000"/>
            </x14:dataBar>
          </x14:cfRule>
          <x14:cfRule type="dataBar" id="{90809D36-7BC1-444D-AED0-3E72448472BC}">
            <x14:dataBar minLength="0" maxLength="100" gradient="0">
              <x14:cfvo type="autoMin"/>
              <x14:cfvo type="autoMax"/>
              <x14:negativeFillColor rgb="FFFF0000"/>
              <x14:axisColor rgb="FF000000"/>
            </x14:dataBar>
          </x14:cfRule>
          <x14:cfRule type="dataBar" id="{76A8FE7B-2E15-4EAB-BD1D-6A894087C793}">
            <x14:dataBar minLength="0" maxLength="100" gradient="0">
              <x14:cfvo type="autoMin"/>
              <x14:cfvo type="autoMax"/>
              <x14:negativeFillColor rgb="FFFF0000"/>
              <x14:axisColor rgb="FF000000"/>
            </x14:dataBar>
          </x14:cfRule>
          <x14:cfRule type="dataBar" id="{6B28859D-A58A-4793-8857-767F2CD6EE78}">
            <x14:dataBar minLength="0" maxLength="100" gradient="0">
              <x14:cfvo type="autoMin"/>
              <x14:cfvo type="autoMax"/>
              <x14:negativeFillColor rgb="FFFF0000"/>
              <x14:axisColor rgb="FF000000"/>
            </x14:dataBar>
          </x14:cfRule>
          <x14:cfRule type="dataBar" id="{33D34378-7B59-4BD2-929B-E9D77C9208EF}">
            <x14:dataBar minLength="0" maxLength="100" gradient="0">
              <x14:cfvo type="autoMin"/>
              <x14:cfvo type="autoMax"/>
              <x14:negativeFillColor rgb="FFFF0000"/>
              <x14:axisColor rgb="FF000000"/>
            </x14:dataBar>
          </x14:cfRule>
          <xm:sqref>G120:G122</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72"/>
  <sheetViews>
    <sheetView topLeftCell="A40" workbookViewId="0">
      <selection activeCell="C73" sqref="C73"/>
    </sheetView>
  </sheetViews>
  <sheetFormatPr defaultRowHeight="15"/>
  <cols>
    <col min="1" max="1" width="19.5703125" bestFit="1" customWidth="1"/>
    <col min="2" max="2" width="18" bestFit="1" customWidth="1"/>
    <col min="3" max="3" width="18.7109375" style="23" bestFit="1" customWidth="1"/>
  </cols>
  <sheetData>
    <row r="1" spans="1:4">
      <c r="A1" t="s">
        <v>5</v>
      </c>
      <c r="B1" t="s">
        <v>4</v>
      </c>
      <c r="C1" s="23" t="s">
        <v>7</v>
      </c>
    </row>
    <row r="2" spans="1:4">
      <c r="A2" s="1" t="s">
        <v>67</v>
      </c>
      <c r="C2">
        <v>5</v>
      </c>
      <c r="D2">
        <v>10</v>
      </c>
    </row>
    <row r="3" spans="1:4">
      <c r="A3" s="1" t="s">
        <v>132</v>
      </c>
      <c r="C3">
        <v>10</v>
      </c>
    </row>
    <row r="4" spans="1:4">
      <c r="A4" s="1" t="s">
        <v>100</v>
      </c>
      <c r="C4">
        <v>20</v>
      </c>
    </row>
    <row r="5" spans="1:4">
      <c r="A5" s="1" t="s">
        <v>170</v>
      </c>
      <c r="C5">
        <v>20</v>
      </c>
    </row>
    <row r="6" spans="1:4">
      <c r="A6" s="1" t="s">
        <v>362</v>
      </c>
      <c r="C6">
        <v>20</v>
      </c>
    </row>
    <row r="7" spans="1:4">
      <c r="A7" s="1" t="s">
        <v>348</v>
      </c>
      <c r="C7">
        <v>23.000000000000004</v>
      </c>
    </row>
    <row r="8" spans="1:4">
      <c r="A8" s="1" t="s">
        <v>387</v>
      </c>
      <c r="C8">
        <v>23.000000000000004</v>
      </c>
    </row>
    <row r="9" spans="1:4">
      <c r="A9" s="1" t="s">
        <v>87</v>
      </c>
      <c r="C9">
        <v>30</v>
      </c>
    </row>
    <row r="10" spans="1:4">
      <c r="A10" s="1" t="s">
        <v>254</v>
      </c>
      <c r="C10">
        <v>30</v>
      </c>
    </row>
    <row r="11" spans="1:4">
      <c r="A11" s="1" t="s">
        <v>203</v>
      </c>
      <c r="C11">
        <v>34</v>
      </c>
    </row>
    <row r="12" spans="1:4">
      <c r="A12" s="1" t="s">
        <v>129</v>
      </c>
      <c r="C12">
        <v>35</v>
      </c>
    </row>
    <row r="13" spans="1:4">
      <c r="A13" s="1" t="s">
        <v>209</v>
      </c>
      <c r="C13">
        <v>43</v>
      </c>
    </row>
    <row r="14" spans="1:4">
      <c r="A14" s="1" t="s">
        <v>417</v>
      </c>
      <c r="C14">
        <v>50</v>
      </c>
    </row>
    <row r="15" spans="1:4">
      <c r="A15" s="1" t="s">
        <v>91</v>
      </c>
      <c r="C15">
        <v>60</v>
      </c>
    </row>
    <row r="16" spans="1:4">
      <c r="A16" s="1" t="s">
        <v>88</v>
      </c>
      <c r="C16">
        <v>60</v>
      </c>
    </row>
    <row r="17" spans="1:3">
      <c r="A17" s="1" t="s">
        <v>247</v>
      </c>
      <c r="C17">
        <v>67</v>
      </c>
    </row>
    <row r="18" spans="1:3">
      <c r="A18" s="1" t="s">
        <v>256</v>
      </c>
      <c r="C18">
        <v>67</v>
      </c>
    </row>
    <row r="19" spans="1:3">
      <c r="A19" s="1" t="s">
        <v>259</v>
      </c>
      <c r="C19">
        <v>67</v>
      </c>
    </row>
    <row r="20" spans="1:3">
      <c r="A20" s="1" t="s">
        <v>299</v>
      </c>
      <c r="C20">
        <v>70</v>
      </c>
    </row>
    <row r="21" spans="1:3">
      <c r="A21" s="1" t="s">
        <v>147</v>
      </c>
      <c r="C21">
        <v>70</v>
      </c>
    </row>
    <row r="22" spans="1:3">
      <c r="A22" s="1" t="s">
        <v>326</v>
      </c>
      <c r="C22">
        <v>70</v>
      </c>
    </row>
    <row r="23" spans="1:3">
      <c r="A23" s="1" t="s">
        <v>107</v>
      </c>
      <c r="C23">
        <v>75</v>
      </c>
    </row>
    <row r="24" spans="1:3">
      <c r="A24" s="1" t="s">
        <v>318</v>
      </c>
      <c r="C24">
        <v>78</v>
      </c>
    </row>
    <row r="25" spans="1:3">
      <c r="A25" s="1" t="s">
        <v>193</v>
      </c>
      <c r="C25">
        <v>80</v>
      </c>
    </row>
    <row r="26" spans="1:3">
      <c r="A26" s="1" t="s">
        <v>355</v>
      </c>
      <c r="C26">
        <v>82</v>
      </c>
    </row>
    <row r="27" spans="1:3">
      <c r="A27" s="1" t="s">
        <v>124</v>
      </c>
      <c r="C27">
        <v>80</v>
      </c>
    </row>
    <row r="28" spans="1:3">
      <c r="A28" s="1" t="s">
        <v>141</v>
      </c>
      <c r="C28">
        <v>80</v>
      </c>
    </row>
    <row r="29" spans="1:3">
      <c r="A29" s="1" t="s">
        <v>338</v>
      </c>
      <c r="C29">
        <v>80</v>
      </c>
    </row>
    <row r="30" spans="1:3">
      <c r="A30" s="1" t="s">
        <v>328</v>
      </c>
      <c r="C30">
        <v>80</v>
      </c>
    </row>
    <row r="31" spans="1:3">
      <c r="A31" s="1" t="s">
        <v>341</v>
      </c>
      <c r="C31">
        <v>80</v>
      </c>
    </row>
    <row r="32" spans="1:3">
      <c r="A32" s="1" t="s">
        <v>126</v>
      </c>
      <c r="C32">
        <v>95</v>
      </c>
    </row>
    <row r="33" spans="1:5">
      <c r="A33" t="s">
        <v>59</v>
      </c>
      <c r="C33">
        <v>100</v>
      </c>
    </row>
    <row r="34" spans="1:5">
      <c r="A34" s="1" t="s">
        <v>407</v>
      </c>
      <c r="C34">
        <v>55</v>
      </c>
    </row>
    <row r="35" spans="1:5">
      <c r="A35" s="1" t="s">
        <v>164</v>
      </c>
      <c r="C35">
        <v>40</v>
      </c>
    </row>
    <row r="36" spans="1:5">
      <c r="A36" s="1" t="s">
        <v>200</v>
      </c>
      <c r="C36">
        <v>60</v>
      </c>
    </row>
    <row r="37" spans="1:5">
      <c r="A37" s="1" t="s">
        <v>282</v>
      </c>
      <c r="C37">
        <v>40</v>
      </c>
    </row>
    <row r="38" spans="1:5">
      <c r="A38" s="1" t="s">
        <v>134</v>
      </c>
      <c r="C38">
        <v>70</v>
      </c>
    </row>
    <row r="39" spans="1:5">
      <c r="A39" s="1" t="s">
        <v>202</v>
      </c>
      <c r="C39">
        <v>50</v>
      </c>
    </row>
    <row r="40" spans="1:5">
      <c r="A40" s="1" t="s">
        <v>145</v>
      </c>
      <c r="C40">
        <v>20</v>
      </c>
    </row>
    <row r="41" spans="1:5">
      <c r="A41" s="1" t="s">
        <v>293</v>
      </c>
      <c r="C41">
        <v>50</v>
      </c>
    </row>
    <row r="42" spans="1:5">
      <c r="A42" s="1" t="s">
        <v>291</v>
      </c>
      <c r="C42">
        <v>50</v>
      </c>
    </row>
    <row r="43" spans="1:5">
      <c r="A43" s="1" t="s">
        <v>217</v>
      </c>
      <c r="C43">
        <v>60</v>
      </c>
    </row>
    <row r="44" spans="1:5">
      <c r="A44" s="1" t="s">
        <v>211</v>
      </c>
      <c r="C44">
        <v>60</v>
      </c>
    </row>
    <row r="45" spans="1:5">
      <c r="A45" s="1" t="s">
        <v>110</v>
      </c>
      <c r="C45">
        <v>60</v>
      </c>
    </row>
    <row r="46" spans="1:5">
      <c r="A46" s="1" t="s">
        <v>418</v>
      </c>
      <c r="C46" s="23">
        <v>30</v>
      </c>
    </row>
    <row r="47" spans="1:5">
      <c r="A47" s="1" t="s">
        <v>421</v>
      </c>
      <c r="C47" s="23">
        <v>98</v>
      </c>
      <c r="E47" t="s">
        <v>448</v>
      </c>
    </row>
    <row r="48" spans="1:5">
      <c r="A48" s="49" t="s">
        <v>434</v>
      </c>
      <c r="C48" s="23">
        <v>76</v>
      </c>
    </row>
    <row r="49" spans="1:3">
      <c r="A49" s="1" t="s">
        <v>368</v>
      </c>
      <c r="C49">
        <v>51</v>
      </c>
    </row>
    <row r="50" spans="1:3">
      <c r="A50" s="1" t="s">
        <v>380</v>
      </c>
      <c r="C50">
        <v>51</v>
      </c>
    </row>
    <row r="51" spans="1:3">
      <c r="A51" s="1" t="s">
        <v>382</v>
      </c>
      <c r="C51">
        <v>51</v>
      </c>
    </row>
    <row r="52" spans="1:3">
      <c r="A52" s="1" t="s">
        <v>384</v>
      </c>
      <c r="C52">
        <v>51</v>
      </c>
    </row>
    <row r="53" spans="1:3">
      <c r="A53" s="1" t="s">
        <v>185</v>
      </c>
      <c r="C53" s="23">
        <v>71</v>
      </c>
    </row>
    <row r="54" spans="1:3">
      <c r="A54" s="1" t="s">
        <v>105</v>
      </c>
      <c r="C54">
        <v>52</v>
      </c>
    </row>
    <row r="55" spans="1:3">
      <c r="A55" s="26" t="s">
        <v>511</v>
      </c>
      <c r="C55" s="23">
        <v>105</v>
      </c>
    </row>
    <row r="56" spans="1:3">
      <c r="A56" s="1" t="s">
        <v>442</v>
      </c>
      <c r="C56" s="23">
        <v>65</v>
      </c>
    </row>
    <row r="57" spans="1:3">
      <c r="A57" s="26" t="s">
        <v>452</v>
      </c>
      <c r="C57" s="23">
        <v>105</v>
      </c>
    </row>
    <row r="58" spans="1:3">
      <c r="A58" s="61" t="s">
        <v>456</v>
      </c>
      <c r="C58" s="56">
        <v>95</v>
      </c>
    </row>
    <row r="59" spans="1:3">
      <c r="A59" s="1" t="s">
        <v>459</v>
      </c>
      <c r="C59" s="23">
        <v>66</v>
      </c>
    </row>
    <row r="60" spans="1:3">
      <c r="A60" s="1" t="s">
        <v>441</v>
      </c>
      <c r="C60" s="23">
        <v>70</v>
      </c>
    </row>
    <row r="61" spans="1:3">
      <c r="A61" s="1" t="s">
        <v>488</v>
      </c>
      <c r="C61" s="23">
        <v>63.1</v>
      </c>
    </row>
    <row r="62" spans="1:3">
      <c r="A62" s="1" t="s">
        <v>458</v>
      </c>
      <c r="C62" s="23">
        <v>63.5</v>
      </c>
    </row>
    <row r="63" spans="1:3">
      <c r="A63" s="1" t="s">
        <v>486</v>
      </c>
      <c r="C63" s="23">
        <v>105</v>
      </c>
    </row>
    <row r="64" spans="1:3">
      <c r="A64" s="1" t="s">
        <v>479</v>
      </c>
      <c r="C64" s="23">
        <v>108</v>
      </c>
    </row>
    <row r="65" spans="1:3">
      <c r="A65" s="1" t="s">
        <v>465</v>
      </c>
      <c r="C65" s="23">
        <v>91</v>
      </c>
    </row>
    <row r="66" spans="1:3">
      <c r="A66" s="1" t="s">
        <v>505</v>
      </c>
      <c r="C66" s="23">
        <v>60</v>
      </c>
    </row>
    <row r="67" spans="1:3">
      <c r="A67" s="26" t="s">
        <v>541</v>
      </c>
      <c r="C67" s="23">
        <v>50</v>
      </c>
    </row>
    <row r="68" spans="1:3">
      <c r="A68" s="26" t="s">
        <v>550</v>
      </c>
      <c r="C68" s="23">
        <v>100</v>
      </c>
    </row>
    <row r="69" spans="1:3">
      <c r="A69" s="26" t="s">
        <v>553</v>
      </c>
      <c r="C69" s="23">
        <v>100</v>
      </c>
    </row>
    <row r="70" spans="1:3">
      <c r="A70" s="26" t="s">
        <v>556</v>
      </c>
      <c r="C70" s="23">
        <v>100.1</v>
      </c>
    </row>
    <row r="71" spans="1:3">
      <c r="A71" s="1" t="s">
        <v>581</v>
      </c>
      <c r="C71" s="23">
        <v>105</v>
      </c>
    </row>
    <row r="72" spans="1:3">
      <c r="A72" s="1" t="s">
        <v>585</v>
      </c>
      <c r="C72" s="23">
        <v>108</v>
      </c>
    </row>
  </sheetData>
  <phoneticPr fontId="6" type="noConversion"/>
  <conditionalFormatting sqref="C55:C1048576 C46:C48 C1 C53">
    <cfRule type="dataBar" priority="7">
      <dataBar>
        <cfvo type="min"/>
        <cfvo type="max"/>
        <color rgb="FF638EC6"/>
      </dataBar>
      <extLst>
        <ext xmlns:x14="http://schemas.microsoft.com/office/spreadsheetml/2009/9/main" uri="{B025F937-C7B1-47D3-B67F-A62EFF666E3E}">
          <x14:id>{F0019FB9-CDC2-4537-BF76-9162BD2173B5}</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C55:C1048576 C46:C48 C1 C53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5"/>
  <cols>
    <col min="1" max="1" width="19.5703125" bestFit="1" customWidth="1"/>
    <col min="2" max="2" width="18" bestFit="1" customWidth="1"/>
    <col min="3" max="3" width="18.7109375" style="23" bestFit="1" customWidth="1"/>
    <col min="4" max="4" width="52.5703125" customWidth="1"/>
  </cols>
  <sheetData>
    <row r="1" spans="1:4" ht="16.5" customHeight="1">
      <c r="A1" t="s">
        <v>5</v>
      </c>
      <c r="B1" t="s">
        <v>54</v>
      </c>
      <c r="C1" s="23" t="s">
        <v>55</v>
      </c>
      <c r="D1" s="21" t="s">
        <v>58</v>
      </c>
    </row>
    <row r="2" spans="1:4" ht="15.75" customHeight="1">
      <c r="A2" t="str">
        <f>Resources[[#This Row],[ResourceName]]</f>
        <v>HTML</v>
      </c>
      <c r="B2">
        <f>Resources[[#This Row],[AdditionalNotes]]</f>
        <v>0</v>
      </c>
      <c r="C2" s="22">
        <f>Resources[[#This Row],[Granularity Level]]</f>
        <v>5</v>
      </c>
      <c r="D2" s="21" t="s">
        <v>56</v>
      </c>
    </row>
    <row r="3" spans="1:4">
      <c r="A3" s="1" t="str">
        <f>Resources[[#This Row],[ResourceName]]</f>
        <v>DOM</v>
      </c>
      <c r="B3">
        <f>Resources[[#This Row],[AdditionalNotes]]</f>
        <v>0</v>
      </c>
      <c r="C3" s="23">
        <f>Resources[[#This Row],[Granularity Level]]</f>
        <v>10</v>
      </c>
    </row>
    <row r="4" spans="1:4">
      <c r="A4" s="1" t="str">
        <f>Resources[[#This Row],[ResourceName]]</f>
        <v>attachShadow</v>
      </c>
      <c r="B4">
        <f>Resources[[#This Row],[AdditionalNotes]]</f>
        <v>0</v>
      </c>
      <c r="C4" s="23">
        <f>Resources[[#This Row],[Granularity Level]]</f>
        <v>20</v>
      </c>
    </row>
    <row r="5" spans="1:4">
      <c r="A5" s="1" t="str">
        <f>Resources[[#This Row],[ResourceName]]</f>
        <v>Custom element</v>
      </c>
      <c r="B5">
        <f>Resources[[#This Row],[AdditionalNotes]]</f>
        <v>0</v>
      </c>
      <c r="C5" s="23">
        <f>Resources[[#This Row],[Granularity Level]]</f>
        <v>20</v>
      </c>
    </row>
    <row r="6" spans="1:4">
      <c r="A6" s="1" t="str">
        <f>Resources[[#This Row],[ResourceName]]</f>
        <v>Template</v>
      </c>
      <c r="B6">
        <f>Resources[[#This Row],[AdditionalNotes]]</f>
        <v>0</v>
      </c>
      <c r="C6" s="23">
        <f>Resources[[#This Row],[Granularity Level]]</f>
        <v>20</v>
      </c>
    </row>
    <row r="7" spans="1:4">
      <c r="A7" t="str">
        <f>Resources[[#This Row],[ResourceName]]</f>
        <v>Shadow dom</v>
      </c>
      <c r="B7">
        <f>Resources[[#This Row],[AdditionalNotes]]</f>
        <v>0</v>
      </c>
      <c r="C7" s="23">
        <f>Resources[[#This Row],[Granularity Level]]</f>
        <v>23.000000000000004</v>
      </c>
    </row>
    <row r="8" spans="1:4">
      <c r="A8" s="1" t="str">
        <f>Resources[[#This Row],[ResourceName]]</f>
        <v>V-DOM</v>
      </c>
      <c r="B8">
        <f>Resources[[#This Row],[AdditionalNotes]]</f>
        <v>0</v>
      </c>
      <c r="C8" s="23">
        <f>Resources[[#This Row],[Granularity Level]]</f>
        <v>23.000000000000004</v>
      </c>
    </row>
    <row r="9" spans="1:4">
      <c r="A9" t="str">
        <f>Resources[[#This Row],[ResourceName]]</f>
        <v>Desarrollador funcional</v>
      </c>
      <c r="B9">
        <f>Resources[[#This Row],[AdditionalNotes]]</f>
        <v>0</v>
      </c>
      <c r="C9" s="23">
        <f>Resources[[#This Row],[Granularity Level]]</f>
        <v>30</v>
      </c>
    </row>
    <row r="10" spans="1:4">
      <c r="A10" s="1" t="str">
        <f>Resources[[#This Row],[ResourceName]]</f>
        <v>package-lock.json</v>
      </c>
      <c r="B10">
        <f>Resources[[#This Row],[AdditionalNotes]]</f>
        <v>0</v>
      </c>
      <c r="C10" s="23">
        <f>Resources[[#This Row],[Granularity Level]]</f>
        <v>30</v>
      </c>
    </row>
    <row r="11" spans="1:4">
      <c r="A11" s="1" t="str">
        <f>Resources[[#This Row],[ResourceName]]</f>
        <v>export</v>
      </c>
      <c r="B11">
        <f>Resources[[#This Row],[AdditionalNotes]]</f>
        <v>0</v>
      </c>
      <c r="C11" s="23">
        <f>Resources[[#This Row],[Granularity Level]]</f>
        <v>34</v>
      </c>
    </row>
    <row r="12" spans="1:4">
      <c r="A12" s="1" t="str">
        <f>Resources[[#This Row],[ResourceName]]</f>
        <v>Javascript</v>
      </c>
      <c r="B12">
        <f>Resources[[#This Row],[AdditionalNotes]]</f>
        <v>0</v>
      </c>
      <c r="C12" s="23">
        <f>Resources[[#This Row],[Granularity Level]]</f>
        <v>35</v>
      </c>
    </row>
    <row r="13" spans="1:4">
      <c r="A13" s="1" t="str">
        <f>Resources[[#This Row],[ResourceName]]</f>
        <v>Vue component</v>
      </c>
      <c r="B13">
        <f>Resources[[#This Row],[AdditionalNotes]]</f>
        <v>0</v>
      </c>
      <c r="C13" s="23">
        <f>Resources[[#This Row],[Granularity Level]]</f>
        <v>43</v>
      </c>
    </row>
    <row r="14" spans="1:4">
      <c r="A14" s="1" t="str">
        <f>Resources[[#This Row],[ResourceName]]</f>
        <v>Web components</v>
      </c>
      <c r="B14">
        <f>Resources[[#This Row],[AdditionalNotes]]</f>
        <v>0</v>
      </c>
      <c r="C14" s="23">
        <f>Resources[[#This Row],[Granularity Level]]</f>
        <v>50</v>
      </c>
    </row>
    <row r="15" spans="1:4">
      <c r="A15" s="1" t="str">
        <f>Resources[[#This Row],[ResourceName]]</f>
        <v>AJAX</v>
      </c>
      <c r="B15">
        <f>Resources[[#This Row],[AdditionalNotes]]</f>
        <v>0</v>
      </c>
      <c r="C15" s="23">
        <f>Resources[[#This Row],[Granularity Level]]</f>
        <v>60</v>
      </c>
    </row>
    <row r="16" spans="1:4">
      <c r="A16" s="1" t="str">
        <f>Resources[[#This Row],[ResourceName]]</f>
        <v>AJAJ</v>
      </c>
      <c r="B16">
        <f>Resources[[#This Row],[AdditionalNotes]]</f>
        <v>0</v>
      </c>
      <c r="C16" s="23">
        <f>Resources[[#This Row],[Granularity Level]]</f>
        <v>60</v>
      </c>
    </row>
    <row r="17" spans="1:3">
      <c r="A17" s="1" t="str">
        <f>Resources[[#This Row],[ResourceName]]</f>
        <v>install</v>
      </c>
      <c r="B17">
        <f>Resources[[#This Row],[AdditionalNotes]]</f>
        <v>0</v>
      </c>
      <c r="C17" s="23">
        <f>Resources[[#This Row],[Granularity Level]]</f>
        <v>67</v>
      </c>
    </row>
    <row r="18" spans="1:3">
      <c r="A18" s="1" t="str">
        <f>Resources[[#This Row],[ResourceName]]</f>
        <v>install @&lt;anything&gt;/</v>
      </c>
      <c r="B18">
        <f>Resources[[#This Row],[AdditionalNotes]]</f>
        <v>0</v>
      </c>
      <c r="C18" s="23">
        <f>Resources[[#This Row],[Granularity Level]]</f>
        <v>67</v>
      </c>
    </row>
    <row r="19" spans="1:3">
      <c r="A19" s="1" t="str">
        <f>Resources[[#This Row],[ResourceName]]</f>
        <v>install -g</v>
      </c>
      <c r="B19">
        <f>Resources[[#This Row],[AdditionalNotes]]</f>
        <v>0</v>
      </c>
      <c r="C19" s="23">
        <f>Resources[[#This Row],[Granularity Level]]</f>
        <v>67</v>
      </c>
    </row>
    <row r="20" spans="1:3">
      <c r="A20" s="1" t="str">
        <f>Resources[[#This Row],[ResourceName]]</f>
        <v>npm</v>
      </c>
      <c r="B20">
        <f>Resources[[#This Row],[AdditionalNotes]]</f>
        <v>0</v>
      </c>
      <c r="C20" s="23">
        <f>Resources[[#This Row],[Granularity Level]]</f>
        <v>70</v>
      </c>
    </row>
    <row r="21" spans="1:3">
      <c r="A21" s="1" t="str">
        <f>Resources[[#This Row],[ResourceName]]</f>
        <v>Rendering</v>
      </c>
      <c r="B21">
        <f>Resources[[#This Row],[AdditionalNotes]]</f>
        <v>0</v>
      </c>
      <c r="C21" s="23">
        <f>Resources[[#This Row],[Granularity Level]]</f>
        <v>70</v>
      </c>
    </row>
    <row r="22" spans="1:3">
      <c r="A22" t="str">
        <f>Resources[[#This Row],[ResourceName]]</f>
        <v>Routing</v>
      </c>
      <c r="B22">
        <f>Resources[[#This Row],[AdditionalNotes]]</f>
        <v>0</v>
      </c>
      <c r="C22" s="23">
        <f>Resources[[#This Row],[Granularity Level]]</f>
        <v>70</v>
      </c>
    </row>
    <row r="23" spans="1:3">
      <c r="A23" t="str">
        <f>Resources[[#This Row],[ResourceName]]</f>
        <v>Data provider</v>
      </c>
      <c r="B23">
        <f>Resources[[#This Row],[AdditionalNotes]]</f>
        <v>0</v>
      </c>
      <c r="C23" s="23">
        <f>Resources[[#This Row],[Granularity Level]]</f>
        <v>75</v>
      </c>
    </row>
    <row r="24" spans="1:3">
      <c r="A24" s="1" t="str">
        <f>Resources[[#This Row],[ResourceName]]</f>
        <v>Reactive</v>
      </c>
      <c r="B24">
        <f>Resources[[#This Row],[AdditionalNotes]]</f>
        <v>0</v>
      </c>
      <c r="C24" s="23">
        <f>Resources[[#This Row],[Granularity Level]]</f>
        <v>78</v>
      </c>
    </row>
    <row r="25" spans="1:3">
      <c r="A25" t="str">
        <f>Resources[[#This Row],[ResourceName]]</f>
        <v>Desarrollador practico</v>
      </c>
      <c r="B25">
        <f>Resources[[#This Row],[AdditionalNotes]]</f>
        <v>0</v>
      </c>
      <c r="C25" s="23">
        <f>Resources[[#This Row],[Granularity Level]]</f>
        <v>80</v>
      </c>
    </row>
    <row r="26" spans="1:3">
      <c r="A26" t="str">
        <f>Resources[[#This Row],[ResourceName]]</f>
        <v>SPA</v>
      </c>
      <c r="B26">
        <f>Resources[[#This Row],[AdditionalNotes]]</f>
        <v>0</v>
      </c>
      <c r="C26" s="23">
        <f>Resources[[#This Row],[Granularity Level]]</f>
        <v>82</v>
      </c>
    </row>
    <row r="27" spans="1:3">
      <c r="A27" t="str">
        <f>Resources[[#This Row],[ResourceName]]</f>
        <v>Client side rendering</v>
      </c>
      <c r="B27">
        <f>Resources[[#This Row],[AdditionalNotes]]</f>
        <v>0</v>
      </c>
      <c r="C27" s="23">
        <f>Resources[[#This Row],[Granularity Level]]</f>
        <v>80</v>
      </c>
    </row>
    <row r="28" spans="1:3">
      <c r="A28" t="str">
        <f>Resources[[#This Row],[ResourceName]]</f>
        <v>Client side routing</v>
      </c>
      <c r="B28">
        <f>Resources[[#This Row],[AdditionalNotes]]</f>
        <v>0</v>
      </c>
      <c r="C28" s="23">
        <f>Resources[[#This Row],[Granularity Level]]</f>
        <v>80</v>
      </c>
    </row>
    <row r="29" spans="1:3">
      <c r="A29" t="str">
        <f>Resources[[#This Row],[ResourceName]]</f>
        <v>Server side routing</v>
      </c>
      <c r="B29">
        <f>Resources[[#This Row],[AdditionalNotes]]</f>
        <v>0</v>
      </c>
      <c r="C29" s="23">
        <f>Resources[[#This Row],[Granularity Level]]</f>
        <v>80</v>
      </c>
    </row>
    <row r="30" spans="1:3">
      <c r="A30" t="str">
        <f>Resources[[#This Row],[ResourceName]]</f>
        <v>Server side rendering</v>
      </c>
      <c r="B30">
        <f>Resources[[#This Row],[AdditionalNotes]]</f>
        <v>0</v>
      </c>
      <c r="C30" s="23">
        <f>Resources[[#This Row],[Granularity Level]]</f>
        <v>80</v>
      </c>
    </row>
    <row r="31" spans="1:3">
      <c r="A31" t="str">
        <f>Resources[[#This Row],[ResourceName]]</f>
        <v>Serverless</v>
      </c>
      <c r="B31">
        <f>Resources[[#This Row],[AdditionalNotes]]</f>
        <v>0</v>
      </c>
      <c r="C31" s="23">
        <f>Resources[[#This Row],[Granularity Level]]</f>
        <v>80</v>
      </c>
    </row>
    <row r="32" spans="1:3">
      <c r="A32" t="str">
        <f>Resources[[#This Row],[ResourceName]]</f>
        <v>Navegador</v>
      </c>
      <c r="B32">
        <f>Resources[[#This Row],[AdditionalNotes]]</f>
        <v>0</v>
      </c>
      <c r="C32" s="23">
        <f>Resources[[#This Row],[Granularity Level]]</f>
        <v>95</v>
      </c>
    </row>
    <row r="33" spans="1:3">
      <c r="A33" t="str">
        <f>Resources[[#This Row],[ResourceName]]</f>
        <v>User</v>
      </c>
      <c r="B33">
        <f>Resources[[#This Row],[AdditionalNotes]]</f>
        <v>0</v>
      </c>
      <c r="C33" s="23">
        <f>Resources[[#This Row],[Granularity Level]]</f>
        <v>100</v>
      </c>
    </row>
    <row r="34" spans="1:3">
      <c r="A34" t="str">
        <f>Resources[[#This Row],[ResourceName]]</f>
        <v>Web Vue components</v>
      </c>
      <c r="B34">
        <f>Resources[[#This Row],[AdditionalNotes]]</f>
        <v>0</v>
      </c>
      <c r="C34" s="23">
        <f>Resources[[#This Row],[Granularity Level]]</f>
        <v>55</v>
      </c>
    </row>
    <row r="35" spans="1:3">
      <c r="A35" t="str">
        <f>Resources[[#This Row],[ResourceName]]</f>
        <v>Controlador</v>
      </c>
      <c r="B35">
        <f>Resources[[#This Row],[AdditionalNotes]]</f>
        <v>0</v>
      </c>
      <c r="C35" s="23">
        <f>Resources[[#This Row],[Granularity Level]]</f>
        <v>40</v>
      </c>
    </row>
    <row r="36" spans="1:3">
      <c r="A36" t="str">
        <f>Resources[[#This Row],[ResourceName]]</f>
        <v>Entity framework model</v>
      </c>
      <c r="B36">
        <f>Resources[[#This Row],[AdditionalNotes]]</f>
        <v>0</v>
      </c>
      <c r="C36" s="23">
        <f>Resources[[#This Row],[Granularity Level]]</f>
        <v>60</v>
      </c>
    </row>
    <row r="37" spans="1:3">
      <c r="A37" t="str">
        <f>Resources[[#This Row],[ResourceName]]</f>
        <v>MVC</v>
      </c>
      <c r="B37">
        <f>Resources[[#This Row],[AdditionalNotes]]</f>
        <v>0</v>
      </c>
      <c r="C37" s="23">
        <f>Resources[[#This Row],[Granularity Level]]</f>
        <v>40</v>
      </c>
    </row>
    <row r="38" spans="1:3">
      <c r="A38" t="str">
        <f>Resources[[#This Row],[ResourceName]]</f>
        <v>Operaciones usuario</v>
      </c>
      <c r="B38">
        <f>Resources[[#This Row],[AdditionalNotes]]</f>
        <v>0</v>
      </c>
      <c r="C38" s="23">
        <f>Resources[[#This Row],[Granularity Level]]</f>
        <v>70</v>
      </c>
    </row>
    <row r="39" spans="1:3">
      <c r="A39" t="str">
        <f>Resources[[#This Row],[ResourceName]]</f>
        <v>ORM</v>
      </c>
      <c r="B39">
        <f>Resources[[#This Row],[AdditionalNotes]]</f>
        <v>0</v>
      </c>
      <c r="C39" s="23">
        <f>Resources[[#This Row],[Granularity Level]]</f>
        <v>50</v>
      </c>
    </row>
    <row r="40" spans="1:3">
      <c r="A40" t="str">
        <f>Resources[[#This Row],[ResourceName]]</f>
        <v>Pagina</v>
      </c>
      <c r="B40">
        <f>Resources[[#This Row],[AdditionalNotes]]</f>
        <v>0</v>
      </c>
      <c r="C40" s="23">
        <f>Resources[[#This Row],[Granularity Level]]</f>
        <v>20</v>
      </c>
    </row>
    <row r="41" spans="1:3">
      <c r="A41" t="str">
        <f>Resources[[#This Row],[ResourceName]]</f>
        <v>Transpilacion</v>
      </c>
      <c r="B41">
        <f>Resources[[#This Row],[AdditionalNotes]]</f>
        <v>0</v>
      </c>
      <c r="C41" s="23">
        <f>Resources[[#This Row],[Granularity Level]]</f>
        <v>50</v>
      </c>
    </row>
    <row r="42" spans="1:3">
      <c r="A42" t="str">
        <f>Resources[[#This Row],[ResourceName]]</f>
        <v>Web assembly</v>
      </c>
      <c r="B42">
        <f>Resources[[#This Row],[AdditionalNotes]]</f>
        <v>0</v>
      </c>
      <c r="C42" s="23">
        <f>Resources[[#This Row],[Granularity Level]]</f>
        <v>50</v>
      </c>
    </row>
    <row r="43" spans="1:3">
      <c r="A43" t="str">
        <f>Resources[[#This Row],[ResourceName]]</f>
        <v>Grupo figma</v>
      </c>
      <c r="B43">
        <f>Resources[[#This Row],[AdditionalNotes]]</f>
        <v>0</v>
      </c>
      <c r="C43" s="23">
        <f>Resources[[#This Row],[Granularity Level]]</f>
        <v>60</v>
      </c>
    </row>
    <row r="44" spans="1:3">
      <c r="A44" t="str">
        <f>Resources[[#This Row],[ResourceName]]</f>
        <v>Frame</v>
      </c>
      <c r="B44">
        <f>Resources[[#This Row],[AdditionalNotes]]</f>
        <v>0</v>
      </c>
      <c r="C44" s="23">
        <f>Resources[[#This Row],[Granularity Level]]</f>
        <v>60</v>
      </c>
    </row>
    <row r="45" spans="1:3">
      <c r="A45" t="str">
        <f>Resources[[#This Row],[ResourceName]]</f>
        <v>Auto layout</v>
      </c>
      <c r="B45">
        <f>Resources[[#This Row],[AdditionalNotes]]</f>
        <v>0</v>
      </c>
      <c r="C45" s="23">
        <f>Resources[[#This Row],[Granularity Level]]</f>
        <v>60</v>
      </c>
    </row>
    <row r="46" spans="1:3">
      <c r="A46" t="str">
        <f>Resources[[#This Row],[ResourceName]]</f>
        <v>dist</v>
      </c>
      <c r="B46">
        <f>Resources[[#This Row],[AdditionalNotes]]</f>
        <v>0</v>
      </c>
      <c r="C46" s="23">
        <f>Resources[[#This Row],[Granularity Level]]</f>
        <v>30</v>
      </c>
    </row>
    <row r="47" spans="1:3">
      <c r="A47" t="str">
        <f>Resources[[#This Row],[ResourceName]]</f>
        <v>Hacer build de 0</v>
      </c>
      <c r="B47">
        <f>Resources[[#This Row],[AdditionalNotes]]</f>
        <v>0</v>
      </c>
      <c r="C47" s="23">
        <f>Resources[[#This Row],[Granularity Level]]</f>
        <v>98</v>
      </c>
    </row>
    <row r="48" spans="1:3">
      <c r="A48" t="str">
        <f>Resources[[#This Row],[ResourceName]]</f>
        <v>Componente</v>
      </c>
      <c r="B48">
        <f>Resources[[#This Row],[AdditionalNotes]]</f>
        <v>0</v>
      </c>
      <c r="C48" s="23">
        <f>Resources[[#This Row],[Granularity Level]]</f>
        <v>76</v>
      </c>
    </row>
    <row r="49" spans="1:3">
      <c r="A49" t="str">
        <f>Resources[[#This Row],[ResourceName]]</f>
        <v>useForm</v>
      </c>
      <c r="B49">
        <f>Resources[[#This Row],[AdditionalNotes]]</f>
        <v>0</v>
      </c>
      <c r="C49" s="23">
        <f>Resources[[#This Row],[Granularity Level]]</f>
        <v>51</v>
      </c>
    </row>
    <row r="50" spans="1:3">
      <c r="A50" t="str">
        <f>Resources[[#This Row],[ResourceName]]</f>
        <v>useIsAuthenticated</v>
      </c>
      <c r="B50">
        <f>Resources[[#This Row],[AdditionalNotes]]</f>
        <v>0</v>
      </c>
      <c r="C50" s="23">
        <f>Resources[[#This Row],[Granularity Level]]</f>
        <v>51</v>
      </c>
    </row>
    <row r="51" spans="1:3">
      <c r="A51" t="str">
        <f>Resources[[#This Row],[ResourceName]]</f>
        <v>useLogin</v>
      </c>
      <c r="B51">
        <f>Resources[[#This Row],[AdditionalNotes]]</f>
        <v>0</v>
      </c>
      <c r="C51" s="23">
        <f>Resources[[#This Row],[Granularity Level]]</f>
        <v>51</v>
      </c>
    </row>
    <row r="52" spans="1:3">
      <c r="A52" t="str">
        <f>Resources[[#This Row],[ResourceName]]</f>
        <v>useTable</v>
      </c>
      <c r="B52">
        <f>Resources[[#This Row],[AdditionalNotes]]</f>
        <v>0</v>
      </c>
      <c r="C52" s="23">
        <f>Resources[[#This Row],[Granularity Level]]</f>
        <v>51</v>
      </c>
    </row>
    <row r="53" spans="1:3">
      <c r="A53" t="str">
        <f>Resources[[#This Row],[ResourceName]]</f>
        <v>Hook</v>
      </c>
      <c r="B53">
        <f>Resources[[#This Row],[AdditionalNotes]]</f>
        <v>0</v>
      </c>
      <c r="C53" s="23">
        <f>Resources[[#This Row],[Granularity Level]]</f>
        <v>71</v>
      </c>
    </row>
    <row r="54" spans="1:3">
      <c r="A54" t="str">
        <f>Resources[[#This Row],[ResourceName]]</f>
        <v>authProvider</v>
      </c>
      <c r="B54">
        <f>Resources[[#This Row],[AdditionalNotes]]</f>
        <v>0</v>
      </c>
      <c r="C54" s="23">
        <f>Resources[[#This Row],[Granularity Level]]</f>
        <v>52</v>
      </c>
    </row>
    <row r="55" spans="1:3">
      <c r="A55" t="str">
        <f>Resources[[#This Row],[ResourceName]]</f>
        <v>Correr app</v>
      </c>
      <c r="B55">
        <f>Resources[[#This Row],[AdditionalNotes]]</f>
        <v>0</v>
      </c>
      <c r="C55" s="23">
        <f>Resources[[#This Row],[Granularity Level]]</f>
        <v>105</v>
      </c>
    </row>
    <row r="56" spans="1:3">
      <c r="A56" t="str">
        <f>Resources[[#This Row],[ResourceName]]</f>
        <v>&lt;Route&gt;</v>
      </c>
      <c r="B56">
        <f>Resources[[#This Row],[AdditionalNotes]]</f>
        <v>0</v>
      </c>
      <c r="C56" s="23">
        <f>Resources[[#This Row],[Granularity Level]]</f>
        <v>65</v>
      </c>
    </row>
    <row r="57" spans="1:3">
      <c r="A57" t="str">
        <f>Resources[[#This Row],[ResourceName]]</f>
        <v>Testear componentes individuales</v>
      </c>
      <c r="B57">
        <f>Resources[[#This Row],[AdditionalNotes]]</f>
        <v>0</v>
      </c>
      <c r="C57" s="23">
        <f>Resources[[#This Row],[Granularity Level]]</f>
        <v>105</v>
      </c>
    </row>
    <row r="58" spans="1:3">
      <c r="A58" t="str">
        <f>Resources[[#This Row],[ResourceName]]</f>
        <v>Desarrollo de forms</v>
      </c>
      <c r="B58">
        <f>Resources[[#This Row],[AdditionalNotes]]</f>
        <v>0</v>
      </c>
      <c r="C58" s="23">
        <f>Resources[[#This Row],[Granularity Level]]</f>
        <v>95</v>
      </c>
    </row>
    <row r="59" spans="1:3">
      <c r="A59" t="str">
        <f>Resources[[#This Row],[ResourceName]]</f>
        <v>&lt;Stepper&gt;</v>
      </c>
      <c r="B59">
        <f>Resources[[#This Row],[AdditionalNotes]]</f>
        <v>0</v>
      </c>
      <c r="C59" s="23">
        <f>Resources[[#This Row],[Granularity Level]]</f>
        <v>66</v>
      </c>
    </row>
    <row r="60" spans="1:3">
      <c r="A60" t="str">
        <f>Resources[[#This Row],[ResourceName]]</f>
        <v>&lt;Refine.resources&gt;</v>
      </c>
      <c r="B60">
        <f>Resources[[#This Row],[AdditionalNotes]]</f>
        <v>0</v>
      </c>
      <c r="C60" s="23">
        <f>Resources[[#This Row],[Granularity Level]]</f>
        <v>70</v>
      </c>
    </row>
    <row r="61" spans="1:3">
      <c r="A61" t="str">
        <f>Resources[[#This Row],[ResourceName]]</f>
        <v>[variable] field</v>
      </c>
      <c r="B61">
        <f>Resources[[#This Row],[AdditionalNotes]]</f>
        <v>0</v>
      </c>
      <c r="C61" s="23">
        <f>Resources[[#This Row],[Granularity Level]]</f>
        <v>63.1</v>
      </c>
    </row>
    <row r="62" spans="1:3">
      <c r="A62" t="str">
        <f>Resources[[#This Row],[ResourceName]]</f>
        <v>&lt;Controller&gt;</v>
      </c>
      <c r="B62">
        <f>Resources[[#This Row],[AdditionalNotes]]</f>
        <v>0</v>
      </c>
      <c r="C62" s="23">
        <f>Resources[[#This Row],[Granularity Level]]</f>
        <v>63.5</v>
      </c>
    </row>
    <row r="63" spans="1:3">
      <c r="A63" t="str">
        <f>Resources[[#This Row],[ResourceName]]</f>
        <v>Errores</v>
      </c>
      <c r="B63">
        <f>Resources[[#This Row],[AdditionalNotes]]</f>
        <v>0</v>
      </c>
      <c r="C63" s="23">
        <f>Resources[[#This Row],[Granularity Level]]</f>
        <v>105</v>
      </c>
    </row>
    <row r="64" spans="1:3">
      <c r="A64" t="str">
        <f>Resources[[#This Row],[ResourceName]]</f>
        <v>Paquetes npm instalados</v>
      </c>
      <c r="B64">
        <f>Resources[[#This Row],[AdditionalNotes]]</f>
        <v>0</v>
      </c>
      <c r="C64" s="23">
        <f>Resources[[#This Row],[Granularity Level]]</f>
        <v>108</v>
      </c>
    </row>
    <row r="65" spans="1:3">
      <c r="A65" t="str">
        <f>Resources[[#This Row],[ResourceName]]</f>
        <v>Guardar componentes en variables</v>
      </c>
      <c r="B65">
        <f>Resources[[#This Row],[AdditionalNotes]]</f>
        <v>0</v>
      </c>
      <c r="C65" s="23">
        <f>Resources[[#This Row],[Granularity Level]]</f>
        <v>91</v>
      </c>
    </row>
    <row r="66" spans="1:3">
      <c r="A66" t="str">
        <f>Resources[[#This Row],[ResourceName]]</f>
        <v>&lt;CssBaseline&gt;</v>
      </c>
      <c r="B66">
        <f>Resources[[#This Row],[AdditionalNotes]]</f>
        <v>0</v>
      </c>
      <c r="C66" s="23">
        <f>Resources[[#This Row],[Granularity Level]]</f>
        <v>60</v>
      </c>
    </row>
    <row r="67" spans="1:3">
      <c r="A67" t="str">
        <f>Resources[[#This Row],[ResourceName]]</f>
        <v>Mapa</v>
      </c>
      <c r="B67">
        <f>Resources[[#This Row],[AdditionalNotes]]</f>
        <v>0</v>
      </c>
      <c r="C67" s="23">
        <f>Resources[[#This Row],[Granularity Level]]</f>
        <v>50</v>
      </c>
    </row>
    <row r="68" spans="1:3">
      <c r="A68" t="str">
        <f>Resources[[#This Row],[ResourceName]]</f>
        <v>Tabla "stops"</v>
      </c>
      <c r="B68">
        <f>Resources[[#This Row],[AdditionalNotes]]</f>
        <v>0</v>
      </c>
      <c r="C68" s="23">
        <f>Resources[[#This Row],[Granularity Level]]</f>
        <v>100</v>
      </c>
    </row>
    <row r="69" spans="1:3">
      <c r="A69" t="str">
        <f>Resources[[#This Row],[ResourceName]]</f>
        <v>Tabla "rutas"</v>
      </c>
      <c r="B69">
        <f>Resources[[#This Row],[AdditionalNotes]]</f>
        <v>0</v>
      </c>
      <c r="C69" s="23">
        <f>Resources[[#This Row],[Granularity Level]]</f>
        <v>100</v>
      </c>
    </row>
    <row r="70" spans="1:3">
      <c r="A70" t="str">
        <f>Resources[[#This Row],[ResourceName]]</f>
        <v>shape_id</v>
      </c>
      <c r="B70">
        <f>Resources[[#This Row],[AdditionalNotes]]</f>
        <v>0</v>
      </c>
      <c r="C70" s="23">
        <f>Resources[[#This Row],[Granularity Level]]</f>
        <v>100.1</v>
      </c>
    </row>
    <row r="71" spans="1:3">
      <c r="A71" t="str">
        <f>Resources[[#This Row],[ResourceName]]</f>
        <v>Maplibre react</v>
      </c>
      <c r="B71">
        <f>Resources[[#This Row],[AdditionalNotes]]</f>
        <v>0</v>
      </c>
      <c r="C71" s="23">
        <f>Resources[[#This Row],[Granularity Level]]</f>
        <v>105</v>
      </c>
    </row>
    <row r="72" spans="1:3">
      <c r="A72" t="str">
        <f>Resources[[#This Row],[ResourceName]]</f>
        <v>Implementacion en general</v>
      </c>
      <c r="B72">
        <f>Resources[[#This Row],[AdditionalNotes]]</f>
        <v>0</v>
      </c>
      <c r="C72" s="23">
        <f>Resources[[#This Row],[Granularity Level]]</f>
        <v>108</v>
      </c>
    </row>
    <row r="73" spans="1:3">
      <c r="A73" t="e">
        <f>Resources[[#This Row],[ResourceName]]</f>
        <v>#VALUE!</v>
      </c>
      <c r="B73" t="e">
        <f>Resources[[#This Row],[AdditionalNotes]]</f>
        <v>#VALUE!</v>
      </c>
      <c r="C73" s="23" t="e">
        <f>Resources[[#This Row],[Granularity Level]]</f>
        <v>#VALUE!</v>
      </c>
    </row>
    <row r="74" spans="1:3">
      <c r="A74" t="e">
        <f>Resources[[#This Row],[ResourceName]]</f>
        <v>#VALUE!</v>
      </c>
      <c r="B74" t="e">
        <f>Resources[[#This Row],[AdditionalNotes]]</f>
        <v>#VALUE!</v>
      </c>
      <c r="C74" s="23" t="e">
        <f>Resources[[#This Row],[Granularity Level]]</f>
        <v>#VALUE!</v>
      </c>
    </row>
    <row r="75" spans="1:3">
      <c r="A75" t="e">
        <f>Resources[[#This Row],[ResourceName]]</f>
        <v>#VALUE!</v>
      </c>
      <c r="B75" t="e">
        <f>Resources[[#This Row],[AdditionalNotes]]</f>
        <v>#VALUE!</v>
      </c>
      <c r="C75" s="23" t="e">
        <f>Resources[[#This Row],[Granularity Level]]</f>
        <v>#VALUE!</v>
      </c>
    </row>
    <row r="76" spans="1:3">
      <c r="A76" t="e">
        <f>Resources[[#This Row],[ResourceName]]</f>
        <v>#VALUE!</v>
      </c>
      <c r="B76" t="e">
        <f>Resources[[#This Row],[AdditionalNotes]]</f>
        <v>#VALUE!</v>
      </c>
      <c r="C76" s="23" t="e">
        <f>Resources[[#This Row],[Granularity Level]]</f>
        <v>#VALUE!</v>
      </c>
    </row>
    <row r="77" spans="1:3">
      <c r="A77" t="e">
        <f>Resources[[#This Row],[ResourceName]]</f>
        <v>#VALUE!</v>
      </c>
      <c r="B77" t="e">
        <f>Resources[[#This Row],[AdditionalNotes]]</f>
        <v>#VALUE!</v>
      </c>
      <c r="C77" s="23" t="e">
        <f>Resources[[#This Row],[Granularity Level]]</f>
        <v>#VALUE!</v>
      </c>
    </row>
    <row r="78" spans="1:3">
      <c r="A78" t="e">
        <f>Resources[[#This Row],[ResourceName]]</f>
        <v>#VALUE!</v>
      </c>
      <c r="B78" t="e">
        <f>Resources[[#This Row],[AdditionalNotes]]</f>
        <v>#VALUE!</v>
      </c>
      <c r="C78" s="23" t="e">
        <f>Resources[[#This Row],[Granularity Level]]</f>
        <v>#VALUE!</v>
      </c>
    </row>
    <row r="79" spans="1:3">
      <c r="A79" t="e">
        <f>Resources[[#This Row],[ResourceName]]</f>
        <v>#VALUE!</v>
      </c>
      <c r="B79" t="e">
        <f>Resources[[#This Row],[AdditionalNotes]]</f>
        <v>#VALUE!</v>
      </c>
      <c r="C79" s="23" t="e">
        <f>Resources[[#This Row],[Granularity Level]]</f>
        <v>#VALUE!</v>
      </c>
    </row>
    <row r="80" spans="1:3">
      <c r="A80" t="e">
        <f>Resources[[#This Row],[ResourceName]]</f>
        <v>#VALUE!</v>
      </c>
      <c r="B80" t="e">
        <f>Resources[[#This Row],[AdditionalNotes]]</f>
        <v>#VALUE!</v>
      </c>
      <c r="C80" s="23" t="e">
        <f>Resources[[#This Row],[Granularity Level]]</f>
        <v>#VALUE!</v>
      </c>
    </row>
    <row r="81" spans="1:3">
      <c r="A81" t="e">
        <f>Resources[[#This Row],[ResourceName]]</f>
        <v>#VALUE!</v>
      </c>
      <c r="B81" t="e">
        <f>Resources[[#This Row],[AdditionalNotes]]</f>
        <v>#VALUE!</v>
      </c>
      <c r="C81" s="23" t="e">
        <f>Resources[[#This Row],[Granularity Level]]</f>
        <v>#VALUE!</v>
      </c>
    </row>
    <row r="82" spans="1:3">
      <c r="A82" t="e">
        <f>Resources[[#This Row],[ResourceName]]</f>
        <v>#VALUE!</v>
      </c>
      <c r="B82" t="e">
        <f>Resources[[#This Row],[AdditionalNotes]]</f>
        <v>#VALUE!</v>
      </c>
      <c r="C82" s="23" t="e">
        <f>Resources[[#This Row],[Granularity Level]]</f>
        <v>#VALUE!</v>
      </c>
    </row>
    <row r="83" spans="1:3">
      <c r="A83" t="e">
        <f>Resources[[#This Row],[ResourceName]]</f>
        <v>#VALUE!</v>
      </c>
      <c r="B83" t="e">
        <f>Resources[[#This Row],[AdditionalNotes]]</f>
        <v>#VALUE!</v>
      </c>
      <c r="C83" s="23" t="e">
        <f>Resources[[#This Row],[Granularity Level]]</f>
        <v>#VALUE!</v>
      </c>
    </row>
    <row r="84" spans="1:3">
      <c r="A84" t="e">
        <f>Resources[[#This Row],[ResourceName]]</f>
        <v>#VALUE!</v>
      </c>
      <c r="B84" t="e">
        <f>Resources[[#This Row],[AdditionalNotes]]</f>
        <v>#VALUE!</v>
      </c>
      <c r="C84" s="23" t="e">
        <f>Resources[[#This Row],[Granularity Level]]</f>
        <v>#VALUE!</v>
      </c>
    </row>
    <row r="85" spans="1:3">
      <c r="A85" t="e">
        <f>Resources[[#This Row],[ResourceName]]</f>
        <v>#VALUE!</v>
      </c>
      <c r="B85" t="e">
        <f>Resources[[#This Row],[AdditionalNotes]]</f>
        <v>#VALUE!</v>
      </c>
      <c r="C85" s="23" t="e">
        <f>Resources[[#This Row],[Granularity Level]]</f>
        <v>#VALUE!</v>
      </c>
    </row>
    <row r="86" spans="1:3">
      <c r="A86" t="e">
        <f>Resources[[#This Row],[ResourceName]]</f>
        <v>#VALUE!</v>
      </c>
      <c r="B86" t="e">
        <f>Resources[[#This Row],[AdditionalNotes]]</f>
        <v>#VALUE!</v>
      </c>
      <c r="C86" s="23" t="e">
        <f>Resources[[#This Row],[Granularity Level]]</f>
        <v>#VALUE!</v>
      </c>
    </row>
    <row r="87" spans="1:3">
      <c r="A87" t="e">
        <f>Resources[[#This Row],[ResourceName]]</f>
        <v>#VALUE!</v>
      </c>
      <c r="B87" t="e">
        <f>Resources[[#This Row],[AdditionalNotes]]</f>
        <v>#VALUE!</v>
      </c>
      <c r="C87" s="23" t="e">
        <f>Resources[[#This Row],[Granularity Level]]</f>
        <v>#VALUE!</v>
      </c>
    </row>
    <row r="88" spans="1:3">
      <c r="A88" t="e">
        <f>Resources[[#This Row],[ResourceName]]</f>
        <v>#VALUE!</v>
      </c>
      <c r="B88" t="e">
        <f>Resources[[#This Row],[AdditionalNotes]]</f>
        <v>#VALUE!</v>
      </c>
      <c r="C88" s="23" t="e">
        <f>Resources[[#This Row],[Granularity Level]]</f>
        <v>#VALUE!</v>
      </c>
    </row>
    <row r="89" spans="1:3">
      <c r="A89" t="e">
        <f>Resources[[#This Row],[ResourceName]]</f>
        <v>#VALUE!</v>
      </c>
      <c r="B89" t="e">
        <f>Resources[[#This Row],[AdditionalNotes]]</f>
        <v>#VALUE!</v>
      </c>
      <c r="C89" s="23" t="e">
        <f>Resources[[#This Row],[Granularity Level]]</f>
        <v>#VALUE!</v>
      </c>
    </row>
    <row r="90" spans="1:3">
      <c r="A90" t="e">
        <f>Resources[[#This Row],[ResourceName]]</f>
        <v>#VALUE!</v>
      </c>
      <c r="B90" t="e">
        <f>Resources[[#This Row],[AdditionalNotes]]</f>
        <v>#VALUE!</v>
      </c>
      <c r="C90" s="23" t="e">
        <f>Resources[[#This Row],[Granularity Level]]</f>
        <v>#VALUE!</v>
      </c>
    </row>
    <row r="91" spans="1:3">
      <c r="A91" t="e">
        <f>Resources[[#This Row],[ResourceName]]</f>
        <v>#VALUE!</v>
      </c>
      <c r="B91" t="e">
        <f>Resources[[#This Row],[AdditionalNotes]]</f>
        <v>#VALUE!</v>
      </c>
      <c r="C91" s="23" t="e">
        <f>Resources[[#This Row],[Granularity Level]]</f>
        <v>#VALUE!</v>
      </c>
    </row>
    <row r="92" spans="1:3">
      <c r="A92" t="e">
        <f>Resources[[#This Row],[ResourceName]]</f>
        <v>#VALUE!</v>
      </c>
      <c r="B92" t="e">
        <f>Resources[[#This Row],[AdditionalNotes]]</f>
        <v>#VALUE!</v>
      </c>
      <c r="C92" s="23" t="e">
        <f>Resources[[#This Row],[Granularity Level]]</f>
        <v>#VALUE!</v>
      </c>
    </row>
    <row r="93" spans="1:3">
      <c r="A93" t="e">
        <f>Resources[[#This Row],[ResourceName]]</f>
        <v>#VALUE!</v>
      </c>
      <c r="B93" t="e">
        <f>Resources[[#This Row],[AdditionalNotes]]</f>
        <v>#VALUE!</v>
      </c>
      <c r="C93" s="23" t="e">
        <f>Resources[[#This Row],[Granularity Level]]</f>
        <v>#VALUE!</v>
      </c>
    </row>
    <row r="94" spans="1:3">
      <c r="A94" t="e">
        <f>Resources[[#This Row],[ResourceName]]</f>
        <v>#VALUE!</v>
      </c>
      <c r="B94" t="e">
        <f>Resources[[#This Row],[AdditionalNotes]]</f>
        <v>#VALUE!</v>
      </c>
      <c r="C94" s="23" t="e">
        <f>Resources[[#This Row],[Granularity Level]]</f>
        <v>#VALUE!</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8515625" style="2" customWidth="1"/>
    <col min="3" max="3" width="7.42578125" style="1" customWidth="1"/>
    <col min="4" max="4" width="52" style="1" customWidth="1"/>
    <col min="5" max="5" width="16.85546875" style="1" customWidth="1"/>
    <col min="6" max="6" width="21.140625" style="4" customWidth="1"/>
    <col min="7" max="7" width="17.42578125" style="1" customWidth="1"/>
    <col min="8" max="8" width="13.42578125" style="1" customWidth="1"/>
    <col min="9" max="9" width="14.1406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00F6463-10E9-4493-A55D-36C28581BCE9}">
  <ds:schemaRefs/>
</ds:datastoreItem>
</file>

<file path=customXml/itemProps2.xml><?xml version="1.0" encoding="utf-8"?>
<ds:datastoreItem xmlns:ds="http://schemas.openxmlformats.org/officeDocument/2006/customXml" ds:itemID="{6FBA3B9E-2B37-4C5D-A7F0-914F5D1B68B1}">
  <ds:schemaRefs/>
</ds:datastoreItem>
</file>

<file path=customXml/itemProps3.xml><?xml version="1.0" encoding="utf-8"?>
<ds:datastoreItem xmlns:ds="http://schemas.openxmlformats.org/officeDocument/2006/customXml" ds:itemID="{F5BDFFCC-0F14-467D-97AF-F2C3FF83133B}">
  <ds:schemaRefs/>
</ds:datastoreItem>
</file>

<file path=customXml/itemProps4.xml><?xml version="1.0" encoding="utf-8"?>
<ds:datastoreItem xmlns:ds="http://schemas.openxmlformats.org/officeDocument/2006/customXml" ds:itemID="{D4EEA5EE-CA02-4497-89E9-7C3008ED29E8}">
  <ds:schemaRefs/>
</ds:datastoreItem>
</file>

<file path=customXml/itemProps5.xml><?xml version="1.0" encoding="utf-8"?>
<ds:datastoreItem xmlns:ds="http://schemas.openxmlformats.org/officeDocument/2006/customXml" ds:itemID="{92D7C2C0-9903-488C-9081-F1F897DFBED1}">
  <ds:schemaRefs/>
</ds:datastoreItem>
</file>

<file path=customXml/itemProps6.xml><?xml version="1.0" encoding="utf-8"?>
<ds:datastoreItem xmlns:ds="http://schemas.openxmlformats.org/officeDocument/2006/customXml" ds:itemID="{C324B81B-CF67-4483-AAD1-09BEAB7F1DD5}">
  <ds:schemaRefs/>
</ds:datastoreItem>
</file>

<file path=customXml/itemProps7.xml><?xml version="1.0" encoding="utf-8"?>
<ds:datastoreItem xmlns:ds="http://schemas.openxmlformats.org/officeDocument/2006/customXml" ds:itemID="{5536CB4A-EBD5-4CC9-AABF-4F4BC0871AD5}">
  <ds:schemaRefs/>
</ds:datastoreItem>
</file>

<file path=customXml/itemProps8.xml><?xml version="1.0" encoding="utf-8"?>
<ds:datastoreItem xmlns:ds="http://schemas.openxmlformats.org/officeDocument/2006/customXml" ds:itemID="{F6615939-E64A-426C-8272-4DEAC9891B8E}">
  <ds:schemaRefs/>
</ds:datastoreItem>
</file>

<file path=customXml/itemProps9.xml><?xml version="1.0" encoding="utf-8"?>
<ds:datastoreItem xmlns:ds="http://schemas.openxmlformats.org/officeDocument/2006/customXml" ds:itemID="{DA5068B8-4B92-46CB-8725-004CA0DDB8AE}">
  <ds:schemaRefs/>
</ds:datastoreItem>
</file>

<file path=customXml/itemProps10.xml><?xml version="1.0" encoding="utf-8"?>
<ds:datastoreItem xmlns:ds="http://schemas.openxmlformats.org/officeDocument/2006/customXml" ds:itemID="{1AC00C42-E112-4825-A94B-548AF1A4F9A8}">
  <ds:schemaRefs/>
</ds:datastoreItem>
</file>

<file path=customXml/itemProps11.xml><?xml version="1.0" encoding="utf-8"?>
<ds:datastoreItem xmlns:ds="http://schemas.openxmlformats.org/officeDocument/2006/customXml" ds:itemID="{9919F2B7-54B3-4146-95ED-8CDF4FF4C4D5}">
  <ds:schemaRefs/>
</ds:datastoreItem>
</file>

<file path=customXml/itemProps12.xml><?xml version="1.0" encoding="utf-8"?>
<ds:datastoreItem xmlns:ds="http://schemas.openxmlformats.org/officeDocument/2006/customXml" ds:itemID="{3EF9DB97-B1D8-48E3-83FD-71F6F6CA4E94}">
  <ds:schemaRefs/>
</ds:datastoreItem>
</file>

<file path=customXml/itemProps13.xml><?xml version="1.0" encoding="utf-8"?>
<ds:datastoreItem xmlns:ds="http://schemas.openxmlformats.org/officeDocument/2006/customXml" ds:itemID="{4D5DF0EF-3F58-4B59-8AAA-A7B439DCE2E2}">
  <ds:schemaRefs/>
</ds:datastoreItem>
</file>

<file path=customXml/itemProps14.xml><?xml version="1.0" encoding="utf-8"?>
<ds:datastoreItem xmlns:ds="http://schemas.openxmlformats.org/officeDocument/2006/customXml" ds:itemID="{32A490AF-42C3-4D3C-A7B8-EF4479F323FD}">
  <ds:schemaRefs/>
</ds:datastoreItem>
</file>

<file path=customXml/itemProps15.xml><?xml version="1.0" encoding="utf-8"?>
<ds:datastoreItem xmlns:ds="http://schemas.openxmlformats.org/officeDocument/2006/customXml" ds:itemID="{DA99F1F4-9252-4813-B8A0-1AAFBFA716E8}">
  <ds:schemaRefs/>
</ds:datastoreItem>
</file>

<file path=customXml/itemProps16.xml><?xml version="1.0" encoding="utf-8"?>
<ds:datastoreItem xmlns:ds="http://schemas.openxmlformats.org/officeDocument/2006/customXml" ds:itemID="{E966EDA8-2634-453A-ABC0-376FEBC5C48E}">
  <ds:schemaRefs/>
</ds:datastoreItem>
</file>

<file path=customXml/itemProps17.xml><?xml version="1.0" encoding="utf-8"?>
<ds:datastoreItem xmlns:ds="http://schemas.openxmlformats.org/officeDocument/2006/customXml" ds:itemID="{D41E133E-BEB7-4D6F-A2E4-12D77979AF62}">
  <ds:schemaRefs/>
</ds:datastoreItem>
</file>

<file path=customXml/itemProps18.xml><?xml version="1.0" encoding="utf-8"?>
<ds:datastoreItem xmlns:ds="http://schemas.openxmlformats.org/officeDocument/2006/customXml" ds:itemID="{AD4049BB-D80A-4751-96B4-D509BA740C57}">
  <ds:schemaRefs/>
</ds:datastoreItem>
</file>

<file path=customXml/itemProps19.xml><?xml version="1.0" encoding="utf-8"?>
<ds:datastoreItem xmlns:ds="http://schemas.openxmlformats.org/officeDocument/2006/customXml" ds:itemID="{EFA74EFE-B5CA-4507-A6AD-85BC4A8BB62E}">
  <ds:schemaRefs/>
</ds:datastoreItem>
</file>

<file path=customXml/itemProps20.xml><?xml version="1.0" encoding="utf-8"?>
<ds:datastoreItem xmlns:ds="http://schemas.openxmlformats.org/officeDocument/2006/customXml" ds:itemID="{FA002CAE-3790-431B-B588-F861C5ACCACA}">
  <ds:schemaRefs/>
</ds:datastoreItem>
</file>

<file path=customXml/itemProps21.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Blanco -X (carlblan - KEOS TECHNOLOGY LLC at Ci</cp:lastModifiedBy>
  <dcterms:created xsi:type="dcterms:W3CDTF">2024-07-03T23:23:46Z</dcterms:created>
  <dcterms:modified xsi:type="dcterms:W3CDTF">2025-06-05T07:23:53Z</dcterms:modified>
</cp:coreProperties>
</file>