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20A2C475-5178-49C2-A7E9-9225BC6A81B3}"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Query1!$A$1:$C$70</definedName>
    <definedName name="ExternalData_2" localSheetId="1" hidden="1">Query2!$A$1:$L$263</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3" i="1" l="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<sst xmlns="http://schemas.openxmlformats.org/spreadsheetml/2006/main" count="3058" uniqueCount="592">
  <si>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</si>
  <si>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</si>
  <si>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</si>
  <si>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</si>
  <si>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</si>
  <si>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</si>
  <si>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</si>
  <si>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</si>
  <si>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</si>
  <si>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</si>
  <si>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</si>
  <si>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</si>
  <si>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</si>
  <si>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</si>
  <si>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</si>
  <si>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</si>
  <si>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</si>
  <si>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</si>
  <si>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</si>
  <si>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</si>
  <si>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</si>
  <si>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</si>
  <si>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</si>
  <si>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</si>
  <si>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</si>
  <si>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</si>
  <si>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</si>
  <si>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</si>
  <si>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</si>
  <si>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</si>
  <si>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</si>
  <si>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</si>
  <si>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</si>
  <si>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</si>
  <si>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</si>
  <si>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</si>
  <si>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</si>
  <si>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</si>
  <si>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</si>
  <si>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</si>
  <si>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</si>
  <si>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</si>
  <si>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</si>
  <si>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</si>
  <si>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</si>
  <si>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</si>
  <si>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</si>
  <si>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</si>
  <si>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</si>
  <si>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</si>
  <si>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</si>
  <si>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</si>
  <si>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</si>
  <si>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</si>
  <si>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</si>
  <si>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</si>
  <si>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</si>
  <si>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</si>
  <si>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</si>
  <si>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</si>
  <si>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</si>
  <si>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</si>
  <si>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</si>
  <si>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</si>
  <si>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</si>
  <si>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</si>
  <si>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</si>
  <si>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</si>
  <si>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</si>
  <si>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</si>
  <si>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</si>
  <si>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</si>
  <si>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</si>
  <si>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</si>
  <si>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</si>
  <si>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</si>
  <si>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</si>
  <si>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</si>
  <si>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</si>
  <si>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</si>
  <si>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</si>
  <si>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</si>
  <si>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</si>
  <si>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</si>
  <si>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</si>
  <si>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</si>
  <si>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</si>
  <si>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</si>
  <si>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</si>
  <si>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</si>
  <si>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</si>
  <si>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</si>
  <si>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</si>
  <si>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</si>
  <si>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</si>
  <si>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</si>
  <si>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</si>
  <si>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</si>
  <si>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</si>
  <si>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</si>
  <si>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</si>
  <si>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</si>
  <si>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</si>
  <si>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</si>
  <si>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</si>
  <si>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</si>
  <si>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</si>
  <si>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</si>
  <si>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</si>
  <si>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</si>
  <si>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</si>
  <si>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</si>
  <si>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</si>
  <si>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</si>
  <si>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</si>
  <si>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</si>
  <si>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</si>
  <si>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</si>
  <si>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</si>
  <si>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</si>
  <si>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</si>
  <si>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</si>
  <si>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</si>
  <si>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</si>
  <si>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</si>
  <si>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</si>
  <si>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</si>
  <si>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</si>
  <si>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</si>
  <si>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</si>
  <si>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</si>
  <si>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</si>
  <si>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</si>
  <si>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</si>
  <si>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</si>
  <si>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</si>
  <si>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</si>
  <si>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</si>
  <si>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</si>
  <si>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</si>
  <si>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</si>
  <si>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</si>
  <si>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</si>
  <si>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</si>
  <si>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</si>
  <si>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</si>
  <si>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</si>
  <si>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</si>
  <si>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</si>
  <si>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</si>
  <si>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</si>
  <si>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</si>
  <si>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</si>
  <si>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</si>
  <si>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</si>
  <si>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</si>
  <si>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</si>
  <si>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</si>
  <si>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</si>
  <si>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</si>
  <si>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</si>
  <si>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</si>
  <si>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</si>
  <si>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</si>
  <si>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</si>
  <si>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</si>
  <si>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</si>
  <si>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</si>
  <si>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</si>
  <si>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</si>
  <si>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</si>
  <si>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</si>
  <si>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</si>
  <si>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</si>
  <si>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</si>
  <si>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</si>
  <si>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</si>
  <si>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</si>
  <si>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</si>
  <si>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</si>
  <si>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</si>
  <si>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</si>
  <si>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</si>
  <si>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</si>
  <si>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</si>
  <si>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</si>
  <si>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</si>
  <si>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</si>
  <si>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</si>
  <si>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</si>
  <si>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</si>
  <si>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</si>
  <si>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</si>
  <si>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</si>
  <si>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</si>
  <si>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</si>
  <si>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</si>
  <si>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</si>
  <si>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</si>
  <si>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</si>
  <si>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</si>
  <si>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</si>
  <si>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</si>
  <si>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</si>
  <si>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</si>
  <si>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</si>
  <si>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</si>
  <si>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</si>
  <si>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</si>
  <si>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</si>
  <si>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</si>
  <si>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</si>
  <si>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</si>
  <si>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</si>
  <si>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</si>
  <si>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</si>
  <si>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</si>
  <si>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</si>
  <si>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</si>
  <si>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</si>
  <si>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</si>
  <si>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</si>
  <si>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</si>
  <si>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</si>
  <si>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</si>
  <si>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</si>
  <si>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</si>
  <si>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</si>
  <si>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</si>
  <si>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</si>
  <si>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</si>
  <si>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</si>
  <si>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</si>
  <si>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</si>
  <si>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</si>
  <si>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</si>
  <si>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</si>
  <si>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</si>
  <si>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</si>
  <si>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</si>
  <si>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</si>
  <si>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</si>
  <si>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</si>
  <si>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</si>
  <si>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</si>
  <si>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</si>
  <si>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</si>
  <si>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</si>
  <si>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</si>
  <si>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</si>
  <si>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</si>
  <si>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</si>
  <si>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</si>
  <si>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</si>
  <si>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</si>
  <si>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</si>
  <si>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</si>
  <si>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</si>
  <si>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</si>
  <si>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</si>
  <si>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</si>
  <si>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</si>
  <si>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</si>
  <si>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</si>
  <si>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</si>
  <si>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</si>
  <si>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</si>
  <si>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</si>
  <si>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</si>
  <si>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</si>
  <si>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</si>
  <si>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</si>
  <si>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</si>
  <si>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</si>
  <si>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</si>
  <si>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</si>
  <si>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</si>
  <si>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</si>
  <si>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</si>
  <si>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</si>
  <si>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</si>
  <si>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</si>
  <si>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</si>
  <si>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</si>
  <si>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</si>
  <si>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</si>
  <si>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</si>
  <si>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</si>
  <si>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</si>
  <si>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</si>
  <si>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</si>
  <si>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</si>
  <si>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</si>
  <si>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</si>
  <si>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</si>
  <si>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</si>
  <si>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</si>
  <si>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</si>
  <si>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</si>
  <si>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</si>
  <si>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</si>
  <si>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</si>
  <si>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</si>
  <si>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</si>
  <si>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</si>
  <si>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</si>
  <si>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</si>
  <si>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</si>
  <si>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</si>
  <si>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</si>
  <si>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</si>
  <si>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</si>
  <si>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</si>
  <si>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</si>
  <si>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</si>
  <si>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</si>
  <si>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</si>
  <si>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</si>
  <si>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</si>
  <si>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</si>
  <si>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</si>
  <si>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</si>
  <si>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</si>
  <si>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</si>
  <si>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</si>
  <si>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</si>
  <si>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</si>
  <si>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</si>
  <si>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</si>
  <si>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</si>
  <si>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</si>
  <si>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</si>
  <si>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</si>
  <si>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</si>
  <si>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</si>
  <si>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</si>
  <si>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</si>
  <si>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</si>
  <si>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</si>
  <si>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</si>
  <si>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</si>
  <si>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</si>
  <si>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</si>
  <si>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</si>
  <si>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</si>
  <si>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</si>
  <si>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</si>
  <si>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</si>
  <si>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</si>
  <si>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</si>
  <si>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</si>
  <si>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</si>
  <si>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</si>
  <si>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</si>
  <si>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</si>
  <si>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</si>
  <si>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</si>
  <si>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</si>
  <si>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</si>
  <si>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</si>
  <si>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</si>
  <si>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</si>
  <si>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</si>
  <si>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</si>
  <si>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</si>
  <si>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</si>
  <si>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</si>
  <si>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</si>
  <si>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</si>
  <si>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</si>
  <si>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</si>
  <si>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</si>
  <si>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</si>
  <si>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</si>
  <si>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</si>
  <si>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</si>
  <si>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</si>
  <si>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</si>
  <si>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</si>
  <si>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</si>
  <si>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</si>
  <si>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</si>
  <si>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</si>
  <si>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</si>
  <si>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</si>
  <si>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</si>
  <si>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</si>
  <si>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</si>
  <si>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</si>
  <si>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</si>
  <si>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</si>
  <si>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</si>
  <si>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</si>
  <si>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</si>
  <si>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</si>
  <si>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</si>
  <si>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</si>
  <si>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</si>
  <si>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</si>
  <si>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</si>
  <si>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</si>
  <si>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</si>
  <si>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</si>
  <si>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</si>
  <si>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</si>
  <si>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</si>
  <si>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</si>
  <si>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</si>
  <si>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</si>
  <si>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</si>
  <si>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</si>
  <si>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</si>
  <si>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</si>
  <si>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</si>
  <si>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</si>
  <si>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</si>
  <si>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</si>
  <si>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</si>
  <si>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</si>
  <si>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</si>
  <si>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</si>
  <si>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</si>
  <si>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</si>
  <si>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</si>
  <si>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</si>
  <si>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</si>
  <si>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</si>
  <si>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</si>
  <si>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</si>
  <si>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</si>
  <si>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</si>
  <si>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</si>
  <si>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</si>
  <si>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</si>
  <si>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</si>
  <si>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</si>
  <si>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</si>
  <si>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</si>
  <si>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</si>
  <si>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</si>
  <si>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</si>
  <si>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</si>
  <si>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</si>
  <si>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</si>
  <si>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</si>
  <si>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</si>
  <si>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</si>
  <si>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</si>
  <si>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</si>
  <si>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</si>
  <si>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</si>
  <si>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</si>
  <si>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</si>
  <si>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</si>
  <si>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</si>
  <si>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</si>
  <si>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</si>
  <si>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</si>
  <si>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</si>
  <si>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</si>
  <si>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</si>
  <si>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</si>
  <si>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</si>
  <si>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</si>
  <si>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</si>
  <si>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</si>
  <si>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</si>
  <si>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</si>
  <si>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</si>
  <si>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</si>
  <si>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</si>
  <si>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</si>
  <si>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</si>
  <si>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</si>
  <si>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</si>
  <si>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</si>
  <si>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</si>
  <si>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</si>
  <si>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</si>
  <si>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</si>
  <si>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</si>
  <si>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</si>
  <si>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</si>
  <si>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</si>
  <si>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</si>
  <si>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</si>
  <si>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</si>
  <si>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</si>
  <si>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</si>
  <si>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</si>
  <si>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</si>
  <si>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</si>
  <si>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</si>
  <si>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</si>
  <si>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</si>
  <si>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</si>
  <si>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</si>
  <si>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</si>
  <si>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</si>
  <si>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</si>
  <si>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</si>
  <si>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</si>
  <si>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</si>
  <si>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</si>
  <si>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</si>
  <si>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</si>
  <si>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</si>
  <si>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</si>
  <si>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</si>
  <si>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</si>
  <si>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</si>
  <si>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</si>
  <si>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</si>
  <si>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</si>
  <si>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</si>
  <si>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</si>
  <si>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</si>
  <si>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</si>
  <si>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</si>
  <si>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</si>
  <si>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</si>
  <si>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</si>
  <si>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</si>
  <si>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</si>
  <si>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</si>
  <si>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</si>
  <si>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</si>
  <si>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</si>
  <si>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</si>
  <si>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</si>
  <si>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</si>
  <si>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</si>
  <si>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</si>
  <si>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</si>
  <si>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</si>
  <si>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</si>
  <si>
    <t>Maps in react</t>
  </si>
  <si>
    <t>Hacer una forma de mostrar en el mapa de forma modular y dinamica la posicion de distintos buses y tambien mostrar una ruta en el mapade distintas formas para mostrar distintos puntos</t>
  </si>
  <si>
    <t>TODO</t>
  </si>
  <si>
    <t>Mostrar posicion y rutas</t>
  </si>
  <si>
    <t>Implementar</t>
  </si>
  <si>
    <t>Mapa</t>
  </si>
  <si>
    <t>El objecto en si que es el que se muestra al usuario y puede hacer zoom y moverse, y el creado con una posicion iniicial, zoom incial, etc</t>
  </si>
  <si>
    <t>Component UI</t>
  </si>
  <si>
    <t>Keyword move</t>
  </si>
  <si>
    <t>El keyword 'move' es el usado en el contexto de una accion del usuario en el UI, el cual mueve el mapa</t>
  </si>
  <si>
    <t>maptoolkit API</t>
  </si>
  <si>
    <t>Existe un API la cual es capaz de realizar ditintas funciones especializadas y adapatadas a los mapas de cualquier motor de mapas(como MapLibre), como conseguir la ruta mas corta entre 2 puntos, o tambien conseguir rutas de OpenStreetMap (OSM) e informacion detallada de la ruta "https://maptoolkit.p.rapidapi.com"</t>
  </si>
  <si>
    <t>Necesita que tengamos una llave de API para su uso</t>
  </si>
  <si>
    <t>Llave API</t>
  </si>
  <si>
    <t>Tabla "stops"</t>
  </si>
  <si>
    <t>Tabla basica del GTFS con las paradas como puntos, bastante simple de implementar en mapa</t>
  </si>
  <si>
    <t>Simple</t>
  </si>
  <si>
    <t>Tabla "rutas"</t>
  </si>
  <si>
    <t>Tabla la cual representa una ruta teniendo multiples puntos para una misma ruta(nombre de columna es 'shape_id'), el nombre de esta misma columna es ademas representada en la tabla "GEOSHAPES" la cual tiene a cada ruta informacion sobre la ruta en si tipo 'si es de Educacion' y su direccion(1 para ida y 0 para vuelta)</t>
  </si>
  <si>
    <t>Tabla "GEOSHAPES"</t>
  </si>
  <si>
    <t>shape_id</t>
  </si>
  <si>
    <t>Arreglo de puntos</t>
  </si>
  <si>
    <t>Webpack</t>
  </si>
  <si>
    <t>Represeta una ruta, esto es basicamente un arreglo de varios puntos en un mapa</t>
  </si>
  <si>
    <t>Debug</t>
  </si>
  <si>
    <t>Tiene una configuracion que nos permite basicamente debuggear y poner breakpoints en el programa(not the bundled/minified version), la cual es por medio de la linea "devtool: 'source-map',"  dentro del opening "module.exports = {"(probablement se tenga que activar con esta otra linea "mode: 'development',"</t>
  </si>
  <si>
    <t>"test" y "use"</t>
  </si>
  <si>
    <t>El webpack funciona principalmente por medio de las llaves "test" y "use", dentro del objeto "rules", las cuales definen los archivos a los que vamos a aplicar medidas(test) y que medidas aplicar y usar en los archivos(use)</t>
  </si>
  <si>
    <r>
      <t xml:space="preserve">// In a file named math.js
function add(a, b) {
  return a + b;
}
</t>
    </r>
    <r>
      <rPr>
        <b/>
        <sz val="11"/>
        <color theme="1"/>
        <rFont val="Aptos Narrow"/>
        <scheme val="minor"/>
      </rPr>
      <t>module.exports = add;</t>
    </r>
    <r>
      <rPr>
        <sz val="11"/>
        <color theme="1"/>
        <rFont val="Aptos Narrow"/>
        <family val="2"/>
        <scheme val="minor"/>
      </rPr>
      <t xml:space="preserve">
// In another file
const add = require('./math');
console.log(add(2, 3)); // Output: 5</t>
    </r>
  </si>
  <si>
    <t>Puede usar el keyword 'module' para exportar un objeto dentro de CommonJS(ejemplo en AddNotes)</t>
  </si>
  <si>
    <t>Module</t>
  </si>
  <si>
    <t>En la configuracion de un webpack.js puede encontrarse el objeto 'module' definiendose dentro del webpack, tipo "module: { rules: { ...", pero este NO tiene nada que ver con los modulos de javascript en general(.e.g los de 'module.export. y tal), este module de aqui es coinfugraicon propia de webpack</t>
  </si>
  <si>
    <t>Documentacion</t>
  </si>
  <si>
    <t>Inicio</t>
  </si>
  <si>
    <t>Guia</t>
  </si>
  <si>
    <t>Para empezar, busca en este recurso como se puede empezar un proyecto con mapas en react "https://visgl.github.io/react-maplibre/docs/get-started"</t>
  </si>
  <si>
    <t>Tabla con todos los eventos que contiene mapbox y se pueden usar "https://docs.mapbox.com/mapbox-gl-js/api/map/#map-events"</t>
  </si>
  <si>
    <t>Eventos</t>
  </si>
  <si>
    <t>Mas demos mas elaboradas "https://github.com/mapbox/public-tools-and-demos/tree/main/projects/demo-realestate"</t>
  </si>
  <si>
    <t>Demos mas elaboradas</t>
  </si>
  <si>
    <t>Guia completa con ejemplo</t>
  </si>
  <si>
    <t>Ver esta guia con pasos para implementar un ejemplo que funciona con MapLibre"https://maplibre-react-components.pentatrion.com/tutorial"</t>
  </si>
  <si>
    <t>Demos alternativas con tiles</t>
  </si>
  <si>
    <t>Otras demos que contienen maptiles que es un API que si es de pago, pero tambien tiene algunos ejemplos de demos "https://github.com/maplibre/demotiles?tab=readme-ov-file#maplibre-world-demo-map"</t>
  </si>
  <si>
    <t>Ejemplo</t>
  </si>
  <si>
    <t>Maplibre react</t>
  </si>
  <si>
    <t>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t>
  </si>
  <si>
    <t>Tipo de argumentos</t>
  </si>
  <si>
    <r>
      <t xml:space="preserve">    &lt;RMap
</t>
    </r>
    <r>
      <rPr>
        <b/>
        <sz val="11"/>
        <rFont val="Aptos Narrow"/>
        <scheme val="minor"/>
      </rPr>
      <t xml:space="preserve">      minZoom={6}
      initialCenter={mountain}
      initialZoom={8}
      mapStyle="https://openmaptiles.geo.data.gouv.fr/styles/osm-bright/style.json"
</t>
    </r>
    <r>
      <rPr>
        <sz val="11"/>
        <rFont val="Aptos Narrow"/>
        <family val="2"/>
        <scheme val="minor"/>
      </rPr>
      <t xml:space="preserve">    /&gt;
Note: There is one exception with the style from MapOptions who become the reactive mapStyle prop for the RMap component. This avoids a conflict with the style prop of RMap which defines the style attribute of the containing element div.maplibregl-map.
By default our RMap component takes all the space of its parent element; you could change this behavior by updating the style prop
Fuente(https://maplibre-react-components.pentatrion.com/tutorial)</t>
    </r>
  </si>
  <si>
    <t>Implementacion en general</t>
  </si>
  <si>
    <t>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"maplibre-react-components/style.css"</t>
  </si>
  <si>
    <t>Requerimientos</t>
  </si>
  <si>
    <t>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t>
  </si>
  <si>
    <t>BUGS en propiedades</t>
  </si>
  <si>
    <r>
      <t xml:space="preserve">// Codigo bueno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initialZoom={6}&gt;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  
//===========================  
//===========================  
//===========================  
//===========================  //===========================  //===========================  //===========================  
//===========================  
// Codigo que NO sirve por la propiedad zoom en RMap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t>
    </r>
    <r>
      <rPr>
        <b/>
        <sz val="11"/>
        <rFont val="Aptos Narrow"/>
        <scheme val="minor"/>
      </rPr>
      <t>zoom={6}</t>
    </r>
    <r>
      <rPr>
        <sz val="11"/>
        <rFont val="Aptos Narrow"/>
        <family val="2"/>
        <scheme val="minor"/>
      </rPr>
      <t xml:space="preserve">&gt;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t>
    </r>
  </si>
  <si>
    <t>HAY BUGS que retrasan demasiado, uno MUY dificil de encontrar es en la propiedad 'zoom', del &lt;Rmap&gt;, el cual si este existe y ademas, se usa CUALQUIER 'useState', entonces el mapa DESAPARECE(codigo de prueba que desaparece y despues codigo que si funcion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</si>
</sst>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7">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1623"/>
        <bgColor indexed="64"/>
      </patternFill>
    </fill>
    <fill>
      <patternFill patternType="solid">
        <fgColor rgb="FFFF211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96">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0" borderId="0" xfId="0" applyFont="1" applyAlignment="1">
      <alignment horizontal="center" vertical="center" wrapText="1"/>
    </xf>
    <xf numFmtId="0" fontId="6" fillId="0" borderId="12"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Fill="1" applyAlignment="1">
      <alignment horizontal="center"/>
    </xf>
    <xf numFmtId="0" fontId="17" fillId="0" borderId="0" xfId="0" applyFont="1" applyFill="1" applyAlignment="1">
      <alignment horizontal="left"/>
    </xf>
    <xf numFmtId="0" fontId="6" fillId="0" borderId="0" xfId="0" applyNumberFormat="1" applyFont="1" applyFill="1"/>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26" fillId="0" borderId="0" xfId="0" applyFont="1" applyFill="1" applyAlignment="1">
      <alignment horizontal="left" indent="2"/>
    </xf>
    <xf numFmtId="0" fontId="20" fillId="0" borderId="0" xfId="0" applyFont="1" applyFill="1" applyAlignment="1">
      <alignment horizontal="left" wrapText="1" indent="3"/>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0" fillId="0" borderId="0" xfId="0" applyFont="1" applyFill="1" applyAlignment="1">
      <alignment horizontal="center" vertical="center" textRotation="90" wrapText="1"/>
    </xf>
    <xf numFmtId="0" fontId="11" fillId="0" borderId="0" xfId="0" applyFont="1" applyFill="1"/>
    <xf numFmtId="0" fontId="0" fillId="0" borderId="0" xfId="0" applyNumberFormat="1" applyAlignment="1">
      <alignment vertical="center"/>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5" fillId="5" borderId="0" xfId="0" applyNumberFormat="1"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NumberFormat="1" applyFont="1" applyFill="1"/>
    <xf numFmtId="0" fontId="11" fillId="6" borderId="0" xfId="0" applyFont="1" applyFill="1"/>
    <xf numFmtId="0" fontId="25" fillId="6" borderId="0" xfId="0" applyNumberFormat="1" applyFont="1" applyFill="1"/>
  </cellXfs>
  <cellStyles count="3">
    <cellStyle name="Neutral" xfId="2" builtinId="28"/>
    <cellStyle name="Normal" xfId="0" builtinId="0"/>
    <cellStyle name="Percent" xfId="1" builtinId="5"/>
  </cellStyles>
  <dxfs count="1095">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00"/>
        </patternFill>
      </fill>
    </dxf>
    <dxf>
      <font>
        <color rgb="FFFFFFF0"/>
      </font>
    </dxf>
    <dxf>
      <fill>
        <patternFill patternType="solid">
          <bgColor rgb="FFFFAA00"/>
        </patternFill>
      </fill>
    </dxf>
    <dxf>
      <font>
        <color rgb="FFFFFFF0"/>
      </font>
    </dxf>
    <dxf>
      <fill>
        <patternFill patternType="solid">
          <bgColor rgb="FFFF6000"/>
        </patternFill>
      </fill>
    </dxf>
    <dxf>
      <font>
        <color rgb="FFFFFFF0"/>
      </font>
    </dxf>
    <dxf>
      <fill>
        <patternFill patternType="solid">
          <bgColor rgb="FFFF3200"/>
        </patternFill>
      </fill>
    </dxf>
    <dxf>
      <font>
        <color rgb="FFFFFFF0"/>
      </font>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8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094"/>
      <tableStyleElement type="totalRow" dxfId="1093"/>
      <tableStyleElement type="secondRowStripe" dxfId="1092"/>
    </tableStyle>
    <tableStyle name="PivotStyleMedium6 2" table="0" count="15" xr9:uid="{E8A6FF1F-9547-4DBC-BDE7-28F19244BC88}">
      <tableStyleElement type="wholeTable" dxfId="1091"/>
      <tableStyleElement type="headerRow" dxfId="1090"/>
      <tableStyleElement type="totalRow" dxfId="1089"/>
      <tableStyleElement type="firstColumnStripe" dxfId="1088"/>
      <tableStyleElement type="firstHeaderCell" dxfId="1087"/>
      <tableStyleElement type="firstSubtotalRow" dxfId="1086"/>
      <tableStyleElement type="secondSubtotalRow" dxfId="1085"/>
      <tableStyleElement type="firstColumnSubheading" dxfId="1084"/>
      <tableStyleElement type="secondColumnSubheading" dxfId="1083"/>
      <tableStyleElement type="thirdColumnSubheading" dxfId="1082"/>
      <tableStyleElement type="firstRowSubheading" dxfId="1081"/>
      <tableStyleElement type="secondRowSubheading" dxfId="1080"/>
      <tableStyleElement type="thirdRowSubheading" dxfId="1079"/>
      <tableStyleElement type="pageFieldLabels" dxfId="1078"/>
      <tableStyleElement type="pageFieldValues" dxfId="1077"/>
    </tableStyle>
    <tableStyle name="PivotStyleMediumForMoreLevels" table="0" count="15" xr9:uid="{3131170C-3481-4A41-9129-EFD8C31D2CE4}">
      <tableStyleElement type="wholeTable" dxfId="1076"/>
      <tableStyleElement type="headerRow" dxfId="1075"/>
      <tableStyleElement type="totalRow" dxfId="1074"/>
      <tableStyleElement type="firstColumnStripe" dxfId="1073"/>
      <tableStyleElement type="firstHeaderCell" dxfId="1072"/>
      <tableStyleElement type="firstSubtotalRow" dxfId="1071"/>
      <tableStyleElement type="secondSubtotalRow" dxfId="1070"/>
      <tableStyleElement type="firstColumnSubheading" dxfId="1069"/>
      <tableStyleElement type="secondColumnSubheading" dxfId="1068"/>
      <tableStyleElement type="thirdColumnSubheading" dxfId="1067"/>
      <tableStyleElement type="firstRowSubheading" dxfId="1066"/>
      <tableStyleElement type="secondRowSubheading" dxfId="1065"/>
      <tableStyleElement type="thirdRowSubheading" dxfId="1064"/>
      <tableStyleElement type="pageFieldLabels" dxfId="1063"/>
      <tableStyleElement type="pageFieldValues" dxfId="1062"/>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46</xdr:col>
      <xdr:colOff>0</xdr:colOff>
      <xdr:row>61</xdr:row>
      <xdr:rowOff>92075</xdr:rowOff>
    </xdr:from>
    <xdr:to>
      <xdr:col>47</xdr:col>
      <xdr:colOff>0</xdr:colOff>
      <xdr:row>63</xdr:row>
      <xdr:rowOff>57150</xdr:rowOff>
    </xdr:to>
    <xdr:sp macro="" textlink="">
      <xdr:nvSpPr>
        <xdr:cNvPr id="24" name="TextBox 23">
          <a:extLst>
            <a:ext uri="{FF2B5EF4-FFF2-40B4-BE49-F238E27FC236}">
              <a16:creationId xmlns:a16="http://schemas.microsoft.com/office/drawing/2014/main" id="{8E553B92-7E20-E959-0632-742D5B1A0B9F}"/>
            </a:ext>
          </a:extLst>
        </xdr:cNvPr>
        <xdr:cNvSpPr txBox="1"/>
      </xdr:nvSpPr>
      <xdr:spPr>
        <a:xfrm rot="-5400000">
          <a:off x="15948025" y="1714817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46</xdr:col>
      <xdr:colOff>0</xdr:colOff>
      <xdr:row>0</xdr:row>
      <xdr:rowOff>12700</xdr:rowOff>
    </xdr:from>
    <xdr:to>
      <xdr:col>47</xdr:col>
      <xdr:colOff>0</xdr:colOff>
      <xdr:row>2</xdr:row>
      <xdr:rowOff>244475</xdr:rowOff>
    </xdr:to>
    <xdr:sp macro="" textlink="">
      <xdr:nvSpPr>
        <xdr:cNvPr id="25" name="TextBox 24">
          <a:extLst>
            <a:ext uri="{FF2B5EF4-FFF2-40B4-BE49-F238E27FC236}">
              <a16:creationId xmlns:a16="http://schemas.microsoft.com/office/drawing/2014/main" id="{943832F2-57DA-71F4-3212-4A8193F85937}"/>
            </a:ext>
          </a:extLst>
        </xdr:cNvPr>
        <xdr:cNvSpPr txBox="1"/>
      </xdr:nvSpPr>
      <xdr:spPr>
        <a:xfrm rot="-5400000">
          <a:off x="15948025"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47</xdr:col>
      <xdr:colOff>0</xdr:colOff>
      <xdr:row>61</xdr:row>
      <xdr:rowOff>92075</xdr:rowOff>
    </xdr:from>
    <xdr:to>
      <xdr:col>48</xdr:col>
      <xdr:colOff>0</xdr:colOff>
      <xdr:row>63</xdr:row>
      <xdr:rowOff>57150</xdr:rowOff>
    </xdr:to>
    <xdr:sp macro="" textlink="">
      <xdr:nvSpPr>
        <xdr:cNvPr id="26" name="TextBox 25">
          <a:extLst>
            <a:ext uri="{FF2B5EF4-FFF2-40B4-BE49-F238E27FC236}">
              <a16:creationId xmlns:a16="http://schemas.microsoft.com/office/drawing/2014/main" id="{5C16207E-8E1C-7C85-0B7D-BDF6FFEACD59}"/>
            </a:ext>
          </a:extLst>
        </xdr:cNvPr>
        <xdr:cNvSpPr txBox="1"/>
      </xdr:nvSpPr>
      <xdr:spPr>
        <a:xfrm rot="-5400000">
          <a:off x="16186150" y="1714817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47</xdr:col>
      <xdr:colOff>0</xdr:colOff>
      <xdr:row>0</xdr:row>
      <xdr:rowOff>12700</xdr:rowOff>
    </xdr:from>
    <xdr:to>
      <xdr:col>48</xdr:col>
      <xdr:colOff>0</xdr:colOff>
      <xdr:row>2</xdr:row>
      <xdr:rowOff>244475</xdr:rowOff>
    </xdr:to>
    <xdr:sp macro="" textlink="">
      <xdr:nvSpPr>
        <xdr:cNvPr id="27" name="TextBox 26">
          <a:extLst>
            <a:ext uri="{FF2B5EF4-FFF2-40B4-BE49-F238E27FC236}">
              <a16:creationId xmlns:a16="http://schemas.microsoft.com/office/drawing/2014/main" id="{D21E82F5-521B-5244-01BF-200444DA80B1}"/>
            </a:ext>
          </a:extLst>
        </xdr:cNvPr>
        <xdr:cNvSpPr txBox="1"/>
      </xdr:nvSpPr>
      <xdr:spPr>
        <a:xfrm rot="-5400000">
          <a:off x="16186150"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744.697548263888" createdVersion="8" refreshedVersion="8" minRefreshableVersion="3" recordCount="262" xr:uid="{5F2FEC16-1D04-42C3-8849-E2F6B3B81107}">
  <cacheSource type="worksheet">
    <worksheetSource name="Query2"/>
  </cacheSource>
  <cacheFields count="12">
    <cacheField name="ViewpointName" numFmtId="0">
      <sharedItems count="10">
        <s v="Refine"/>
        <s v="Desarrollador funcional"/>
        <s v="Figma"/>
        <s v="JS de alto nivel"/>
        <s v="Javascript"/>
        <s v="Desarrollador practico"/>
        <s v="Node"/>
        <s v="Maps in react"/>
        <s v="Herramientas"/>
        <s v="Vue"/>
      </sharedItems>
    </cacheField>
    <cacheField name="PrimaryResourceGranularity" numFmtId="0">
      <sharedItems containsString="0" containsBlank="1" containsNumber="1" minValue="0.1" maxValue="108" count="55">
        <n v="63.1"/>
        <m/>
        <n v="63.5"/>
        <n v="60"/>
        <n v="70"/>
        <n v="65"/>
        <n v="66"/>
        <n v="20"/>
        <n v="52"/>
        <n v="80"/>
        <n v="76"/>
        <n v="40"/>
        <n v="105"/>
        <n v="75"/>
        <n v="30"/>
        <n v="95"/>
        <n v="10"/>
        <n v="34"/>
        <n v="91"/>
        <n v="98"/>
        <n v="71"/>
        <n v="67"/>
        <n v="35"/>
        <n v="50"/>
        <n v="108"/>
        <n v="78"/>
        <n v="23.000000000000004"/>
        <n v="100.1"/>
        <n v="82"/>
        <n v="100"/>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97">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cumentacion"/>
        <s v="DOM"/>
        <s v="Entity framework model"/>
        <s v="Errores"/>
        <s v="export"/>
        <s v="Frame"/>
        <s v="Grupo figma"/>
        <s v="Guardar componentes en variables"/>
        <s v="Hacer build de 0"/>
        <s v="Hook"/>
        <s v="HTTP request"/>
        <s v="Implementacion en general"/>
        <s v="install"/>
        <s v="install @&lt;anything&gt;/"/>
        <s v="install -g"/>
        <s v="Instancia"/>
        <s v="Javascript"/>
        <s v="JSX"/>
        <s v="Mapa"/>
        <s v="Maplibre react"/>
        <s v="maptoolkit API"/>
        <s v="Modulo"/>
        <s v="MVC"/>
        <s v="Named export"/>
        <s v="Navegador"/>
        <s v="npm"/>
        <s v="Objeto"/>
        <s v="Operaciones usuario"/>
        <s v="ORM"/>
        <s v="package-lock.json"/>
        <s v="Pagina"/>
        <s v="Paquetes npm instalados"/>
        <s v="Reactive"/>
        <s v="Refine"/>
        <s v="Rendering"/>
        <s v="Routing"/>
        <s v="Server side rendering"/>
        <s v="Server side routing"/>
        <s v="Serverless"/>
        <s v="Shadow dom"/>
        <s v="shape_id"/>
        <s v="Shift"/>
        <s v="SPA"/>
        <s v="Tabla &quot;rutas&quot;"/>
        <s v="Tabla &quot;stops&quot;"/>
        <s v="Template"/>
        <s v="Testear componentes individuales"/>
        <s v="TODO"/>
        <s v="Transpilacion"/>
        <s v="useForm"/>
        <s v="useIsAuthenticated"/>
        <s v="useLogin"/>
        <s v="useTable"/>
        <s v="Variable"/>
        <s v="V-DOM"/>
        <s v="v-for"/>
        <s v="Vue component"/>
        <s v="Web assembly"/>
        <s v="Web Vue components"/>
        <s v="Webpack"/>
        <s v="Levantar app" u="1"/>
        <s v="Provider" u="1"/>
        <s v="&lt;Authenticated /&gt;" u="1"/>
        <s v="&lt;Refine /&gt;" u="1"/>
        <s v="Componente refine" u="1"/>
      </sharedItems>
    </cacheField>
    <cacheField name="ResourceDefinition" numFmtId="0">
      <sharedItems count="26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Para empezar, busca en este recurso como se puede empezar un proyecto con mapas en react &quot;https://visgl.github.io/react-maplibre/docs/get-started&quot;"/>
        <s v="Ver esta guia con pasos para implementar un ejemplo que funciona con MapLibre&quot;https://maplibre-react-components.pentatrion.com/tutorial&quot;"/>
        <s v="Mas demos mas elaboradas &quot;https://github.com/mapbox/public-tools-and-demos/tree/main/projects/demo-realestate&quot;"/>
        <s v="Tabla con todos los eventos que contiene mapbox y se pueden usar &quot;https://docs.mapbox.com/mapbox-gl-js/api/map/#map-events&quot;"/>
        <s v="Otras demos que contienen maptiles que es un API que si es de pago, pero tambien tiene algunos ejemplos de demos &quot;https://github.com/maplibre/demotiles?tab=readme-ov-file#maplibre-world-demo-map&quot;"/>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quot;maplibre-react-components/style.css&quot;"/>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El objecto en si que es el que se muestra al usuario y puede hacer zoom y moverse, y el creado con una posicion iniicial, zoom incial, etc"/>
        <s v="El keyword 'move' es el usado en el contexto de una accion del usuario en el UI, el cual mueve el mapa"/>
        <s v="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
        <s v="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
        <s v="Necesita que tengamos una llave de API para su uso"/>
        <s v="Existe un API la cual es capaz de realizar ditintas funciones especializadas y adapatadas a los mapas de cualquier motor de mapas(como MapLibre), como conseguir la ruta mas corta entre 2 puntos, o tambien conseguir rutas de OpenStreetMap (OSM) e informacion detallada de la ruta &quot;https://maptoolkit.p.rapidapi.com&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Represeta una ruta, esto es basicamente un arreglo de varios puntos en un map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Tabla la cual representa una ruta teniendo multiples puntos para una misma ruta(nombre de columna es 'shape_id'), el nombre de esta misma columna es ademas representada en la tabla &quot;GEOSHAPES&quot; la cual tiene a cada ruta informacion sobre la ruta en si tipo 'si es de Educacion' y su direccion(1 para ida y 0 para vuelta)"/>
        <s v="Tabla basica del GTFS con las paradas como puntos, bastante simple de implementar en map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Hacer una forma de mostrar en el mapa de forma modular y dinamica la posicion de distintos buses y tambien mostrar una ruta en el mapade distintas formas para mostrar distintos puntos"/>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Tiene una configuracion que nos permite basicamente debuggear y poner breakpoints en el programa(not the bundled/minified version), la cual es por medio de la linea &quot;devtool: 'source-map',&quot;  dentro del opening &quot;module.exports = {&quot;(probablement se tenga que activar con esta otra linea &quot;mode: 'development',&quot;"/>
        <s v="El webpack funciona principalmente por medio de las llaves &quot;test&quot; y &quot;use&quot;, dentro del objeto &quot;rules&quot;, las cuales definen los archivos a los que vamos a aplicar medidas(test) y que medidas aplicar y usar en los archivos(use)"/>
        <s v="En la configuracion de un webpack.js puede encontrarse el objeto 'module' definiendose dentro del webpack, tipo &quot;module: { rules: { ...&quot;, pero este NO tiene nada que ver con los modulos de javascript en general(.e.g los de 'module.export. y tal), este module de aqui es coinfugraicon propia de webpack"/>
        <s v="Puede usar el keyword 'modules' para exportar un objeto dentro de CommonJS(ejemplo en AddNotes)" u="1"/>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31">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Exportacion"/>
        <s v="Form field"/>
        <s v="&lt;Route&gt;"/>
        <s v="Mostrar error de field"/>
        <s v="&lt;Controller&gt;"/>
        <s v="&lt;Stepper&gt;"/>
        <s v="&lt;FormControl&gt;"/>
        <s v="Artifacts"/>
        <s v="Inicio"/>
        <s v="Guia completa con ejemplo"/>
        <s v="Demos mas elaboradas"/>
        <s v="Eventos"/>
        <s v="Demos alternativas con tiles"/>
        <s v="ORM"/>
        <s v="Path de imports"/>
        <s v="Vue component"/>
        <s v="default"/>
        <s v="Ocultar contenido"/>
        <s v="Resolucion"/>
        <s v="Ctrl + G"/>
        <s v="node_modules"/>
        <s v="package-lock.json"/>
        <s v="dist"/>
        <s v="Funcion de javascript"/>
        <s v="Framework"/>
        <s v="State variable"/>
        <s v="Datos"/>
        <s v="body"/>
        <s v="Multi part form"/>
        <s v="Url encoded"/>
        <s v="Requerimientos"/>
        <s v="package.json"/>
        <s v="Componente figma"/>
        <s v="pushState"/>
        <s v="Component UI"/>
        <s v="Keyword move"/>
        <s v="BUGS en propiedades"/>
        <s v="Tipo de argumentos"/>
        <s v="Llave API"/>
        <s v="Mapa"/>
        <s v="Importacion"/>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Arreglo de puntos"/>
        <s v="Client side routing"/>
        <s v="Tabla &quot;GEOSHAPES&quot;"/>
        <s v="Simple"/>
        <s v="Template tag"/>
        <s v="Mostrar posicion y rutas"/>
        <s v="Creacion, edicion, clonacion"/>
        <s v="create"/>
        <s v="edit"/>
        <s v="clone"/>
        <s v="v-bind:key"/>
        <s v="export"/>
        <s v="CSS"/>
        <s v="Archivo"/>
        <s v="Vue.Vue component"/>
        <s v="Tag html"/>
        <s v="Custom element"/>
        <s v="Debug"/>
        <s v="&quot;test&quot; y &quot;use&quot;"/>
        <s v="Module"/>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4">
        <s v="Feature"/>
        <s v="Capacidad"/>
        <s v="Definicion"/>
        <s v="Hecho"/>
        <s v="Uso"/>
        <s v="Funcionamiento"/>
        <s v="Requerimiento"/>
        <s v="Configuracion"/>
        <s v="Tamanho"/>
        <s v="Recomendacion"/>
        <s v="Beneficio"/>
        <s v="Problema"/>
        <s v="Detalle"/>
        <s v="Propiedad"/>
        <s v="Deber"/>
        <s v="Comando"/>
        <s v="Creacion"/>
        <s v="Composicion"/>
        <s v="Guia"/>
        <s v="Ejemplo"/>
        <s v="Registro"/>
        <s v="Tecnica"/>
        <s v="Proceso"/>
        <s v="Alternativa"/>
        <s v="Restriccion"/>
        <s v="Tipo"/>
        <s v="Efecto"/>
        <s v="Renderizado"/>
        <s v="Diferencia"/>
        <s v="Debuggeo"/>
        <s v="Implementar"/>
        <s v="Ejecucion"/>
        <s v="Exportacion" u="1"/>
        <s v="Importacion" u="1"/>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6"/>
    <n v="79"/>
    <x v="4"/>
    <x v="0"/>
    <x v="1"/>
    <m/>
    <x v="0"/>
    <m/>
  </r>
  <r>
    <x v="1"/>
    <x v="14"/>
    <x v="28"/>
    <x v="82"/>
    <x v="4"/>
    <n v="100"/>
    <x v="2"/>
    <x v="0"/>
    <x v="8"/>
    <n v="0"/>
    <x v="0"/>
    <m/>
  </r>
  <r>
    <x v="5"/>
    <x v="9"/>
    <x v="29"/>
    <x v="83"/>
    <x v="4"/>
    <n v="100"/>
    <x v="2"/>
    <x v="0"/>
    <x v="5"/>
    <n v="0"/>
    <x v="0"/>
    <m/>
  </r>
  <r>
    <x v="0"/>
    <x v="15"/>
    <x v="30"/>
    <x v="84"/>
    <x v="47"/>
    <n v="103"/>
    <x v="12"/>
    <x v="0"/>
    <x v="9"/>
    <n v="5"/>
    <x v="0"/>
    <m/>
  </r>
  <r>
    <x v="0"/>
    <x v="15"/>
    <x v="30"/>
    <x v="85"/>
    <x v="48"/>
    <n v="91"/>
    <x v="4"/>
    <x v="11"/>
    <x v="9"/>
    <n v="5"/>
    <x v="4"/>
    <n v="5"/>
  </r>
  <r>
    <x v="0"/>
    <x v="15"/>
    <x v="30"/>
    <x v="86"/>
    <x v="49"/>
    <n v="85"/>
    <x v="12"/>
    <x v="0"/>
    <x v="9"/>
    <n v="5"/>
    <x v="0"/>
    <m/>
  </r>
  <r>
    <x v="0"/>
    <x v="15"/>
    <x v="30"/>
    <x v="87"/>
    <x v="50"/>
    <n v="80"/>
    <x v="4"/>
    <x v="12"/>
    <x v="9"/>
    <n v="5"/>
    <x v="4"/>
    <n v="3.5"/>
  </r>
  <r>
    <x v="0"/>
    <x v="15"/>
    <x v="30"/>
    <x v="88"/>
    <x v="51"/>
    <n v="76"/>
    <x v="4"/>
    <x v="13"/>
    <x v="9"/>
    <n v="5"/>
    <x v="4"/>
    <n v="6"/>
  </r>
  <r>
    <x v="0"/>
    <x v="15"/>
    <x v="30"/>
    <x v="89"/>
    <x v="52"/>
    <n v="20"/>
    <x v="4"/>
    <x v="0"/>
    <x v="9"/>
    <n v="5"/>
    <x v="0"/>
    <m/>
  </r>
  <r>
    <x v="6"/>
    <x v="14"/>
    <x v="31"/>
    <x v="90"/>
    <x v="53"/>
    <n v="100"/>
    <x v="2"/>
    <x v="0"/>
    <x v="8"/>
    <n v="0"/>
    <x v="0"/>
    <m/>
  </r>
  <r>
    <x v="7"/>
    <x v="1"/>
    <x v="32"/>
    <x v="91"/>
    <x v="54"/>
    <n v="105"/>
    <x v="18"/>
    <x v="0"/>
    <x v="1"/>
    <m/>
    <x v="0"/>
    <m/>
  </r>
  <r>
    <x v="7"/>
    <x v="1"/>
    <x v="32"/>
    <x v="92"/>
    <x v="55"/>
    <n v="95"/>
    <x v="19"/>
    <x v="0"/>
    <x v="1"/>
    <m/>
    <x v="0"/>
    <m/>
  </r>
  <r>
    <x v="7"/>
    <x v="1"/>
    <x v="32"/>
    <x v="93"/>
    <x v="56"/>
    <n v="87"/>
    <x v="19"/>
    <x v="0"/>
    <x v="1"/>
    <m/>
    <x v="0"/>
    <m/>
  </r>
  <r>
    <x v="7"/>
    <x v="1"/>
    <x v="32"/>
    <x v="94"/>
    <x v="57"/>
    <n v="74"/>
    <x v="18"/>
    <x v="0"/>
    <x v="1"/>
    <m/>
    <x v="0"/>
    <m/>
  </r>
  <r>
    <x v="7"/>
    <x v="1"/>
    <x v="32"/>
    <x v="95"/>
    <x v="58"/>
    <n v="70"/>
    <x v="19"/>
    <x v="0"/>
    <x v="1"/>
    <m/>
    <x v="0"/>
    <m/>
  </r>
  <r>
    <x v="1"/>
    <x v="16"/>
    <x v="33"/>
    <x v="96"/>
    <x v="4"/>
    <n v="110.00000000000001"/>
    <x v="2"/>
    <x v="0"/>
    <x v="10"/>
    <n v="0"/>
    <x v="0"/>
    <m/>
  </r>
  <r>
    <x v="1"/>
    <x v="16"/>
    <x v="33"/>
    <x v="97"/>
    <x v="4"/>
    <n v="90"/>
    <x v="3"/>
    <x v="0"/>
    <x v="10"/>
    <n v="0"/>
    <x v="0"/>
    <m/>
  </r>
  <r>
    <x v="1"/>
    <x v="16"/>
    <x v="33"/>
    <x v="98"/>
    <x v="30"/>
    <n v="89"/>
    <x v="3"/>
    <x v="8"/>
    <x v="10"/>
    <n v="0"/>
    <x v="6"/>
    <n v="5"/>
  </r>
  <r>
    <x v="1"/>
    <x v="16"/>
    <x v="33"/>
    <x v="99"/>
    <x v="29"/>
    <n v="68"/>
    <x v="11"/>
    <x v="0"/>
    <x v="10"/>
    <n v="0"/>
    <x v="0"/>
    <m/>
  </r>
  <r>
    <x v="8"/>
    <x v="3"/>
    <x v="34"/>
    <x v="100"/>
    <x v="59"/>
    <n v="80"/>
    <x v="1"/>
    <x v="14"/>
    <x v="0"/>
    <n v="0"/>
    <x v="8"/>
    <n v="0"/>
  </r>
  <r>
    <x v="0"/>
    <x v="12"/>
    <x v="35"/>
    <x v="101"/>
    <x v="60"/>
    <n v="109"/>
    <x v="20"/>
    <x v="0"/>
    <x v="7"/>
    <n v="5"/>
    <x v="0"/>
    <m/>
  </r>
  <r>
    <x v="0"/>
    <x v="12"/>
    <x v="35"/>
    <x v="102"/>
    <x v="4"/>
    <n v="100"/>
    <x v="2"/>
    <x v="0"/>
    <x v="7"/>
    <n v="5"/>
    <x v="0"/>
    <m/>
  </r>
  <r>
    <x v="9"/>
    <x v="17"/>
    <x v="36"/>
    <x v="103"/>
    <x v="61"/>
    <n v="107"/>
    <x v="3"/>
    <x v="15"/>
    <x v="8"/>
    <n v="4"/>
    <x v="9"/>
    <n v="3"/>
  </r>
  <r>
    <x v="4"/>
    <x v="17"/>
    <x v="36"/>
    <x v="104"/>
    <x v="62"/>
    <n v="68"/>
    <x v="2"/>
    <x v="0"/>
    <x v="8"/>
    <n v="4"/>
    <x v="0"/>
    <m/>
  </r>
  <r>
    <x v="4"/>
    <x v="17"/>
    <x v="36"/>
    <x v="105"/>
    <x v="21"/>
    <n v="67"/>
    <x v="2"/>
    <x v="0"/>
    <x v="8"/>
    <n v="4"/>
    <x v="0"/>
    <m/>
  </r>
  <r>
    <x v="2"/>
    <x v="3"/>
    <x v="37"/>
    <x v="106"/>
    <x v="63"/>
    <n v="88"/>
    <x v="4"/>
    <x v="0"/>
    <x v="0"/>
    <n v="0"/>
    <x v="0"/>
    <m/>
  </r>
  <r>
    <x v="2"/>
    <x v="3"/>
    <x v="37"/>
    <x v="107"/>
    <x v="4"/>
    <n v="81"/>
    <x v="2"/>
    <x v="0"/>
    <x v="0"/>
    <n v="0"/>
    <x v="0"/>
    <m/>
  </r>
  <r>
    <x v="2"/>
    <x v="3"/>
    <x v="37"/>
    <x v="108"/>
    <x v="64"/>
    <n v="65"/>
    <x v="1"/>
    <x v="0"/>
    <x v="0"/>
    <n v="0"/>
    <x v="0"/>
    <m/>
  </r>
  <r>
    <x v="2"/>
    <x v="3"/>
    <x v="38"/>
    <x v="109"/>
    <x v="65"/>
    <n v="87"/>
    <x v="4"/>
    <x v="0"/>
    <x v="0"/>
    <n v="0"/>
    <x v="0"/>
    <m/>
  </r>
  <r>
    <x v="2"/>
    <x v="3"/>
    <x v="38"/>
    <x v="110"/>
    <x v="4"/>
    <n v="85"/>
    <x v="2"/>
    <x v="0"/>
    <x v="0"/>
    <n v="0"/>
    <x v="0"/>
    <m/>
  </r>
  <r>
    <x v="0"/>
    <x v="18"/>
    <x v="39"/>
    <x v="111"/>
    <x v="4"/>
    <n v="87"/>
    <x v="21"/>
    <x v="0"/>
    <x v="9"/>
    <n v="1"/>
    <x v="0"/>
    <m/>
  </r>
  <r>
    <x v="6"/>
    <x v="19"/>
    <x v="40"/>
    <x v="112"/>
    <x v="36"/>
    <n v="101"/>
    <x v="22"/>
    <x v="3"/>
    <x v="9"/>
    <n v="8"/>
    <x v="1"/>
    <n v="0"/>
  </r>
  <r>
    <x v="6"/>
    <x v="19"/>
    <x v="40"/>
    <x v="113"/>
    <x v="4"/>
    <n v="100"/>
    <x v="2"/>
    <x v="0"/>
    <x v="9"/>
    <n v="8"/>
    <x v="0"/>
    <m/>
  </r>
  <r>
    <x v="6"/>
    <x v="19"/>
    <x v="40"/>
    <x v="114"/>
    <x v="36"/>
    <n v="100"/>
    <x v="22"/>
    <x v="3"/>
    <x v="9"/>
    <n v="8"/>
    <x v="1"/>
    <n v="0"/>
  </r>
  <r>
    <x v="6"/>
    <x v="19"/>
    <x v="40"/>
    <x v="115"/>
    <x v="66"/>
    <n v="97"/>
    <x v="22"/>
    <x v="0"/>
    <x v="9"/>
    <n v="8"/>
    <x v="0"/>
    <m/>
  </r>
  <r>
    <x v="6"/>
    <x v="19"/>
    <x v="40"/>
    <x v="116"/>
    <x v="67"/>
    <n v="97"/>
    <x v="22"/>
    <x v="16"/>
    <x v="9"/>
    <n v="8"/>
    <x v="2"/>
    <n v="0"/>
  </r>
  <r>
    <x v="6"/>
    <x v="19"/>
    <x v="40"/>
    <x v="117"/>
    <x v="36"/>
    <n v="83"/>
    <x v="23"/>
    <x v="3"/>
    <x v="9"/>
    <n v="8"/>
    <x v="1"/>
    <n v="0"/>
  </r>
  <r>
    <x v="6"/>
    <x v="19"/>
    <x v="40"/>
    <x v="118"/>
    <x v="68"/>
    <n v="65"/>
    <x v="22"/>
    <x v="16"/>
    <x v="9"/>
    <n v="8"/>
    <x v="2"/>
    <n v="0"/>
  </r>
  <r>
    <x v="3"/>
    <x v="20"/>
    <x v="41"/>
    <x v="119"/>
    <x v="5"/>
    <n v="95"/>
    <x v="2"/>
    <x v="0"/>
    <x v="2"/>
    <n v="1"/>
    <x v="0"/>
    <m/>
  </r>
  <r>
    <x v="3"/>
    <x v="20"/>
    <x v="41"/>
    <x v="120"/>
    <x v="69"/>
    <n v="93"/>
    <x v="1"/>
    <x v="0"/>
    <x v="2"/>
    <n v="1"/>
    <x v="0"/>
    <m/>
  </r>
  <r>
    <x v="3"/>
    <x v="20"/>
    <x v="41"/>
    <x v="121"/>
    <x v="70"/>
    <n v="90"/>
    <x v="12"/>
    <x v="0"/>
    <x v="2"/>
    <n v="1"/>
    <x v="0"/>
    <m/>
  </r>
  <r>
    <x v="3"/>
    <x v="20"/>
    <x v="41"/>
    <x v="122"/>
    <x v="5"/>
    <n v="89"/>
    <x v="24"/>
    <x v="0"/>
    <x v="2"/>
    <n v="1"/>
    <x v="0"/>
    <m/>
  </r>
  <r>
    <x v="3"/>
    <x v="20"/>
    <x v="41"/>
    <x v="123"/>
    <x v="71"/>
    <n v="88"/>
    <x v="3"/>
    <x v="0"/>
    <x v="2"/>
    <n v="1"/>
    <x v="0"/>
    <m/>
  </r>
  <r>
    <x v="0"/>
    <x v="20"/>
    <x v="41"/>
    <x v="124"/>
    <x v="4"/>
    <n v="87"/>
    <x v="1"/>
    <x v="0"/>
    <x v="2"/>
    <n v="1"/>
    <x v="0"/>
    <m/>
  </r>
  <r>
    <x v="3"/>
    <x v="20"/>
    <x v="41"/>
    <x v="125"/>
    <x v="72"/>
    <n v="86"/>
    <x v="1"/>
    <x v="0"/>
    <x v="2"/>
    <n v="1"/>
    <x v="0"/>
    <m/>
  </r>
  <r>
    <x v="3"/>
    <x v="20"/>
    <x v="41"/>
    <x v="126"/>
    <x v="70"/>
    <n v="84"/>
    <x v="3"/>
    <x v="0"/>
    <x v="2"/>
    <n v="1"/>
    <x v="0"/>
    <m/>
  </r>
  <r>
    <x v="0"/>
    <x v="20"/>
    <x v="41"/>
    <x v="127"/>
    <x v="4"/>
    <n v="84"/>
    <x v="3"/>
    <x v="0"/>
    <x v="2"/>
    <n v="1"/>
    <x v="0"/>
    <m/>
  </r>
  <r>
    <x v="0"/>
    <x v="20"/>
    <x v="41"/>
    <x v="128"/>
    <x v="69"/>
    <n v="80"/>
    <x v="3"/>
    <x v="0"/>
    <x v="2"/>
    <n v="1"/>
    <x v="0"/>
    <m/>
  </r>
  <r>
    <x v="1"/>
    <x v="1"/>
    <x v="42"/>
    <x v="129"/>
    <x v="73"/>
    <n v="83"/>
    <x v="25"/>
    <x v="0"/>
    <x v="1"/>
    <m/>
    <x v="0"/>
    <m/>
  </r>
  <r>
    <x v="1"/>
    <x v="1"/>
    <x v="42"/>
    <x v="130"/>
    <x v="74"/>
    <n v="77"/>
    <x v="25"/>
    <x v="0"/>
    <x v="1"/>
    <m/>
    <x v="0"/>
    <m/>
  </r>
  <r>
    <x v="1"/>
    <x v="1"/>
    <x v="42"/>
    <x v="131"/>
    <x v="75"/>
    <n v="77"/>
    <x v="25"/>
    <x v="0"/>
    <x v="1"/>
    <m/>
    <x v="0"/>
    <m/>
  </r>
  <r>
    <x v="7"/>
    <x v="1"/>
    <x v="43"/>
    <x v="132"/>
    <x v="76"/>
    <n v="110"/>
    <x v="4"/>
    <x v="0"/>
    <x v="1"/>
    <m/>
    <x v="0"/>
    <m/>
  </r>
  <r>
    <x v="6"/>
    <x v="21"/>
    <x v="44"/>
    <x v="133"/>
    <x v="77"/>
    <n v="101"/>
    <x v="3"/>
    <x v="0"/>
    <x v="0"/>
    <n v="7"/>
    <x v="0"/>
    <m/>
  </r>
  <r>
    <x v="6"/>
    <x v="21"/>
    <x v="44"/>
    <x v="134"/>
    <x v="67"/>
    <n v="99"/>
    <x v="3"/>
    <x v="16"/>
    <x v="0"/>
    <n v="7"/>
    <x v="2"/>
    <n v="0"/>
  </r>
  <r>
    <x v="6"/>
    <x v="21"/>
    <x v="44"/>
    <x v="135"/>
    <x v="4"/>
    <n v="90"/>
    <x v="2"/>
    <x v="0"/>
    <x v="0"/>
    <n v="7"/>
    <x v="0"/>
    <m/>
  </r>
  <r>
    <x v="6"/>
    <x v="21"/>
    <x v="44"/>
    <x v="136"/>
    <x v="66"/>
    <n v="79"/>
    <x v="3"/>
    <x v="0"/>
    <x v="0"/>
    <n v="7"/>
    <x v="0"/>
    <m/>
  </r>
  <r>
    <x v="6"/>
    <x v="21"/>
    <x v="44"/>
    <x v="137"/>
    <x v="77"/>
    <n v="65"/>
    <x v="3"/>
    <x v="0"/>
    <x v="0"/>
    <n v="7"/>
    <x v="0"/>
    <m/>
  </r>
  <r>
    <x v="6"/>
    <x v="21"/>
    <x v="45"/>
    <x v="138"/>
    <x v="4"/>
    <n v="30"/>
    <x v="15"/>
    <x v="0"/>
    <x v="0"/>
    <n v="7"/>
    <x v="0"/>
    <m/>
  </r>
  <r>
    <x v="6"/>
    <x v="21"/>
    <x v="46"/>
    <x v="139"/>
    <x v="4"/>
    <n v="44"/>
    <x v="15"/>
    <x v="0"/>
    <x v="0"/>
    <n v="7"/>
    <x v="0"/>
    <m/>
  </r>
  <r>
    <x v="2"/>
    <x v="1"/>
    <x v="47"/>
    <x v="140"/>
    <x v="78"/>
    <n v="83"/>
    <x v="26"/>
    <x v="0"/>
    <x v="1"/>
    <m/>
    <x v="0"/>
    <m/>
  </r>
  <r>
    <x v="2"/>
    <x v="1"/>
    <x v="47"/>
    <x v="141"/>
    <x v="4"/>
    <n v="80"/>
    <x v="2"/>
    <x v="0"/>
    <x v="1"/>
    <m/>
    <x v="0"/>
    <m/>
  </r>
  <r>
    <x v="2"/>
    <x v="1"/>
    <x v="47"/>
    <x v="142"/>
    <x v="21"/>
    <n v="75"/>
    <x v="3"/>
    <x v="0"/>
    <x v="1"/>
    <m/>
    <x v="0"/>
    <m/>
  </r>
  <r>
    <x v="1"/>
    <x v="22"/>
    <x v="48"/>
    <x v="143"/>
    <x v="28"/>
    <n v="98"/>
    <x v="3"/>
    <x v="7"/>
    <x v="8"/>
    <n v="5"/>
    <x v="5"/>
    <n v="0"/>
  </r>
  <r>
    <x v="1"/>
    <x v="22"/>
    <x v="48"/>
    <x v="144"/>
    <x v="28"/>
    <n v="87"/>
    <x v="1"/>
    <x v="7"/>
    <x v="8"/>
    <n v="5"/>
    <x v="5"/>
    <n v="0"/>
  </r>
  <r>
    <x v="1"/>
    <x v="22"/>
    <x v="48"/>
    <x v="145"/>
    <x v="32"/>
    <n v="83"/>
    <x v="1"/>
    <x v="9"/>
    <x v="8"/>
    <n v="5"/>
    <x v="7"/>
    <n v="0"/>
  </r>
  <r>
    <x v="1"/>
    <x v="22"/>
    <x v="48"/>
    <x v="146"/>
    <x v="79"/>
    <n v="81.11"/>
    <x v="1"/>
    <x v="0"/>
    <x v="8"/>
    <n v="5"/>
    <x v="0"/>
    <m/>
  </r>
  <r>
    <x v="1"/>
    <x v="22"/>
    <x v="48"/>
    <x v="147"/>
    <x v="29"/>
    <n v="80"/>
    <x v="1"/>
    <x v="0"/>
    <x v="8"/>
    <n v="5"/>
    <x v="0"/>
    <m/>
  </r>
  <r>
    <x v="1"/>
    <x v="22"/>
    <x v="48"/>
    <x v="148"/>
    <x v="27"/>
    <n v="79"/>
    <x v="1"/>
    <x v="3"/>
    <x v="8"/>
    <n v="5"/>
    <x v="1"/>
    <n v="0"/>
  </r>
  <r>
    <x v="4"/>
    <x v="1"/>
    <x v="49"/>
    <x v="149"/>
    <x v="24"/>
    <n v="104"/>
    <x v="12"/>
    <x v="4"/>
    <x v="1"/>
    <m/>
    <x v="2"/>
    <n v="5"/>
  </r>
  <r>
    <x v="7"/>
    <x v="23"/>
    <x v="50"/>
    <x v="150"/>
    <x v="80"/>
    <n v="100"/>
    <x v="2"/>
    <x v="0"/>
    <x v="4"/>
    <n v="0"/>
    <x v="0"/>
    <m/>
  </r>
  <r>
    <x v="7"/>
    <x v="23"/>
    <x v="50"/>
    <x v="151"/>
    <x v="81"/>
    <n v="98"/>
    <x v="2"/>
    <x v="0"/>
    <x v="4"/>
    <n v="0"/>
    <x v="0"/>
    <m/>
  </r>
  <r>
    <x v="7"/>
    <x v="1"/>
    <x v="51"/>
    <x v="152"/>
    <x v="82"/>
    <n v="111"/>
    <x v="5"/>
    <x v="0"/>
    <x v="1"/>
    <m/>
    <x v="0"/>
    <m/>
  </r>
  <r>
    <x v="7"/>
    <x v="1"/>
    <x v="51"/>
    <x v="153"/>
    <x v="83"/>
    <n v="77"/>
    <x v="5"/>
    <x v="0"/>
    <x v="1"/>
    <m/>
    <x v="0"/>
    <m/>
  </r>
  <r>
    <x v="7"/>
    <x v="1"/>
    <x v="52"/>
    <x v="154"/>
    <x v="84"/>
    <n v="100"/>
    <x v="6"/>
    <x v="0"/>
    <x v="1"/>
    <m/>
    <x v="0"/>
    <m/>
  </r>
  <r>
    <x v="7"/>
    <x v="1"/>
    <x v="52"/>
    <x v="155"/>
    <x v="85"/>
    <n v="98"/>
    <x v="2"/>
    <x v="14"/>
    <x v="1"/>
    <m/>
    <x v="8"/>
    <n v="0"/>
  </r>
  <r>
    <x v="4"/>
    <x v="1"/>
    <x v="53"/>
    <x v="156"/>
    <x v="69"/>
    <n v="97"/>
    <x v="4"/>
    <x v="0"/>
    <x v="1"/>
    <m/>
    <x v="0"/>
    <m/>
  </r>
  <r>
    <x v="4"/>
    <x v="1"/>
    <x v="53"/>
    <x v="157"/>
    <x v="4"/>
    <n v="88"/>
    <x v="2"/>
    <x v="0"/>
    <x v="1"/>
    <m/>
    <x v="0"/>
    <m/>
  </r>
  <r>
    <x v="4"/>
    <x v="1"/>
    <x v="53"/>
    <x v="158"/>
    <x v="46"/>
    <n v="80"/>
    <x v="4"/>
    <x v="0"/>
    <x v="1"/>
    <m/>
    <x v="0"/>
    <m/>
  </r>
  <r>
    <x v="4"/>
    <x v="1"/>
    <x v="53"/>
    <x v="159"/>
    <x v="86"/>
    <n v="80"/>
    <x v="4"/>
    <x v="0"/>
    <x v="1"/>
    <m/>
    <x v="0"/>
    <m/>
  </r>
  <r>
    <x v="4"/>
    <x v="1"/>
    <x v="53"/>
    <x v="160"/>
    <x v="87"/>
    <n v="79"/>
    <x v="1"/>
    <x v="0"/>
    <x v="1"/>
    <m/>
    <x v="0"/>
    <m/>
  </r>
  <r>
    <x v="4"/>
    <x v="1"/>
    <x v="53"/>
    <x v="161"/>
    <x v="34"/>
    <n v="79"/>
    <x v="1"/>
    <x v="0"/>
    <x v="1"/>
    <m/>
    <x v="0"/>
    <m/>
  </r>
  <r>
    <x v="4"/>
    <x v="1"/>
    <x v="53"/>
    <x v="162"/>
    <x v="46"/>
    <n v="75"/>
    <x v="4"/>
    <x v="0"/>
    <x v="1"/>
    <m/>
    <x v="0"/>
    <m/>
  </r>
  <r>
    <x v="4"/>
    <x v="1"/>
    <x v="53"/>
    <x v="163"/>
    <x v="86"/>
    <n v="60"/>
    <x v="4"/>
    <x v="0"/>
    <x v="1"/>
    <m/>
    <x v="0"/>
    <m/>
  </r>
  <r>
    <x v="1"/>
    <x v="11"/>
    <x v="54"/>
    <x v="164"/>
    <x v="88"/>
    <n v="90"/>
    <x v="1"/>
    <x v="0"/>
    <x v="6"/>
    <n v="0"/>
    <x v="0"/>
    <m/>
  </r>
  <r>
    <x v="1"/>
    <x v="11"/>
    <x v="54"/>
    <x v="165"/>
    <x v="88"/>
    <n v="84"/>
    <x v="12"/>
    <x v="0"/>
    <x v="6"/>
    <n v="0"/>
    <x v="0"/>
    <m/>
  </r>
  <r>
    <x v="4"/>
    <x v="1"/>
    <x v="55"/>
    <x v="166"/>
    <x v="46"/>
    <n v="86"/>
    <x v="4"/>
    <x v="0"/>
    <x v="1"/>
    <m/>
    <x v="0"/>
    <m/>
  </r>
  <r>
    <x v="4"/>
    <x v="1"/>
    <x v="55"/>
    <x v="167"/>
    <x v="46"/>
    <n v="86"/>
    <x v="4"/>
    <x v="0"/>
    <x v="1"/>
    <m/>
    <x v="0"/>
    <m/>
  </r>
  <r>
    <x v="1"/>
    <x v="15"/>
    <x v="56"/>
    <x v="168"/>
    <x v="24"/>
    <n v="107"/>
    <x v="1"/>
    <x v="4"/>
    <x v="9"/>
    <n v="5"/>
    <x v="2"/>
    <n v="5"/>
  </r>
  <r>
    <x v="1"/>
    <x v="15"/>
    <x v="56"/>
    <x v="169"/>
    <x v="31"/>
    <n v="90"/>
    <x v="27"/>
    <x v="3"/>
    <x v="9"/>
    <n v="5"/>
    <x v="1"/>
    <n v="0"/>
  </r>
  <r>
    <x v="1"/>
    <x v="15"/>
    <x v="56"/>
    <x v="170"/>
    <x v="89"/>
    <n v="87"/>
    <x v="1"/>
    <x v="14"/>
    <x v="9"/>
    <n v="5"/>
    <x v="8"/>
    <n v="0"/>
  </r>
  <r>
    <x v="1"/>
    <x v="15"/>
    <x v="56"/>
    <x v="171"/>
    <x v="28"/>
    <n v="78"/>
    <x v="27"/>
    <x v="7"/>
    <x v="9"/>
    <n v="5"/>
    <x v="5"/>
    <n v="0"/>
  </r>
  <r>
    <x v="1"/>
    <x v="15"/>
    <x v="56"/>
    <x v="172"/>
    <x v="90"/>
    <n v="73"/>
    <x v="1"/>
    <x v="14"/>
    <x v="9"/>
    <n v="5"/>
    <x v="8"/>
    <n v="0"/>
  </r>
  <r>
    <x v="1"/>
    <x v="15"/>
    <x v="56"/>
    <x v="173"/>
    <x v="4"/>
    <n v="5"/>
    <x v="2"/>
    <x v="0"/>
    <x v="9"/>
    <n v="5"/>
    <x v="0"/>
    <m/>
  </r>
  <r>
    <x v="6"/>
    <x v="4"/>
    <x v="57"/>
    <x v="174"/>
    <x v="77"/>
    <n v="108"/>
    <x v="3"/>
    <x v="0"/>
    <x v="2"/>
    <n v="0"/>
    <x v="0"/>
    <m/>
  </r>
  <r>
    <x v="6"/>
    <x v="4"/>
    <x v="57"/>
    <x v="175"/>
    <x v="67"/>
    <n v="101"/>
    <x v="3"/>
    <x v="16"/>
    <x v="2"/>
    <n v="0"/>
    <x v="2"/>
    <n v="0"/>
  </r>
  <r>
    <x v="6"/>
    <x v="4"/>
    <x v="57"/>
    <x v="176"/>
    <x v="4"/>
    <n v="100"/>
    <x v="2"/>
    <x v="0"/>
    <x v="2"/>
    <n v="0"/>
    <x v="0"/>
    <m/>
  </r>
  <r>
    <x v="6"/>
    <x v="4"/>
    <x v="57"/>
    <x v="177"/>
    <x v="91"/>
    <n v="90"/>
    <x v="1"/>
    <x v="0"/>
    <x v="2"/>
    <n v="0"/>
    <x v="0"/>
    <m/>
  </r>
  <r>
    <x v="6"/>
    <x v="4"/>
    <x v="57"/>
    <x v="178"/>
    <x v="92"/>
    <n v="80"/>
    <x v="3"/>
    <x v="0"/>
    <x v="2"/>
    <n v="0"/>
    <x v="0"/>
    <m/>
  </r>
  <r>
    <x v="6"/>
    <x v="4"/>
    <x v="57"/>
    <x v="179"/>
    <x v="93"/>
    <n v="70"/>
    <x v="1"/>
    <x v="0"/>
    <x v="2"/>
    <n v="0"/>
    <x v="0"/>
    <m/>
  </r>
  <r>
    <x v="2"/>
    <x v="1"/>
    <x v="58"/>
    <x v="180"/>
    <x v="4"/>
    <n v="80"/>
    <x v="2"/>
    <x v="0"/>
    <x v="1"/>
    <m/>
    <x v="0"/>
    <m/>
  </r>
  <r>
    <x v="2"/>
    <x v="1"/>
    <x v="58"/>
    <x v="181"/>
    <x v="94"/>
    <n v="70"/>
    <x v="3"/>
    <x v="0"/>
    <x v="1"/>
    <m/>
    <x v="0"/>
    <m/>
  </r>
  <r>
    <x v="2"/>
    <x v="1"/>
    <x v="58"/>
    <x v="182"/>
    <x v="78"/>
    <n v="70"/>
    <x v="1"/>
    <x v="0"/>
    <x v="1"/>
    <m/>
    <x v="0"/>
    <m/>
  </r>
  <r>
    <x v="1"/>
    <x v="4"/>
    <x v="59"/>
    <x v="183"/>
    <x v="32"/>
    <n v="67"/>
    <x v="11"/>
    <x v="9"/>
    <x v="2"/>
    <n v="0"/>
    <x v="7"/>
    <n v="0"/>
  </r>
  <r>
    <x v="8"/>
    <x v="23"/>
    <x v="60"/>
    <x v="184"/>
    <x v="4"/>
    <n v="100"/>
    <x v="3"/>
    <x v="0"/>
    <x v="4"/>
    <n v="0"/>
    <x v="0"/>
    <m/>
  </r>
  <r>
    <x v="6"/>
    <x v="14"/>
    <x v="61"/>
    <x v="185"/>
    <x v="36"/>
    <n v="101"/>
    <x v="3"/>
    <x v="3"/>
    <x v="8"/>
    <n v="0"/>
    <x v="1"/>
    <n v="0"/>
  </r>
  <r>
    <x v="6"/>
    <x v="14"/>
    <x v="61"/>
    <x v="186"/>
    <x v="4"/>
    <n v="77"/>
    <x v="2"/>
    <x v="0"/>
    <x v="8"/>
    <n v="0"/>
    <x v="0"/>
    <m/>
  </r>
  <r>
    <x v="1"/>
    <x v="7"/>
    <x v="62"/>
    <x v="187"/>
    <x v="4"/>
    <n v="103"/>
    <x v="2"/>
    <x v="0"/>
    <x v="3"/>
    <n v="0"/>
    <x v="0"/>
    <m/>
  </r>
  <r>
    <x v="1"/>
    <x v="7"/>
    <x v="62"/>
    <x v="188"/>
    <x v="30"/>
    <n v="97"/>
    <x v="17"/>
    <x v="8"/>
    <x v="3"/>
    <n v="0"/>
    <x v="6"/>
    <n v="5"/>
  </r>
  <r>
    <x v="1"/>
    <x v="7"/>
    <x v="62"/>
    <x v="189"/>
    <x v="24"/>
    <n v="97"/>
    <x v="17"/>
    <x v="4"/>
    <x v="3"/>
    <n v="0"/>
    <x v="2"/>
    <n v="5"/>
  </r>
  <r>
    <x v="1"/>
    <x v="7"/>
    <x v="62"/>
    <x v="190"/>
    <x v="27"/>
    <n v="75"/>
    <x v="3"/>
    <x v="3"/>
    <x v="3"/>
    <n v="0"/>
    <x v="1"/>
    <n v="0"/>
  </r>
  <r>
    <x v="0"/>
    <x v="24"/>
    <x v="63"/>
    <x v="191"/>
    <x v="95"/>
    <n v="100"/>
    <x v="20"/>
    <x v="0"/>
    <x v="7"/>
    <n v="8"/>
    <x v="0"/>
    <m/>
  </r>
  <r>
    <x v="0"/>
    <x v="24"/>
    <x v="63"/>
    <x v="192"/>
    <x v="48"/>
    <n v="100"/>
    <x v="20"/>
    <x v="11"/>
    <x v="7"/>
    <n v="8"/>
    <x v="4"/>
    <n v="5"/>
  </r>
  <r>
    <x v="0"/>
    <x v="24"/>
    <x v="63"/>
    <x v="193"/>
    <x v="96"/>
    <n v="100"/>
    <x v="20"/>
    <x v="0"/>
    <x v="7"/>
    <n v="8"/>
    <x v="0"/>
    <m/>
  </r>
  <r>
    <x v="0"/>
    <x v="24"/>
    <x v="63"/>
    <x v="194"/>
    <x v="97"/>
    <n v="100"/>
    <x v="20"/>
    <x v="0"/>
    <x v="7"/>
    <n v="8"/>
    <x v="0"/>
    <m/>
  </r>
  <r>
    <x v="0"/>
    <x v="24"/>
    <x v="63"/>
    <x v="195"/>
    <x v="98"/>
    <n v="90"/>
    <x v="20"/>
    <x v="0"/>
    <x v="7"/>
    <n v="8"/>
    <x v="0"/>
    <m/>
  </r>
  <r>
    <x v="0"/>
    <x v="24"/>
    <x v="63"/>
    <x v="196"/>
    <x v="99"/>
    <n v="65"/>
    <x v="20"/>
    <x v="0"/>
    <x v="7"/>
    <n v="8"/>
    <x v="0"/>
    <m/>
  </r>
  <r>
    <x v="1"/>
    <x v="25"/>
    <x v="64"/>
    <x v="197"/>
    <x v="28"/>
    <n v="101"/>
    <x v="2"/>
    <x v="7"/>
    <x v="2"/>
    <n v="8"/>
    <x v="5"/>
    <n v="0"/>
  </r>
  <r>
    <x v="1"/>
    <x v="25"/>
    <x v="64"/>
    <x v="198"/>
    <x v="28"/>
    <n v="88"/>
    <x v="10"/>
    <x v="7"/>
    <x v="2"/>
    <n v="8"/>
    <x v="5"/>
    <n v="0"/>
  </r>
  <r>
    <x v="0"/>
    <x v="1"/>
    <x v="65"/>
    <x v="199"/>
    <x v="95"/>
    <n v="109.00000000000001"/>
    <x v="12"/>
    <x v="0"/>
    <x v="1"/>
    <m/>
    <x v="0"/>
    <m/>
  </r>
  <r>
    <x v="0"/>
    <x v="1"/>
    <x v="65"/>
    <x v="200"/>
    <x v="4"/>
    <n v="100"/>
    <x v="2"/>
    <x v="0"/>
    <x v="1"/>
    <m/>
    <x v="0"/>
    <m/>
  </r>
  <r>
    <x v="0"/>
    <x v="1"/>
    <x v="65"/>
    <x v="201"/>
    <x v="4"/>
    <n v="90"/>
    <x v="4"/>
    <x v="0"/>
    <x v="1"/>
    <m/>
    <x v="0"/>
    <m/>
  </r>
  <r>
    <x v="1"/>
    <x v="4"/>
    <x v="66"/>
    <x v="202"/>
    <x v="4"/>
    <n v="101"/>
    <x v="2"/>
    <x v="0"/>
    <x v="2"/>
    <n v="0"/>
    <x v="0"/>
    <m/>
  </r>
  <r>
    <x v="1"/>
    <x v="4"/>
    <x v="67"/>
    <x v="203"/>
    <x v="4"/>
    <n v="91"/>
    <x v="2"/>
    <x v="0"/>
    <x v="2"/>
    <n v="0"/>
    <x v="0"/>
    <m/>
  </r>
  <r>
    <x v="1"/>
    <x v="9"/>
    <x v="68"/>
    <x v="204"/>
    <x v="27"/>
    <n v="105"/>
    <x v="12"/>
    <x v="3"/>
    <x v="5"/>
    <n v="0"/>
    <x v="1"/>
    <n v="0"/>
  </r>
  <r>
    <x v="1"/>
    <x v="9"/>
    <x v="68"/>
    <x v="205"/>
    <x v="100"/>
    <n v="100"/>
    <x v="27"/>
    <x v="0"/>
    <x v="5"/>
    <n v="0"/>
    <x v="0"/>
    <m/>
  </r>
  <r>
    <x v="1"/>
    <x v="9"/>
    <x v="68"/>
    <x v="206"/>
    <x v="101"/>
    <n v="97"/>
    <x v="1"/>
    <x v="0"/>
    <x v="5"/>
    <n v="0"/>
    <x v="0"/>
    <m/>
  </r>
  <r>
    <x v="1"/>
    <x v="9"/>
    <x v="68"/>
    <x v="207"/>
    <x v="102"/>
    <n v="97"/>
    <x v="27"/>
    <x v="0"/>
    <x v="5"/>
    <n v="0"/>
    <x v="0"/>
    <m/>
  </r>
  <r>
    <x v="1"/>
    <x v="9"/>
    <x v="68"/>
    <x v="208"/>
    <x v="103"/>
    <n v="80"/>
    <x v="10"/>
    <x v="17"/>
    <x v="5"/>
    <n v="0"/>
    <x v="10"/>
    <n v="0"/>
  </r>
  <r>
    <x v="1"/>
    <x v="9"/>
    <x v="68"/>
    <x v="209"/>
    <x v="102"/>
    <n v="80"/>
    <x v="27"/>
    <x v="0"/>
    <x v="5"/>
    <n v="0"/>
    <x v="0"/>
    <m/>
  </r>
  <r>
    <x v="1"/>
    <x v="9"/>
    <x v="69"/>
    <x v="210"/>
    <x v="104"/>
    <n v="98"/>
    <x v="10"/>
    <x v="0"/>
    <x v="5"/>
    <n v="0"/>
    <x v="0"/>
    <m/>
  </r>
  <r>
    <x v="1"/>
    <x v="9"/>
    <x v="70"/>
    <x v="211"/>
    <x v="4"/>
    <n v="105"/>
    <x v="2"/>
    <x v="0"/>
    <x v="5"/>
    <n v="0"/>
    <x v="0"/>
    <m/>
  </r>
  <r>
    <x v="1"/>
    <x v="9"/>
    <x v="70"/>
    <x v="212"/>
    <x v="43"/>
    <n v="105"/>
    <x v="3"/>
    <x v="0"/>
    <x v="5"/>
    <n v="0"/>
    <x v="0"/>
    <m/>
  </r>
  <r>
    <x v="1"/>
    <x v="9"/>
    <x v="70"/>
    <x v="213"/>
    <x v="105"/>
    <n v="98"/>
    <x v="3"/>
    <x v="0"/>
    <x v="5"/>
    <n v="0"/>
    <x v="0"/>
    <m/>
  </r>
  <r>
    <x v="1"/>
    <x v="9"/>
    <x v="70"/>
    <x v="214"/>
    <x v="106"/>
    <n v="89"/>
    <x v="1"/>
    <x v="0"/>
    <x v="5"/>
    <n v="0"/>
    <x v="0"/>
    <m/>
  </r>
  <r>
    <x v="1"/>
    <x v="26"/>
    <x v="71"/>
    <x v="215"/>
    <x v="107"/>
    <n v="109.00000000000001"/>
    <x v="16"/>
    <x v="0"/>
    <x v="3"/>
    <n v="3.0000000000000036"/>
    <x v="0"/>
    <m/>
  </r>
  <r>
    <x v="1"/>
    <x v="26"/>
    <x v="71"/>
    <x v="216"/>
    <x v="108"/>
    <n v="87"/>
    <x v="2"/>
    <x v="0"/>
    <x v="3"/>
    <n v="3.0000000000000036"/>
    <x v="0"/>
    <m/>
  </r>
  <r>
    <x v="7"/>
    <x v="27"/>
    <x v="72"/>
    <x v="217"/>
    <x v="109"/>
    <n v="95"/>
    <x v="2"/>
    <x v="0"/>
    <x v="7"/>
    <n v="9.9999999999994316E-2"/>
    <x v="0"/>
    <m/>
  </r>
  <r>
    <x v="2"/>
    <x v="1"/>
    <x v="73"/>
    <x v="218"/>
    <x v="21"/>
    <n v="70"/>
    <x v="8"/>
    <x v="0"/>
    <x v="1"/>
    <m/>
    <x v="0"/>
    <m/>
  </r>
  <r>
    <x v="1"/>
    <x v="28"/>
    <x v="74"/>
    <x v="219"/>
    <x v="104"/>
    <n v="104"/>
    <x v="11"/>
    <x v="0"/>
    <x v="5"/>
    <n v="2"/>
    <x v="0"/>
    <m/>
  </r>
  <r>
    <x v="1"/>
    <x v="28"/>
    <x v="74"/>
    <x v="220"/>
    <x v="110"/>
    <n v="95"/>
    <x v="4"/>
    <x v="17"/>
    <x v="5"/>
    <n v="2"/>
    <x v="10"/>
    <n v="0"/>
  </r>
  <r>
    <x v="1"/>
    <x v="28"/>
    <x v="74"/>
    <x v="221"/>
    <x v="4"/>
    <n v="90"/>
    <x v="2"/>
    <x v="0"/>
    <x v="5"/>
    <n v="2"/>
    <x v="0"/>
    <m/>
  </r>
  <r>
    <x v="1"/>
    <x v="28"/>
    <x v="74"/>
    <x v="222"/>
    <x v="4"/>
    <n v="80"/>
    <x v="2"/>
    <x v="0"/>
    <x v="5"/>
    <n v="2"/>
    <x v="0"/>
    <m/>
  </r>
  <r>
    <x v="1"/>
    <x v="28"/>
    <x v="74"/>
    <x v="223"/>
    <x v="103"/>
    <n v="50"/>
    <x v="28"/>
    <x v="17"/>
    <x v="5"/>
    <n v="2"/>
    <x v="10"/>
    <n v="0"/>
  </r>
  <r>
    <x v="7"/>
    <x v="29"/>
    <x v="75"/>
    <x v="224"/>
    <x v="111"/>
    <n v="103"/>
    <x v="2"/>
    <x v="0"/>
    <x v="7"/>
    <n v="0"/>
    <x v="0"/>
    <m/>
  </r>
  <r>
    <x v="7"/>
    <x v="29"/>
    <x v="76"/>
    <x v="225"/>
    <x v="112"/>
    <n v="80"/>
    <x v="2"/>
    <x v="0"/>
    <x v="7"/>
    <n v="0"/>
    <x v="0"/>
    <m/>
  </r>
  <r>
    <x v="1"/>
    <x v="7"/>
    <x v="77"/>
    <x v="226"/>
    <x v="4"/>
    <n v="106"/>
    <x v="2"/>
    <x v="0"/>
    <x v="3"/>
    <n v="0"/>
    <x v="0"/>
    <m/>
  </r>
  <r>
    <x v="1"/>
    <x v="7"/>
    <x v="77"/>
    <x v="227"/>
    <x v="113"/>
    <n v="99"/>
    <x v="16"/>
    <x v="0"/>
    <x v="3"/>
    <n v="0"/>
    <x v="0"/>
    <m/>
  </r>
  <r>
    <x v="1"/>
    <x v="7"/>
    <x v="77"/>
    <x v="228"/>
    <x v="107"/>
    <n v="90"/>
    <x v="16"/>
    <x v="0"/>
    <x v="3"/>
    <n v="0"/>
    <x v="0"/>
    <m/>
  </r>
  <r>
    <x v="0"/>
    <x v="12"/>
    <x v="78"/>
    <x v="229"/>
    <x v="4"/>
    <n v="107"/>
    <x v="29"/>
    <x v="0"/>
    <x v="7"/>
    <n v="5"/>
    <x v="0"/>
    <m/>
  </r>
  <r>
    <x v="7"/>
    <x v="1"/>
    <x v="79"/>
    <x v="230"/>
    <x v="114"/>
    <n v="111"/>
    <x v="30"/>
    <x v="0"/>
    <x v="1"/>
    <m/>
    <x v="0"/>
    <m/>
  </r>
  <r>
    <x v="1"/>
    <x v="23"/>
    <x v="80"/>
    <x v="231"/>
    <x v="101"/>
    <n v="70"/>
    <x v="2"/>
    <x v="0"/>
    <x v="4"/>
    <n v="0"/>
    <x v="0"/>
    <m/>
  </r>
  <r>
    <x v="0"/>
    <x v="30"/>
    <x v="81"/>
    <x v="232"/>
    <x v="115"/>
    <n v="92"/>
    <x v="1"/>
    <x v="0"/>
    <x v="4"/>
    <n v="1"/>
    <x v="0"/>
    <m/>
  </r>
  <r>
    <x v="0"/>
    <x v="30"/>
    <x v="81"/>
    <x v="233"/>
    <x v="4"/>
    <n v="87"/>
    <x v="31"/>
    <x v="0"/>
    <x v="4"/>
    <n v="1"/>
    <x v="0"/>
    <m/>
  </r>
  <r>
    <x v="0"/>
    <x v="30"/>
    <x v="81"/>
    <x v="234"/>
    <x v="116"/>
    <n v="80"/>
    <x v="1"/>
    <x v="0"/>
    <x v="4"/>
    <n v="1"/>
    <x v="0"/>
    <m/>
  </r>
  <r>
    <x v="0"/>
    <x v="30"/>
    <x v="81"/>
    <x v="235"/>
    <x v="117"/>
    <n v="80"/>
    <x v="1"/>
    <x v="0"/>
    <x v="4"/>
    <n v="1"/>
    <x v="0"/>
    <m/>
  </r>
  <r>
    <x v="0"/>
    <x v="30"/>
    <x v="81"/>
    <x v="236"/>
    <x v="118"/>
    <n v="80"/>
    <x v="1"/>
    <x v="0"/>
    <x v="4"/>
    <n v="1"/>
    <x v="0"/>
    <m/>
  </r>
  <r>
    <x v="0"/>
    <x v="30"/>
    <x v="82"/>
    <x v="237"/>
    <x v="4"/>
    <n v="90"/>
    <x v="2"/>
    <x v="0"/>
    <x v="4"/>
    <n v="1"/>
    <x v="0"/>
    <m/>
  </r>
  <r>
    <x v="0"/>
    <x v="30"/>
    <x v="82"/>
    <x v="6"/>
    <x v="6"/>
    <n v="70"/>
    <x v="4"/>
    <x v="0"/>
    <x v="4"/>
    <n v="1"/>
    <x v="0"/>
    <m/>
  </r>
  <r>
    <x v="0"/>
    <x v="30"/>
    <x v="83"/>
    <x v="238"/>
    <x v="4"/>
    <n v="98"/>
    <x v="2"/>
    <x v="0"/>
    <x v="4"/>
    <n v="1"/>
    <x v="0"/>
    <m/>
  </r>
  <r>
    <x v="0"/>
    <x v="30"/>
    <x v="84"/>
    <x v="239"/>
    <x v="4"/>
    <n v="67"/>
    <x v="2"/>
    <x v="0"/>
    <x v="4"/>
    <n v="1"/>
    <x v="0"/>
    <m/>
  </r>
  <r>
    <x v="1"/>
    <x v="1"/>
    <x v="85"/>
    <x v="240"/>
    <x v="30"/>
    <n v="87"/>
    <x v="1"/>
    <x v="8"/>
    <x v="1"/>
    <m/>
    <x v="6"/>
    <n v="5"/>
  </r>
  <r>
    <x v="1"/>
    <x v="26"/>
    <x v="86"/>
    <x v="241"/>
    <x v="4"/>
    <n v="79"/>
    <x v="2"/>
    <x v="0"/>
    <x v="3"/>
    <n v="3.0000000000000036"/>
    <x v="0"/>
    <m/>
  </r>
  <r>
    <x v="9"/>
    <x v="1"/>
    <x v="87"/>
    <x v="242"/>
    <x v="4"/>
    <n v="70"/>
    <x v="1"/>
    <x v="0"/>
    <x v="1"/>
    <m/>
    <x v="0"/>
    <m/>
  </r>
  <r>
    <x v="9"/>
    <x v="1"/>
    <x v="87"/>
    <x v="243"/>
    <x v="21"/>
    <n v="45"/>
    <x v="2"/>
    <x v="0"/>
    <x v="1"/>
    <m/>
    <x v="0"/>
    <m/>
  </r>
  <r>
    <x v="9"/>
    <x v="1"/>
    <x v="87"/>
    <x v="244"/>
    <x v="119"/>
    <n v="45"/>
    <x v="6"/>
    <x v="0"/>
    <x v="1"/>
    <m/>
    <x v="0"/>
    <m/>
  </r>
  <r>
    <x v="9"/>
    <x v="31"/>
    <x v="88"/>
    <x v="245"/>
    <x v="4"/>
    <n v="101"/>
    <x v="2"/>
    <x v="0"/>
    <x v="6"/>
    <n v="3"/>
    <x v="0"/>
    <m/>
  </r>
  <r>
    <x v="9"/>
    <x v="31"/>
    <x v="88"/>
    <x v="246"/>
    <x v="30"/>
    <n v="100"/>
    <x v="4"/>
    <x v="8"/>
    <x v="6"/>
    <n v="3"/>
    <x v="6"/>
    <n v="5"/>
  </r>
  <r>
    <x v="9"/>
    <x v="31"/>
    <x v="88"/>
    <x v="247"/>
    <x v="120"/>
    <n v="96"/>
    <x v="3"/>
    <x v="18"/>
    <x v="6"/>
    <n v="3"/>
    <x v="2"/>
    <n v="4"/>
  </r>
  <r>
    <x v="9"/>
    <x v="31"/>
    <x v="88"/>
    <x v="248"/>
    <x v="121"/>
    <n v="87"/>
    <x v="4"/>
    <x v="0"/>
    <x v="6"/>
    <n v="3"/>
    <x v="0"/>
    <m/>
  </r>
  <r>
    <x v="9"/>
    <x v="31"/>
    <x v="88"/>
    <x v="249"/>
    <x v="122"/>
    <n v="80"/>
    <x v="16"/>
    <x v="0"/>
    <x v="6"/>
    <n v="3"/>
    <x v="0"/>
    <m/>
  </r>
  <r>
    <x v="9"/>
    <x v="31"/>
    <x v="88"/>
    <x v="250"/>
    <x v="123"/>
    <n v="80"/>
    <x v="16"/>
    <x v="0"/>
    <x v="6"/>
    <n v="3"/>
    <x v="0"/>
    <m/>
  </r>
  <r>
    <x v="1"/>
    <x v="23"/>
    <x v="89"/>
    <x v="251"/>
    <x v="101"/>
    <n v="91"/>
    <x v="2"/>
    <x v="0"/>
    <x v="4"/>
    <n v="0"/>
    <x v="0"/>
    <m/>
  </r>
  <r>
    <x v="9"/>
    <x v="32"/>
    <x v="90"/>
    <x v="252"/>
    <x v="124"/>
    <n v="109.00000000000001"/>
    <x v="0"/>
    <x v="0"/>
    <x v="4"/>
    <n v="5"/>
    <x v="0"/>
    <m/>
  </r>
  <r>
    <x v="9"/>
    <x v="32"/>
    <x v="90"/>
    <x v="253"/>
    <x v="38"/>
    <n v="105"/>
    <x v="2"/>
    <x v="0"/>
    <x v="4"/>
    <n v="5"/>
    <x v="0"/>
    <m/>
  </r>
  <r>
    <x v="9"/>
    <x v="32"/>
    <x v="90"/>
    <x v="254"/>
    <x v="125"/>
    <n v="100"/>
    <x v="16"/>
    <x v="9"/>
    <x v="4"/>
    <n v="5"/>
    <x v="7"/>
    <n v="0"/>
  </r>
  <r>
    <x v="9"/>
    <x v="32"/>
    <x v="90"/>
    <x v="255"/>
    <x v="4"/>
    <n v="100"/>
    <x v="2"/>
    <x v="0"/>
    <x v="4"/>
    <n v="5"/>
    <x v="0"/>
    <m/>
  </r>
  <r>
    <x v="3"/>
    <x v="1"/>
    <x v="91"/>
    <x v="256"/>
    <x v="126"/>
    <n v="111"/>
    <x v="29"/>
    <x v="0"/>
    <x v="1"/>
    <m/>
    <x v="0"/>
    <m/>
  </r>
  <r>
    <x v="3"/>
    <x v="1"/>
    <x v="91"/>
    <x v="257"/>
    <x v="127"/>
    <n v="107"/>
    <x v="5"/>
    <x v="0"/>
    <x v="1"/>
    <m/>
    <x v="0"/>
    <m/>
  </r>
  <r>
    <x v="3"/>
    <x v="1"/>
    <x v="91"/>
    <x v="258"/>
    <x v="128"/>
    <n v="80"/>
    <x v="28"/>
    <x v="0"/>
    <x v="1"/>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77" firstHeaderRow="1" firstDataRow="4" firstDataCol="1"/>
  <pivotFields count="12">
    <pivotField axis="axisRow" showAll="0">
      <items count="11">
        <item x="0"/>
        <item h="1" x="1"/>
        <item h="1" x="2"/>
        <item h="1" x="3"/>
        <item h="1" x="4"/>
        <item h="1"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sd="0" x="79"/>
        <item sd="0" x="91"/>
        <item sd="0" x="32"/>
        <item sd="0" x="43"/>
        <item sd="0"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73">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6"/>
    </i>
    <i r="1">
      <x v="5"/>
    </i>
    <i r="2">
      <x v="25"/>
    </i>
    <i r="3">
      <x v="40"/>
    </i>
    <i r="1">
      <x v="6"/>
    </i>
    <i r="2">
      <x v="29"/>
    </i>
    <i r="3">
      <x v="21"/>
    </i>
    <i>
      <x v="9"/>
    </i>
    <i r="1">
      <x v="5"/>
    </i>
    <i r="2">
      <x v="25"/>
    </i>
    <i r="3">
      <x v="87"/>
    </i>
    <i r="1">
      <x v="10"/>
    </i>
    <i r="2">
      <x v="50"/>
    </i>
    <i r="3">
      <x v="90"/>
    </i>
    <i r="3">
      <x v="91"/>
    </i>
    <i r="2">
      <x v="51"/>
    </i>
    <i r="3">
      <x v="89"/>
    </i>
    <i r="1">
      <x v="11"/>
    </i>
    <i r="2">
      <x v="54"/>
    </i>
    <i r="3">
      <x v="88"/>
    </i>
    <i r="3">
      <x v="92"/>
    </i>
    <i r="3">
      <x v="94"/>
    </i>
    <i r="3">
      <x v="95"/>
    </i>
    <i r="3">
      <x v="96"/>
    </i>
  </rowItems>
  <colFields count="3">
    <field x="10"/>
    <field x="7"/>
    <field x="4"/>
  </colFields>
  <colItems count="60">
    <i>
      <x v="5"/>
      <x v="19"/>
      <x v="32"/>
    </i>
    <i r="2">
      <x v="113"/>
    </i>
    <i>
      <x v="6"/>
      <x v="21"/>
      <x v="86"/>
    </i>
    <i r="1">
      <x v="22"/>
      <x v="92"/>
    </i>
    <i r="1">
      <x v="23"/>
      <x v="89"/>
    </i>
    <i>
      <x v="7"/>
      <x v="24"/>
      <x v="79"/>
    </i>
    <i r="2">
      <x v="105"/>
    </i>
    <i r="1">
      <x v="25"/>
      <x v="29"/>
    </i>
    <i r="1">
      <x v="27"/>
      <x v="12"/>
    </i>
    <i r="1">
      <x v="28"/>
      <x v="82"/>
    </i>
    <i>
      <x v="10"/>
      <x v="34"/>
      <x/>
    </i>
    <i r="2">
      <x v="3"/>
    </i>
    <i r="2">
      <x v="7"/>
    </i>
    <i r="2">
      <x v="8"/>
    </i>
    <i r="2">
      <x v="9"/>
    </i>
    <i r="2">
      <x v="10"/>
    </i>
    <i r="2">
      <x v="11"/>
    </i>
    <i r="2">
      <x v="23"/>
    </i>
    <i r="2">
      <x v="38"/>
    </i>
    <i r="2">
      <x v="57"/>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47">
    <format dxfId="1056">
      <pivotArea dataOnly="0" labelOnly="1" fieldPosition="0">
        <references count="1">
          <reference field="7" count="0"/>
        </references>
      </pivotArea>
    </format>
    <format dxfId="1055">
      <pivotArea dataOnly="0" labelOnly="1" fieldPosition="0">
        <references count="1">
          <reference field="7" count="0"/>
        </references>
      </pivotArea>
    </format>
    <format dxfId="1054">
      <pivotArea dataOnly="0" labelOnly="1" fieldPosition="0">
        <references count="1">
          <reference field="4" count="0"/>
        </references>
      </pivotArea>
    </format>
    <format dxfId="1053">
      <pivotArea dataOnly="0" labelOnly="1" fieldPosition="0">
        <references count="1">
          <reference field="4" count="0"/>
        </references>
      </pivotArea>
    </format>
    <format dxfId="1052">
      <pivotArea type="all" dataOnly="0" outline="0" fieldPosition="0"/>
    </format>
    <format dxfId="1051">
      <pivotArea outline="0" collapsedLevelsAreSubtotals="1" fieldPosition="0"/>
    </format>
    <format dxfId="1050">
      <pivotArea type="origin" dataOnly="0" labelOnly="1" outline="0" fieldPosition="0"/>
    </format>
    <format dxfId="1049">
      <pivotArea field="7" type="button" dataOnly="0" labelOnly="1" outline="0" axis="axisCol" fieldPosition="1"/>
    </format>
    <format dxfId="1048">
      <pivotArea field="4" type="button" dataOnly="0" labelOnly="1" outline="0" axis="axisCol" fieldPosition="2"/>
    </format>
    <format dxfId="1047">
      <pivotArea type="topRight" dataOnly="0" labelOnly="1" outline="0" fieldPosition="0"/>
    </format>
    <format dxfId="1046">
      <pivotArea field="0" type="button" dataOnly="0" labelOnly="1" outline="0" axis="axisRow" fieldPosition="0"/>
    </format>
    <format dxfId="1045">
      <pivotArea dataOnly="0" labelOnly="1" fieldPosition="0">
        <references count="1">
          <reference field="7" count="0"/>
        </references>
      </pivotArea>
    </format>
    <format dxfId="1044">
      <pivotArea dataOnly="0" labelOnly="1" fieldPosition="0">
        <references count="2">
          <reference field="4" count="1">
            <x v="0"/>
          </reference>
          <reference field="7" count="1" selected="0">
            <x v="34"/>
          </reference>
        </references>
      </pivotArea>
    </format>
    <format dxfId="1043">
      <pivotArea dataOnly="0" labelOnly="1" fieldPosition="0">
        <references count="1">
          <reference field="2" count="0"/>
        </references>
      </pivotArea>
    </format>
    <format dxfId="1042">
      <pivotArea dataOnly="0" labelOnly="1" fieldPosition="0">
        <references count="1">
          <reference field="2" count="0"/>
        </references>
      </pivotArea>
    </format>
    <format dxfId="1041">
      <pivotArea dataOnly="0" labelOnly="1" fieldPosition="0">
        <references count="1">
          <reference field="2" count="0"/>
        </references>
      </pivotArea>
    </format>
    <format dxfId="1040">
      <pivotArea dataOnly="0" labelOnly="1" fieldPosition="0">
        <references count="1">
          <reference field="2" count="0"/>
        </references>
      </pivotArea>
    </format>
    <format dxfId="1039">
      <pivotArea dataOnly="0" labelOnly="1" fieldPosition="0">
        <references count="1">
          <reference field="6" count="0"/>
        </references>
      </pivotArea>
    </format>
    <format dxfId="1038">
      <pivotArea dataOnly="0" labelOnly="1" fieldPosition="0">
        <references count="1">
          <reference field="6" count="0"/>
        </references>
      </pivotArea>
    </format>
    <format dxfId="1037">
      <pivotArea dataOnly="0" labelOnly="1" fieldPosition="0">
        <references count="1">
          <reference field="6" count="0"/>
        </references>
      </pivotArea>
    </format>
    <format dxfId="1036">
      <pivotArea dataOnly="0" labelOnly="1" fieldPosition="0">
        <references count="1">
          <reference field="6" count="0"/>
        </references>
      </pivotArea>
    </format>
    <format dxfId="1035">
      <pivotArea dataOnly="0" labelOnly="1" fieldPosition="0">
        <references count="1">
          <reference field="1" count="0"/>
        </references>
      </pivotArea>
    </format>
    <format dxfId="1034">
      <pivotArea dataOnly="0" labelOnly="1" fieldPosition="0">
        <references count="1">
          <reference field="3" count="0"/>
        </references>
      </pivotArea>
    </format>
    <format dxfId="1033">
      <pivotArea dataOnly="0" labelOnly="1" fieldPosition="0">
        <references count="1">
          <reference field="3" count="0"/>
        </references>
      </pivotArea>
    </format>
    <format dxfId="1032">
      <pivotArea dataOnly="0" labelOnly="1" fieldPosition="0">
        <references count="1">
          <reference field="3" count="0"/>
        </references>
      </pivotArea>
    </format>
    <format dxfId="1031">
      <pivotArea dataOnly="0" labelOnly="1" fieldPosition="0">
        <references count="1">
          <reference field="3" count="0"/>
        </references>
      </pivotArea>
    </format>
    <format dxfId="1030">
      <pivotArea dataOnly="0" labelOnly="1" fieldPosition="0">
        <references count="1">
          <reference field="3" count="0"/>
        </references>
      </pivotArea>
    </format>
    <format dxfId="1029">
      <pivotArea dataOnly="0" labelOnly="1" fieldPosition="0">
        <references count="1">
          <reference field="3" count="0"/>
        </references>
      </pivotArea>
    </format>
    <format dxfId="1028">
      <pivotArea dataOnly="0" labelOnly="1" fieldPosition="0">
        <references count="1">
          <reference field="3" count="0"/>
        </references>
      </pivotArea>
    </format>
    <format dxfId="1027">
      <pivotArea dataOnly="0" labelOnly="1" fieldPosition="0">
        <references count="1">
          <reference field="0" count="0"/>
        </references>
      </pivotArea>
    </format>
    <format dxfId="1026">
      <pivotArea dataOnly="0" labelOnly="1" fieldPosition="0">
        <references count="1">
          <reference field="0" count="0"/>
        </references>
      </pivotArea>
    </format>
    <format dxfId="1025">
      <pivotArea type="all" dataOnly="0" outline="0" fieldPosition="0"/>
    </format>
    <format dxfId="1024">
      <pivotArea outline="0" collapsedLevelsAreSubtotals="1" fieldPosition="0"/>
    </format>
    <format dxfId="1023">
      <pivotArea type="origin" dataOnly="0" labelOnly="1" outline="0" fieldPosition="0"/>
    </format>
    <format dxfId="1022">
      <pivotArea field="7" type="button" dataOnly="0" labelOnly="1" outline="0" axis="axisCol" fieldPosition="1"/>
    </format>
    <format dxfId="1021">
      <pivotArea field="4" type="button" dataOnly="0" labelOnly="1" outline="0" axis="axisCol" fieldPosition="2"/>
    </format>
    <format dxfId="1020">
      <pivotArea type="topRight" dataOnly="0" labelOnly="1" outline="0" fieldPosition="0"/>
    </format>
    <format dxfId="1019">
      <pivotArea field="0" type="button" dataOnly="0" labelOnly="1" outline="0" axis="axisRow" fieldPosition="0"/>
    </format>
    <format dxfId="1018">
      <pivotArea dataOnly="0" labelOnly="1" fieldPosition="0">
        <references count="1">
          <reference field="0" count="0"/>
        </references>
      </pivotArea>
    </format>
    <format dxfId="1017">
      <pivotArea dataOnly="0" labelOnly="1" fieldPosition="0">
        <references count="1">
          <reference field="7" count="1">
            <x v="34"/>
          </reference>
        </references>
      </pivotArea>
    </format>
    <format dxfId="1016">
      <pivotArea dataOnly="0" labelOnly="1" fieldPosition="0">
        <references count="2">
          <reference field="4" count="1">
            <x v="0"/>
          </reference>
          <reference field="7" count="1" selected="0">
            <x v="34"/>
          </reference>
        </references>
      </pivotArea>
    </format>
    <format dxfId="1015">
      <pivotArea dataOnly="0" labelOnly="1" fieldPosition="0">
        <references count="1">
          <reference field="8" count="0"/>
        </references>
      </pivotArea>
    </format>
    <format dxfId="1014">
      <pivotArea dataOnly="0" labelOnly="1" fieldPosition="0">
        <references count="1">
          <reference field="8" count="0"/>
        </references>
      </pivotArea>
    </format>
    <format dxfId="1013">
      <pivotArea dataOnly="0" labelOnly="1" fieldPosition="0">
        <references count="1">
          <reference field="1" count="0"/>
        </references>
      </pivotArea>
    </format>
    <format dxfId="1012">
      <pivotArea dataOnly="0" labelOnly="1" fieldPosition="0">
        <references count="1">
          <reference field="1" count="0"/>
        </references>
      </pivotArea>
    </format>
    <format dxfId="1011">
      <pivotArea dataOnly="0" labelOnly="1" fieldPosition="0">
        <references count="1">
          <reference field="1" count="0"/>
        </references>
      </pivotArea>
    </format>
    <format dxfId="1010">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K32" firstHeaderRow="1" firstDataRow="2" firstDataCol="1"/>
  <pivotFields count="12">
    <pivotField axis="axisRow" subtotalTop="0" showAll="0" defaultSubtotal="0">
      <items count="10">
        <item x="0"/>
        <item h="1" x="1"/>
        <item h="1" x="2"/>
        <item h="1" x="3"/>
        <item h="1" x="4"/>
        <item h="1" x="5"/>
        <item x="8"/>
        <item h="1" x="9"/>
        <item h="1" x="6"/>
        <item x="7"/>
      </items>
    </pivotField>
    <pivotField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showAll="0"/>
    <pivotField subtotalTop="0" showAll="0" defaultSubtotal="0"/>
    <pivotField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15">
    <i>
      <x/>
    </i>
    <i r="1">
      <x v="5"/>
    </i>
    <i r="1">
      <x v="6"/>
    </i>
    <i r="1">
      <x v="7"/>
    </i>
    <i r="1">
      <x v="9"/>
    </i>
    <i r="1">
      <x v="10"/>
    </i>
    <i r="1">
      <x v="11"/>
    </i>
    <i>
      <x v="6"/>
    </i>
    <i r="1">
      <x v="5"/>
    </i>
    <i r="1">
      <x v="6"/>
    </i>
    <i>
      <x v="9"/>
    </i>
    <i r="1">
      <x v="5"/>
    </i>
    <i r="1">
      <x v="10"/>
    </i>
    <i r="1">
      <x v="11"/>
    </i>
    <i t="grand">
      <x/>
    </i>
  </rowItems>
  <colFields count="1">
    <field x="7"/>
  </colFields>
  <colItems count="10">
    <i>
      <x v="19"/>
    </i>
    <i>
      <x v="21"/>
    </i>
    <i>
      <x v="22"/>
    </i>
    <i>
      <x v="23"/>
    </i>
    <i>
      <x v="24"/>
    </i>
    <i>
      <x v="25"/>
    </i>
    <i>
      <x v="27"/>
    </i>
    <i>
      <x v="28"/>
    </i>
    <i>
      <x v="34"/>
    </i>
    <i t="grand">
      <x/>
    </i>
  </colItems>
  <dataFields count="1">
    <dataField name="Sum of Relevance" fld="5" baseField="0" baseItem="0"/>
  </dataFields>
  <formats count="99">
    <format dxfId="1009">
      <pivotArea dataOnly="0" labelOnly="1" fieldPosition="0">
        <references count="1">
          <reference field="7" count="0"/>
        </references>
      </pivotArea>
    </format>
    <format dxfId="1008">
      <pivotArea dataOnly="0" labelOnly="1" fieldPosition="0">
        <references count="1">
          <reference field="7" count="0"/>
        </references>
      </pivotArea>
    </format>
    <format dxfId="1007">
      <pivotArea type="all" dataOnly="0" outline="0" fieldPosition="0"/>
    </format>
    <format dxfId="1006">
      <pivotArea outline="0" collapsedLevelsAreSubtotals="1" fieldPosition="0"/>
    </format>
    <format dxfId="1005">
      <pivotArea type="origin" dataOnly="0" labelOnly="1" outline="0" fieldPosition="0"/>
    </format>
    <format dxfId="1004">
      <pivotArea field="7" type="button" dataOnly="0" labelOnly="1" outline="0" axis="axisCol" fieldPosition="0"/>
    </format>
    <format dxfId="1003">
      <pivotArea field="4" type="button" dataOnly="0" labelOnly="1" outline="0"/>
    </format>
    <format dxfId="1002">
      <pivotArea type="topRight" dataOnly="0" labelOnly="1" outline="0" fieldPosition="0"/>
    </format>
    <format dxfId="1001">
      <pivotArea field="0" type="button" dataOnly="0" labelOnly="1" outline="0" axis="axisRow" fieldPosition="0"/>
    </format>
    <format dxfId="1000">
      <pivotArea dataOnly="0" labelOnly="1" fieldPosition="0">
        <references count="1">
          <reference field="7" count="0"/>
        </references>
      </pivotArea>
    </format>
    <format dxfId="999">
      <pivotArea dataOnly="0" labelOnly="1" fieldPosition="0">
        <references count="1">
          <reference field="0" count="0"/>
        </references>
      </pivotArea>
    </format>
    <format dxfId="998">
      <pivotArea dataOnly="0" labelOnly="1" fieldPosition="0">
        <references count="1">
          <reference field="0" count="0"/>
        </references>
      </pivotArea>
    </format>
    <format dxfId="997">
      <pivotArea type="all" dataOnly="0" outline="0" fieldPosition="0"/>
    </format>
    <format dxfId="996">
      <pivotArea outline="0" collapsedLevelsAreSubtotals="1" fieldPosition="0"/>
    </format>
    <format dxfId="995">
      <pivotArea type="origin" dataOnly="0" labelOnly="1" outline="0" fieldPosition="0"/>
    </format>
    <format dxfId="994">
      <pivotArea field="7" type="button" dataOnly="0" labelOnly="1" outline="0" axis="axisCol" fieldPosition="0"/>
    </format>
    <format dxfId="993">
      <pivotArea field="4" type="button" dataOnly="0" labelOnly="1" outline="0"/>
    </format>
    <format dxfId="992">
      <pivotArea type="topRight" dataOnly="0" labelOnly="1" outline="0" fieldPosition="0"/>
    </format>
    <format dxfId="991">
      <pivotArea field="0" type="button" dataOnly="0" labelOnly="1" outline="0" axis="axisRow" fieldPosition="0"/>
    </format>
    <format dxfId="990">
      <pivotArea dataOnly="0" labelOnly="1" fieldPosition="0">
        <references count="1">
          <reference field="0" count="0"/>
        </references>
      </pivotArea>
    </format>
    <format dxfId="989">
      <pivotArea dataOnly="0" labelOnly="1" fieldPosition="0">
        <references count="1">
          <reference field="7" count="1">
            <x v="34"/>
          </reference>
        </references>
      </pivotArea>
    </format>
    <format dxfId="988">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987">
      <pivotArea field="7" type="button" dataOnly="0" labelOnly="1" outline="0" axis="axisCol" fieldPosition="0"/>
    </format>
    <format dxfId="986">
      <pivotArea type="all" dataOnly="0" outline="0" fieldPosition="0"/>
    </format>
    <format dxfId="985">
      <pivotArea outline="0" collapsedLevelsAreSubtotals="1" fieldPosition="0"/>
    </format>
    <format dxfId="984">
      <pivotArea type="origin" dataOnly="0" labelOnly="1" outline="0" fieldPosition="0"/>
    </format>
    <format dxfId="983">
      <pivotArea field="7" type="button" dataOnly="0" labelOnly="1" outline="0" axis="axisCol" fieldPosition="0"/>
    </format>
    <format dxfId="982">
      <pivotArea field="4" type="button" dataOnly="0" labelOnly="1" outline="0"/>
    </format>
    <format dxfId="981">
      <pivotArea type="topRight" dataOnly="0" labelOnly="1" outline="0" fieldPosition="0"/>
    </format>
    <format dxfId="980">
      <pivotArea field="0" type="button" dataOnly="0" labelOnly="1" outline="0" axis="axisRow" fieldPosition="0"/>
    </format>
    <format dxfId="979">
      <pivotArea dataOnly="0" labelOnly="1" fieldPosition="0">
        <references count="1">
          <reference field="0" count="0"/>
        </references>
      </pivotArea>
    </format>
    <format dxfId="978">
      <pivotArea dataOnly="0" labelOnly="1" fieldPosition="0">
        <references count="1">
          <reference field="7" count="1">
            <x v="34"/>
          </reference>
        </references>
      </pivotArea>
    </format>
    <format dxfId="977">
      <pivotArea type="all" dataOnly="0" outline="0" fieldPosition="0"/>
    </format>
    <format dxfId="976">
      <pivotArea outline="0" collapsedLevelsAreSubtotals="1" fieldPosition="0"/>
    </format>
    <format dxfId="975">
      <pivotArea type="origin" dataOnly="0" labelOnly="1" outline="0" fieldPosition="0"/>
    </format>
    <format dxfId="974">
      <pivotArea field="7" type="button" dataOnly="0" labelOnly="1" outline="0" axis="axisCol" fieldPosition="0"/>
    </format>
    <format dxfId="973">
      <pivotArea field="4" type="button" dataOnly="0" labelOnly="1" outline="0"/>
    </format>
    <format dxfId="972">
      <pivotArea type="topRight" dataOnly="0" labelOnly="1" outline="0" fieldPosition="0"/>
    </format>
    <format dxfId="971">
      <pivotArea field="0" type="button" dataOnly="0" labelOnly="1" outline="0" axis="axisRow" fieldPosition="0"/>
    </format>
    <format dxfId="970">
      <pivotArea dataOnly="0" labelOnly="1" fieldPosition="0">
        <references count="1">
          <reference field="0" count="0"/>
        </references>
      </pivotArea>
    </format>
    <format dxfId="969">
      <pivotArea dataOnly="0" labelOnly="1" fieldPosition="0">
        <references count="1">
          <reference field="7" count="1">
            <x v="34"/>
          </reference>
        </references>
      </pivotArea>
    </format>
    <format dxfId="968">
      <pivotArea type="topRight" dataOnly="0" labelOnly="1" outline="0" offset="BR1" fieldPosition="0"/>
    </format>
    <format dxfId="967">
      <pivotArea type="topRight" dataOnly="0" labelOnly="1" outline="0" offset="CO1" fieldPosition="0"/>
    </format>
    <format dxfId="966">
      <pivotArea dataOnly="0" labelOnly="1" offset="N256" fieldPosition="0">
        <references count="1">
          <reference field="7" count="1">
            <x v="34"/>
          </reference>
        </references>
      </pivotArea>
    </format>
    <format dxfId="965">
      <pivotArea type="origin" dataOnly="0" labelOnly="1" outline="0" fieldPosition="0"/>
    </format>
    <format dxfId="964">
      <pivotArea field="0" type="button" dataOnly="0" labelOnly="1" outline="0" axis="axisRow" fieldPosition="0"/>
    </format>
    <format dxfId="963">
      <pivotArea dataOnly="0" labelOnly="1" fieldPosition="0">
        <references count="1">
          <reference field="0" count="0"/>
        </references>
      </pivotArea>
    </format>
    <format dxfId="962">
      <pivotArea type="all" dataOnly="0" outline="0" fieldPosition="0"/>
    </format>
    <format dxfId="961">
      <pivotArea outline="0" collapsedLevelsAreSubtotals="1" fieldPosition="0"/>
    </format>
    <format dxfId="960">
      <pivotArea type="origin" dataOnly="0" labelOnly="1" outline="0" fieldPosition="0"/>
    </format>
    <format dxfId="959">
      <pivotArea field="7" type="button" dataOnly="0" labelOnly="1" outline="0" axis="axisCol" fieldPosition="0"/>
    </format>
    <format dxfId="958">
      <pivotArea field="4" type="button" dataOnly="0" labelOnly="1" outline="0"/>
    </format>
    <format dxfId="957">
      <pivotArea type="topRight" dataOnly="0" labelOnly="1" outline="0" fieldPosition="0"/>
    </format>
    <format dxfId="956">
      <pivotArea field="0" type="button" dataOnly="0" labelOnly="1" outline="0" axis="axisRow" fieldPosition="0"/>
    </format>
    <format dxfId="955">
      <pivotArea dataOnly="0" labelOnly="1" fieldPosition="0">
        <references count="1">
          <reference field="0" count="0"/>
        </references>
      </pivotArea>
    </format>
    <format dxfId="954">
      <pivotArea dataOnly="0" labelOnly="1" fieldPosition="0">
        <references count="1">
          <reference field="7" count="1">
            <x v="34"/>
          </reference>
        </references>
      </pivotArea>
    </format>
    <format dxfId="953">
      <pivotArea type="topRight" dataOnly="0" labelOnly="1" outline="0" offset="A1" fieldPosition="0"/>
    </format>
    <format dxfId="952">
      <pivotArea type="all" dataOnly="0" outline="0" fieldPosition="0"/>
    </format>
    <format dxfId="951">
      <pivotArea outline="0" collapsedLevelsAreSubtotals="1" fieldPosition="0"/>
    </format>
    <format dxfId="950">
      <pivotArea type="origin" dataOnly="0" labelOnly="1" outline="0" fieldPosition="0"/>
    </format>
    <format dxfId="949">
      <pivotArea field="7" type="button" dataOnly="0" labelOnly="1" outline="0" axis="axisCol" fieldPosition="0"/>
    </format>
    <format dxfId="948">
      <pivotArea field="4" type="button" dataOnly="0" labelOnly="1" outline="0"/>
    </format>
    <format dxfId="947">
      <pivotArea type="topRight" dataOnly="0" labelOnly="1" outline="0" fieldPosition="0"/>
    </format>
    <format dxfId="946">
      <pivotArea field="0" type="button" dataOnly="0" labelOnly="1" outline="0" axis="axisRow" fieldPosition="0"/>
    </format>
    <format dxfId="945">
      <pivotArea dataOnly="0" labelOnly="1" fieldPosition="0">
        <references count="1">
          <reference field="0" count="0"/>
        </references>
      </pivotArea>
    </format>
    <format dxfId="944">
      <pivotArea dataOnly="0" labelOnly="1" fieldPosition="0">
        <references count="1">
          <reference field="7" count="1">
            <x v="34"/>
          </reference>
        </references>
      </pivotArea>
    </format>
    <format dxfId="943">
      <pivotArea type="all" dataOnly="0" outline="0" fieldPosition="0"/>
    </format>
    <format dxfId="942">
      <pivotArea outline="0" collapsedLevelsAreSubtotals="1" fieldPosition="0"/>
    </format>
    <format dxfId="941">
      <pivotArea type="origin" dataOnly="0" labelOnly="1" outline="0" fieldPosition="0"/>
    </format>
    <format dxfId="940">
      <pivotArea field="7" type="button" dataOnly="0" labelOnly="1" outline="0" axis="axisCol" fieldPosition="0"/>
    </format>
    <format dxfId="939">
      <pivotArea field="4" type="button" dataOnly="0" labelOnly="1" outline="0"/>
    </format>
    <format dxfId="938">
      <pivotArea type="topRight" dataOnly="0" labelOnly="1" outline="0" fieldPosition="0"/>
    </format>
    <format dxfId="937">
      <pivotArea field="0" type="button" dataOnly="0" labelOnly="1" outline="0" axis="axisRow" fieldPosition="0"/>
    </format>
    <format dxfId="936">
      <pivotArea dataOnly="0" labelOnly="1" fieldPosition="0">
        <references count="1">
          <reference field="0" count="0"/>
        </references>
      </pivotArea>
    </format>
    <format dxfId="935">
      <pivotArea dataOnly="0" labelOnly="1" fieldPosition="0">
        <references count="1">
          <reference field="7" count="1">
            <x v="34"/>
          </reference>
        </references>
      </pivotArea>
    </format>
    <format dxfId="934">
      <pivotArea type="all" dataOnly="0" outline="0" fieldPosition="0"/>
    </format>
    <format dxfId="933">
      <pivotArea outline="0" collapsedLevelsAreSubtotals="1" fieldPosition="0"/>
    </format>
    <format dxfId="932">
      <pivotArea type="origin" dataOnly="0" labelOnly="1" outline="0" fieldPosition="0"/>
    </format>
    <format dxfId="931">
      <pivotArea field="7" type="button" dataOnly="0" labelOnly="1" outline="0" axis="axisCol" fieldPosition="0"/>
    </format>
    <format dxfId="930">
      <pivotArea field="4" type="button" dataOnly="0" labelOnly="1" outline="0"/>
    </format>
    <format dxfId="929">
      <pivotArea type="topRight" dataOnly="0" labelOnly="1" outline="0" fieldPosition="0"/>
    </format>
    <format dxfId="928">
      <pivotArea field="0" type="button" dataOnly="0" labelOnly="1" outline="0" axis="axisRow" fieldPosition="0"/>
    </format>
    <format dxfId="927">
      <pivotArea dataOnly="0" labelOnly="1" fieldPosition="0">
        <references count="1">
          <reference field="0" count="0"/>
        </references>
      </pivotArea>
    </format>
    <format dxfId="926">
      <pivotArea dataOnly="0" labelOnly="1" grandRow="1" outline="0" fieldPosition="0"/>
    </format>
    <format dxfId="925">
      <pivotArea dataOnly="0" labelOnly="1" fieldPosition="0">
        <references count="1">
          <reference field="7" count="1">
            <x v="34"/>
          </reference>
        </references>
      </pivotArea>
    </format>
    <format dxfId="924">
      <pivotArea dataOnly="0" labelOnly="1" grandCol="1" outline="0" fieldPosition="0"/>
    </format>
    <format dxfId="923">
      <pivotArea type="all" dataOnly="0" outline="0" fieldPosition="0"/>
    </format>
    <format dxfId="922">
      <pivotArea outline="0" collapsedLevelsAreSubtotals="1" fieldPosition="0"/>
    </format>
    <format dxfId="921">
      <pivotArea type="origin" dataOnly="0" labelOnly="1" outline="0" fieldPosition="0"/>
    </format>
    <format dxfId="920">
      <pivotArea field="7" type="button" dataOnly="0" labelOnly="1" outline="0" axis="axisCol" fieldPosition="0"/>
    </format>
    <format dxfId="919">
      <pivotArea field="4" type="button" dataOnly="0" labelOnly="1" outline="0"/>
    </format>
    <format dxfId="918">
      <pivotArea type="topRight" dataOnly="0" labelOnly="1" outline="0" fieldPosition="0"/>
    </format>
    <format dxfId="917">
      <pivotArea field="0" type="button" dataOnly="0" labelOnly="1" outline="0" axis="axisRow" fieldPosition="0"/>
    </format>
    <format dxfId="916">
      <pivotArea dataOnly="0" labelOnly="1" fieldPosition="0">
        <references count="1">
          <reference field="0" count="0"/>
        </references>
      </pivotArea>
    </format>
    <format dxfId="915">
      <pivotArea dataOnly="0" labelOnly="1" grandRow="1" outline="0" fieldPosition="0"/>
    </format>
    <format dxfId="914">
      <pivotArea dataOnly="0" labelOnly="1" fieldPosition="0">
        <references count="1">
          <reference field="7" count="1">
            <x v="34"/>
          </reference>
        </references>
      </pivotArea>
    </format>
    <format dxfId="913">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DFAFD-AB3E-4633-AAEC-FE7C0A2E700D}"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89" firstHeaderRow="1" firstDataRow="4" firstDataCol="1"/>
  <pivotFields count="12">
    <pivotField axis="axisRow" showAll="0">
      <items count="11">
        <item x="0"/>
        <item h="1" x="1"/>
        <item h="1" x="2"/>
        <item h="1" x="3"/>
        <item h="1" x="4"/>
        <item h="1"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x="79"/>
        <item sd="0" x="91"/>
        <item x="32"/>
        <item sd="0" x="43"/>
        <item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n="HAY BUGS que retrasan demasiado, uno MUY dificil de encontrar es en la propiedad 'zoom', del &lt;Rmap&gt;, el cual si este existe y ademas, se usa CUALQUIER 'useState', entonces el mapa DESAPARECE(codigo de prueba que desaparece y despues codigo que si funcion"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5">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6"/>
    </i>
    <i r="1">
      <x v="5"/>
    </i>
    <i r="2">
      <x v="25"/>
    </i>
    <i r="3">
      <x v="40"/>
    </i>
    <i r="1">
      <x v="6"/>
    </i>
    <i r="2">
      <x v="29"/>
    </i>
    <i r="3">
      <x v="21"/>
    </i>
    <i>
      <x v="9"/>
    </i>
    <i r="1">
      <x v="5"/>
    </i>
    <i r="2">
      <x v="25"/>
    </i>
    <i r="3">
      <x v="87"/>
    </i>
    <i r="1">
      <x v="10"/>
    </i>
    <i r="2">
      <x v="50"/>
    </i>
    <i r="3">
      <x v="90"/>
    </i>
    <i r="3">
      <x v="91"/>
    </i>
    <i r="2">
      <x v="51"/>
    </i>
    <i r="3">
      <x v="89"/>
    </i>
    <i r="1">
      <x v="11"/>
    </i>
    <i r="2">
      <x v="54"/>
    </i>
    <i r="3">
      <x v="88"/>
    </i>
    <i r="3">
      <x v="92"/>
    </i>
    <i r="4">
      <x v="31"/>
    </i>
    <i r="5">
      <x v="255"/>
    </i>
    <i r="3">
      <x v="94"/>
    </i>
    <i r="4">
      <x v="32"/>
    </i>
    <i r="5">
      <x v="258"/>
    </i>
    <i r="5">
      <x v="261"/>
    </i>
    <i r="4">
      <x v="33"/>
    </i>
    <i r="5">
      <x v="259"/>
    </i>
    <i r="5">
      <x v="260"/>
    </i>
    <i r="5">
      <x v="262"/>
    </i>
    <i r="3">
      <x v="95"/>
    </i>
    <i r="3">
      <x v="96"/>
    </i>
    <i r="4">
      <x v="26"/>
    </i>
    <i r="5">
      <x v="266"/>
    </i>
    <i r="5">
      <x v="267"/>
    </i>
  </rowItems>
  <colFields count="3">
    <field x="10"/>
    <field x="7"/>
    <field x="4"/>
  </colFields>
  <colItems count="60">
    <i>
      <x v="5"/>
      <x v="19"/>
      <x v="32"/>
    </i>
    <i r="2">
      <x v="113"/>
    </i>
    <i>
      <x v="6"/>
      <x v="21"/>
      <x v="86"/>
    </i>
    <i r="1">
      <x v="22"/>
      <x v="92"/>
    </i>
    <i r="1">
      <x v="23"/>
      <x v="89"/>
    </i>
    <i>
      <x v="7"/>
      <x v="24"/>
      <x v="79"/>
    </i>
    <i r="2">
      <x v="105"/>
    </i>
    <i r="1">
      <x v="25"/>
      <x v="29"/>
    </i>
    <i r="1">
      <x v="27"/>
      <x v="12"/>
    </i>
    <i r="1">
      <x v="28"/>
      <x v="82"/>
    </i>
    <i>
      <x v="10"/>
      <x v="34"/>
      <x/>
    </i>
    <i r="2">
      <x v="3"/>
    </i>
    <i r="2">
      <x v="7"/>
    </i>
    <i r="2">
      <x v="8"/>
    </i>
    <i r="2">
      <x v="9"/>
    </i>
    <i r="2">
      <x v="10"/>
    </i>
    <i r="2">
      <x v="11"/>
    </i>
    <i r="2">
      <x v="23"/>
    </i>
    <i r="2">
      <x v="38"/>
    </i>
    <i r="2">
      <x v="57"/>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886">
    <format dxfId="912">
      <pivotArea dataOnly="0" labelOnly="1" fieldPosition="0">
        <references count="1">
          <reference field="7" count="0"/>
        </references>
      </pivotArea>
    </format>
    <format dxfId="911">
      <pivotArea dataOnly="0" labelOnly="1" fieldPosition="0">
        <references count="1">
          <reference field="7" count="0"/>
        </references>
      </pivotArea>
    </format>
    <format dxfId="910">
      <pivotArea dataOnly="0" labelOnly="1" fieldPosition="0">
        <references count="1">
          <reference field="4" count="0"/>
        </references>
      </pivotArea>
    </format>
    <format dxfId="909">
      <pivotArea dataOnly="0" labelOnly="1" fieldPosition="0">
        <references count="1">
          <reference field="4" count="0"/>
        </references>
      </pivotArea>
    </format>
    <format dxfId="908">
      <pivotArea type="all" dataOnly="0" outline="0" fieldPosition="0"/>
    </format>
    <format dxfId="907">
      <pivotArea outline="0" collapsedLevelsAreSubtotals="1" fieldPosition="0"/>
    </format>
    <format dxfId="906">
      <pivotArea type="origin" dataOnly="0" labelOnly="1" outline="0" fieldPosition="0"/>
    </format>
    <format dxfId="905">
      <pivotArea field="7" type="button" dataOnly="0" labelOnly="1" outline="0" axis="axisCol" fieldPosition="1"/>
    </format>
    <format dxfId="904">
      <pivotArea field="4" type="button" dataOnly="0" labelOnly="1" outline="0" axis="axisCol" fieldPosition="2"/>
    </format>
    <format dxfId="903">
      <pivotArea type="topRight" dataOnly="0" labelOnly="1" outline="0" fieldPosition="0"/>
    </format>
    <format dxfId="902">
      <pivotArea field="0" type="button" dataOnly="0" labelOnly="1" outline="0" axis="axisRow" fieldPosition="0"/>
    </format>
    <format dxfId="901">
      <pivotArea dataOnly="0" labelOnly="1" fieldPosition="0">
        <references count="1">
          <reference field="7" count="0"/>
        </references>
      </pivotArea>
    </format>
    <format dxfId="900">
      <pivotArea dataOnly="0" labelOnly="1" fieldPosition="0">
        <references count="2">
          <reference field="4" count="1">
            <x v="0"/>
          </reference>
          <reference field="7" count="1" selected="0">
            <x v="34"/>
          </reference>
        </references>
      </pivotArea>
    </format>
    <format dxfId="899">
      <pivotArea dataOnly="0" labelOnly="1" fieldPosition="0">
        <references count="1">
          <reference field="2" count="0"/>
        </references>
      </pivotArea>
    </format>
    <format dxfId="898">
      <pivotArea dataOnly="0" labelOnly="1" fieldPosition="0">
        <references count="1">
          <reference field="2" count="0"/>
        </references>
      </pivotArea>
    </format>
    <format dxfId="897">
      <pivotArea dataOnly="0" labelOnly="1" fieldPosition="0">
        <references count="1">
          <reference field="2" count="0"/>
        </references>
      </pivotArea>
    </format>
    <format dxfId="896">
      <pivotArea dataOnly="0" labelOnly="1" fieldPosition="0">
        <references count="1">
          <reference field="2" count="0"/>
        </references>
      </pivotArea>
    </format>
    <format dxfId="895">
      <pivotArea dataOnly="0" labelOnly="1" fieldPosition="0">
        <references count="1">
          <reference field="6" count="0"/>
        </references>
      </pivotArea>
    </format>
    <format dxfId="894">
      <pivotArea dataOnly="0" labelOnly="1" fieldPosition="0">
        <references count="1">
          <reference field="6" count="0"/>
        </references>
      </pivotArea>
    </format>
    <format dxfId="893">
      <pivotArea dataOnly="0" labelOnly="1" fieldPosition="0">
        <references count="1">
          <reference field="6" count="0"/>
        </references>
      </pivotArea>
    </format>
    <format dxfId="892">
      <pivotArea dataOnly="0" labelOnly="1" fieldPosition="0">
        <references count="1">
          <reference field="6" count="0"/>
        </references>
      </pivotArea>
    </format>
    <format dxfId="891">
      <pivotArea dataOnly="0" labelOnly="1" fieldPosition="0">
        <references count="1">
          <reference field="1" count="0"/>
        </references>
      </pivotArea>
    </format>
    <format dxfId="890">
      <pivotArea dataOnly="0" labelOnly="1" fieldPosition="0">
        <references count="1">
          <reference field="3" count="0"/>
        </references>
      </pivotArea>
    </format>
    <format dxfId="889">
      <pivotArea dataOnly="0" labelOnly="1" fieldPosition="0">
        <references count="1">
          <reference field="3" count="0"/>
        </references>
      </pivotArea>
    </format>
    <format dxfId="888">
      <pivotArea dataOnly="0" labelOnly="1" fieldPosition="0">
        <references count="1">
          <reference field="3" count="0"/>
        </references>
      </pivotArea>
    </format>
    <format dxfId="887">
      <pivotArea dataOnly="0" labelOnly="1" fieldPosition="0">
        <references count="1">
          <reference field="3" count="0"/>
        </references>
      </pivotArea>
    </format>
    <format dxfId="886">
      <pivotArea dataOnly="0" labelOnly="1" fieldPosition="0">
        <references count="1">
          <reference field="3" count="0"/>
        </references>
      </pivotArea>
    </format>
    <format dxfId="885">
      <pivotArea dataOnly="0" labelOnly="1" fieldPosition="0">
        <references count="1">
          <reference field="3" count="0"/>
        </references>
      </pivotArea>
    </format>
    <format dxfId="884">
      <pivotArea dataOnly="0" labelOnly="1" fieldPosition="0">
        <references count="1">
          <reference field="3" count="0"/>
        </references>
      </pivotArea>
    </format>
    <format dxfId="883">
      <pivotArea dataOnly="0" labelOnly="1" fieldPosition="0">
        <references count="1">
          <reference field="0" count="0"/>
        </references>
      </pivotArea>
    </format>
    <format dxfId="882">
      <pivotArea dataOnly="0" labelOnly="1" fieldPosition="0">
        <references count="1">
          <reference field="0" count="0"/>
        </references>
      </pivotArea>
    </format>
    <format dxfId="881">
      <pivotArea type="all" dataOnly="0" outline="0" fieldPosition="0"/>
    </format>
    <format dxfId="880">
      <pivotArea dataOnly="0" labelOnly="1" fieldPosition="0">
        <references count="1">
          <reference field="7" count="1">
            <x v="34"/>
          </reference>
        </references>
      </pivotArea>
    </format>
    <format dxfId="879">
      <pivotArea dataOnly="0" labelOnly="1" fieldPosition="0">
        <references count="2">
          <reference field="4" count="1">
            <x v="0"/>
          </reference>
          <reference field="7" count="1" selected="0">
            <x v="34"/>
          </reference>
        </references>
      </pivotArea>
    </format>
    <format dxfId="878">
      <pivotArea dataOnly="0" labelOnly="1" fieldPosition="0">
        <references count="1">
          <reference field="8" count="0"/>
        </references>
      </pivotArea>
    </format>
    <format dxfId="877">
      <pivotArea dataOnly="0" labelOnly="1" fieldPosition="0">
        <references count="1">
          <reference field="8" count="0"/>
        </references>
      </pivotArea>
    </format>
    <format dxfId="876">
      <pivotArea dataOnly="0" labelOnly="1" fieldPosition="0">
        <references count="1">
          <reference field="1" count="0"/>
        </references>
      </pivotArea>
    </format>
    <format dxfId="875">
      <pivotArea dataOnly="0" labelOnly="1" fieldPosition="0">
        <references count="1">
          <reference field="1" count="0"/>
        </references>
      </pivotArea>
    </format>
    <format dxfId="874">
      <pivotArea dataOnly="0" labelOnly="1" fieldPosition="0">
        <references count="1">
          <reference field="1" count="0"/>
        </references>
      </pivotArea>
    </format>
    <format dxfId="873">
      <pivotArea dataOnly="0" labelOnly="1" fieldPosition="0">
        <references count="1">
          <reference field="1" count="0"/>
        </references>
      </pivotArea>
    </format>
    <format dxfId="872">
      <pivotArea type="all" dataOnly="0" outline="0" fieldPosition="0"/>
    </format>
    <format dxfId="871">
      <pivotArea outline="0" collapsedLevelsAreSubtotals="1" fieldPosition="0"/>
    </format>
    <format dxfId="870">
      <pivotArea type="origin" dataOnly="0" labelOnly="1" outline="0" fieldPosition="0"/>
    </format>
    <format dxfId="869">
      <pivotArea field="10" type="button" dataOnly="0" labelOnly="1" outline="0" axis="axisCol" fieldPosition="0"/>
    </format>
    <format dxfId="868">
      <pivotArea field="7" type="button" dataOnly="0" labelOnly="1" outline="0" axis="axisCol" fieldPosition="1"/>
    </format>
    <format dxfId="867">
      <pivotArea field="4" type="button" dataOnly="0" labelOnly="1" outline="0" axis="axisCol" fieldPosition="2"/>
    </format>
    <format dxfId="866">
      <pivotArea type="topRight" dataOnly="0" labelOnly="1" outline="0" fieldPosition="0"/>
    </format>
    <format dxfId="865">
      <pivotArea field="0" type="button" dataOnly="0" labelOnly="1" outline="0" axis="axisRow" fieldPosition="0"/>
    </format>
    <format dxfId="864">
      <pivotArea dataOnly="0" labelOnly="1" fieldPosition="0">
        <references count="1">
          <reference field="0" count="0"/>
        </references>
      </pivotArea>
    </format>
    <format dxfId="863">
      <pivotArea dataOnly="0" labelOnly="1" fieldPosition="0">
        <references count="2">
          <reference field="0" count="1" selected="0">
            <x v="0"/>
          </reference>
          <reference field="8" count="6">
            <x v="5"/>
            <x v="6"/>
            <x v="7"/>
            <x v="9"/>
            <x v="10"/>
            <x v="11"/>
          </reference>
        </references>
      </pivotArea>
    </format>
    <format dxfId="862">
      <pivotArea dataOnly="0" labelOnly="1" fieldPosition="0">
        <references count="2">
          <reference field="0" count="1" selected="0">
            <x v="6"/>
          </reference>
          <reference field="8" count="2">
            <x v="5"/>
            <x v="6"/>
          </reference>
        </references>
      </pivotArea>
    </format>
    <format dxfId="861">
      <pivotArea dataOnly="0" labelOnly="1" fieldPosition="0">
        <references count="2">
          <reference field="0" count="1" selected="0">
            <x v="9"/>
          </reference>
          <reference field="8" count="3">
            <x v="5"/>
            <x v="10"/>
            <x v="11"/>
          </reference>
        </references>
      </pivotArea>
    </format>
    <format dxfId="860">
      <pivotArea dataOnly="0" labelOnly="1" fieldPosition="0">
        <references count="3">
          <reference field="0" count="1" selected="0">
            <x v="0"/>
          </reference>
          <reference field="1" count="2">
            <x v="26"/>
            <x v="27"/>
          </reference>
          <reference field="8" count="1" selected="0">
            <x v="5"/>
          </reference>
        </references>
      </pivotArea>
    </format>
    <format dxfId="859">
      <pivotArea dataOnly="0" labelOnly="1" fieldPosition="0">
        <references count="3">
          <reference field="0" count="1" selected="0">
            <x v="0"/>
          </reference>
          <reference field="1" count="5">
            <x v="29"/>
            <x v="32"/>
            <x v="33"/>
            <x v="34"/>
            <x v="35"/>
          </reference>
          <reference field="8" count="1" selected="0">
            <x v="6"/>
          </reference>
        </references>
      </pivotArea>
    </format>
    <format dxfId="858">
      <pivotArea dataOnly="0" labelOnly="1" fieldPosition="0">
        <references count="3">
          <reference field="0" count="1" selected="0">
            <x v="0"/>
          </reference>
          <reference field="1" count="4">
            <x v="37"/>
            <x v="38"/>
            <x v="40"/>
            <x v="41"/>
          </reference>
          <reference field="8" count="1" selected="0">
            <x v="7"/>
          </reference>
        </references>
      </pivotArea>
    </format>
    <format dxfId="857">
      <pivotArea dataOnly="0" labelOnly="1" fieldPosition="0">
        <references count="3">
          <reference field="0" count="1" selected="0">
            <x v="0"/>
          </reference>
          <reference field="1" count="2">
            <x v="47"/>
            <x v="48"/>
          </reference>
          <reference field="8" count="1" selected="0">
            <x v="9"/>
          </reference>
        </references>
      </pivotArea>
    </format>
    <format dxfId="856">
      <pivotArea dataOnly="0" labelOnly="1" fieldPosition="0">
        <references count="3">
          <reference field="0" count="1" selected="0">
            <x v="0"/>
          </reference>
          <reference field="1" count="2">
            <x v="52"/>
            <x v="53"/>
          </reference>
          <reference field="8" count="1" selected="0">
            <x v="10"/>
          </reference>
        </references>
      </pivotArea>
    </format>
    <format dxfId="855">
      <pivotArea dataOnly="0" labelOnly="1" fieldPosition="0">
        <references count="3">
          <reference field="0" count="1" selected="0">
            <x v="0"/>
          </reference>
          <reference field="1" count="1">
            <x v="54"/>
          </reference>
          <reference field="8" count="1" selected="0">
            <x v="11"/>
          </reference>
        </references>
      </pivotArea>
    </format>
    <format dxfId="854">
      <pivotArea dataOnly="0" labelOnly="1" fieldPosition="0">
        <references count="3">
          <reference field="0" count="1" selected="0">
            <x v="6"/>
          </reference>
          <reference field="1" count="1">
            <x v="25"/>
          </reference>
          <reference field="8" count="1" selected="0">
            <x v="5"/>
          </reference>
        </references>
      </pivotArea>
    </format>
    <format dxfId="853">
      <pivotArea dataOnly="0" labelOnly="1" fieldPosition="0">
        <references count="3">
          <reference field="0" count="1" selected="0">
            <x v="6"/>
          </reference>
          <reference field="1" count="1">
            <x v="29"/>
          </reference>
          <reference field="8" count="1" selected="0">
            <x v="6"/>
          </reference>
        </references>
      </pivotArea>
    </format>
    <format dxfId="852">
      <pivotArea dataOnly="0" labelOnly="1" fieldPosition="0">
        <references count="3">
          <reference field="0" count="1" selected="0">
            <x v="9"/>
          </reference>
          <reference field="1" count="1">
            <x v="25"/>
          </reference>
          <reference field="8" count="1" selected="0">
            <x v="5"/>
          </reference>
        </references>
      </pivotArea>
    </format>
    <format dxfId="851">
      <pivotArea dataOnly="0" labelOnly="1" fieldPosition="0">
        <references count="3">
          <reference field="0" count="1" selected="0">
            <x v="9"/>
          </reference>
          <reference field="1" count="2">
            <x v="50"/>
            <x v="51"/>
          </reference>
          <reference field="8" count="1" selected="0">
            <x v="10"/>
          </reference>
        </references>
      </pivotArea>
    </format>
    <format dxfId="850">
      <pivotArea dataOnly="0" labelOnly="1" fieldPosition="0">
        <references count="3">
          <reference field="0" count="1" selected="0">
            <x v="9"/>
          </reference>
          <reference field="1" count="1">
            <x v="54"/>
          </reference>
          <reference field="8" count="1" selected="0">
            <x v="11"/>
          </reference>
        </references>
      </pivotArea>
    </format>
    <format dxfId="84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4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4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84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4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4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4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4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4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4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3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3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83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83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83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83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83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83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83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83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82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82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827">
      <pivotArea dataOnly="0" labelOnly="1" fieldPosition="0">
        <references count="1">
          <reference field="10" count="4">
            <x v="5"/>
            <x v="6"/>
            <x v="7"/>
            <x v="10"/>
          </reference>
        </references>
      </pivotArea>
    </format>
    <format dxfId="826">
      <pivotArea dataOnly="0" labelOnly="1" fieldPosition="0">
        <references count="2">
          <reference field="7" count="1">
            <x v="19"/>
          </reference>
          <reference field="10" count="1" selected="0">
            <x v="5"/>
          </reference>
        </references>
      </pivotArea>
    </format>
    <format dxfId="825">
      <pivotArea dataOnly="0" labelOnly="1" fieldPosition="0">
        <references count="2">
          <reference field="7" count="3">
            <x v="21"/>
            <x v="22"/>
            <x v="23"/>
          </reference>
          <reference field="10" count="1" selected="0">
            <x v="6"/>
          </reference>
        </references>
      </pivotArea>
    </format>
    <format dxfId="824">
      <pivotArea dataOnly="0" labelOnly="1" fieldPosition="0">
        <references count="2">
          <reference field="7" count="4">
            <x v="24"/>
            <x v="25"/>
            <x v="27"/>
            <x v="28"/>
          </reference>
          <reference field="10" count="1" selected="0">
            <x v="7"/>
          </reference>
        </references>
      </pivotArea>
    </format>
    <format dxfId="823">
      <pivotArea dataOnly="0" labelOnly="1" fieldPosition="0">
        <references count="2">
          <reference field="7" count="1">
            <x v="34"/>
          </reference>
          <reference field="10" count="1" selected="0">
            <x v="10"/>
          </reference>
        </references>
      </pivotArea>
    </format>
    <format dxfId="822">
      <pivotArea dataOnly="0" labelOnly="1" fieldPosition="0">
        <references count="3">
          <reference field="4" count="2">
            <x v="32"/>
            <x v="113"/>
          </reference>
          <reference field="7" count="1" selected="0">
            <x v="19"/>
          </reference>
          <reference field="10" count="1" selected="0">
            <x v="5"/>
          </reference>
        </references>
      </pivotArea>
    </format>
    <format dxfId="821">
      <pivotArea dataOnly="0" labelOnly="1" fieldPosition="0">
        <references count="3">
          <reference field="4" count="1">
            <x v="86"/>
          </reference>
          <reference field="7" count="1" selected="0">
            <x v="21"/>
          </reference>
          <reference field="10" count="1" selected="0">
            <x v="6"/>
          </reference>
        </references>
      </pivotArea>
    </format>
    <format dxfId="820">
      <pivotArea dataOnly="0" labelOnly="1" fieldPosition="0">
        <references count="3">
          <reference field="4" count="1">
            <x v="92"/>
          </reference>
          <reference field="7" count="1" selected="0">
            <x v="22"/>
          </reference>
          <reference field="10" count="1" selected="0">
            <x v="6"/>
          </reference>
        </references>
      </pivotArea>
    </format>
    <format dxfId="819">
      <pivotArea dataOnly="0" labelOnly="1" fieldPosition="0">
        <references count="3">
          <reference field="4" count="1">
            <x v="89"/>
          </reference>
          <reference field="7" count="1" selected="0">
            <x v="23"/>
          </reference>
          <reference field="10" count="1" selected="0">
            <x v="6"/>
          </reference>
        </references>
      </pivotArea>
    </format>
    <format dxfId="818">
      <pivotArea dataOnly="0" labelOnly="1" fieldPosition="0">
        <references count="3">
          <reference field="4" count="2">
            <x v="79"/>
            <x v="105"/>
          </reference>
          <reference field="7" count="1" selected="0">
            <x v="24"/>
          </reference>
          <reference field="10" count="1" selected="0">
            <x v="7"/>
          </reference>
        </references>
      </pivotArea>
    </format>
    <format dxfId="817">
      <pivotArea dataOnly="0" labelOnly="1" fieldPosition="0">
        <references count="3">
          <reference field="4" count="1">
            <x v="29"/>
          </reference>
          <reference field="7" count="1" selected="0">
            <x v="25"/>
          </reference>
          <reference field="10" count="1" selected="0">
            <x v="7"/>
          </reference>
        </references>
      </pivotArea>
    </format>
    <format dxfId="816">
      <pivotArea dataOnly="0" labelOnly="1" fieldPosition="0">
        <references count="3">
          <reference field="4" count="1">
            <x v="12"/>
          </reference>
          <reference field="7" count="1" selected="0">
            <x v="27"/>
          </reference>
          <reference field="10" count="1" selected="0">
            <x v="7"/>
          </reference>
        </references>
      </pivotArea>
    </format>
    <format dxfId="815">
      <pivotArea dataOnly="0" labelOnly="1" fieldPosition="0">
        <references count="3">
          <reference field="4" count="1">
            <x v="82"/>
          </reference>
          <reference field="7" count="1" selected="0">
            <x v="28"/>
          </reference>
          <reference field="10" count="1" selected="0">
            <x v="7"/>
          </reference>
        </references>
      </pivotArea>
    </format>
    <format dxfId="814">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813">
      <pivotArea type="all" dataOnly="0" outline="0" fieldPosition="0"/>
    </format>
    <format dxfId="812">
      <pivotArea outline="0" collapsedLevelsAreSubtotals="1" fieldPosition="0"/>
    </format>
    <format dxfId="811">
      <pivotArea type="origin" dataOnly="0" labelOnly="1" outline="0" fieldPosition="0"/>
    </format>
    <format dxfId="810">
      <pivotArea field="10" type="button" dataOnly="0" labelOnly="1" outline="0" axis="axisCol" fieldPosition="0"/>
    </format>
    <format dxfId="809">
      <pivotArea field="7" type="button" dataOnly="0" labelOnly="1" outline="0" axis="axisCol" fieldPosition="1"/>
    </format>
    <format dxfId="808">
      <pivotArea field="4" type="button" dataOnly="0" labelOnly="1" outline="0" axis="axisCol" fieldPosition="2"/>
    </format>
    <format dxfId="807">
      <pivotArea type="topRight" dataOnly="0" labelOnly="1" outline="0" fieldPosition="0"/>
    </format>
    <format dxfId="806">
      <pivotArea field="0" type="button" dataOnly="0" labelOnly="1" outline="0" axis="axisRow" fieldPosition="0"/>
    </format>
    <format dxfId="805">
      <pivotArea dataOnly="0" labelOnly="1" fieldPosition="0">
        <references count="1">
          <reference field="0" count="0"/>
        </references>
      </pivotArea>
    </format>
    <format dxfId="804">
      <pivotArea dataOnly="0" labelOnly="1" fieldPosition="0">
        <references count="2">
          <reference field="0" count="1" selected="0">
            <x v="0"/>
          </reference>
          <reference field="8" count="6">
            <x v="5"/>
            <x v="6"/>
            <x v="7"/>
            <x v="9"/>
            <x v="10"/>
            <x v="11"/>
          </reference>
        </references>
      </pivotArea>
    </format>
    <format dxfId="803">
      <pivotArea dataOnly="0" labelOnly="1" fieldPosition="0">
        <references count="2">
          <reference field="0" count="1" selected="0">
            <x v="6"/>
          </reference>
          <reference field="8" count="2">
            <x v="5"/>
            <x v="6"/>
          </reference>
        </references>
      </pivotArea>
    </format>
    <format dxfId="802">
      <pivotArea dataOnly="0" labelOnly="1" fieldPosition="0">
        <references count="2">
          <reference field="0" count="1" selected="0">
            <x v="9"/>
          </reference>
          <reference field="8" count="3">
            <x v="5"/>
            <x v="10"/>
            <x v="11"/>
          </reference>
        </references>
      </pivotArea>
    </format>
    <format dxfId="801">
      <pivotArea dataOnly="0" labelOnly="1" fieldPosition="0">
        <references count="3">
          <reference field="0" count="1" selected="0">
            <x v="0"/>
          </reference>
          <reference field="1" count="2">
            <x v="26"/>
            <x v="27"/>
          </reference>
          <reference field="8" count="1" selected="0">
            <x v="5"/>
          </reference>
        </references>
      </pivotArea>
    </format>
    <format dxfId="800">
      <pivotArea dataOnly="0" labelOnly="1" fieldPosition="0">
        <references count="3">
          <reference field="0" count="1" selected="0">
            <x v="0"/>
          </reference>
          <reference field="1" count="5">
            <x v="29"/>
            <x v="32"/>
            <x v="33"/>
            <x v="34"/>
            <x v="35"/>
          </reference>
          <reference field="8" count="1" selected="0">
            <x v="6"/>
          </reference>
        </references>
      </pivotArea>
    </format>
    <format dxfId="799">
      <pivotArea dataOnly="0" labelOnly="1" fieldPosition="0">
        <references count="3">
          <reference field="0" count="1" selected="0">
            <x v="0"/>
          </reference>
          <reference field="1" count="4">
            <x v="37"/>
            <x v="38"/>
            <x v="40"/>
            <x v="41"/>
          </reference>
          <reference field="8" count="1" selected="0">
            <x v="7"/>
          </reference>
        </references>
      </pivotArea>
    </format>
    <format dxfId="798">
      <pivotArea dataOnly="0" labelOnly="1" fieldPosition="0">
        <references count="3">
          <reference field="0" count="1" selected="0">
            <x v="0"/>
          </reference>
          <reference field="1" count="2">
            <x v="47"/>
            <x v="48"/>
          </reference>
          <reference field="8" count="1" selected="0">
            <x v="9"/>
          </reference>
        </references>
      </pivotArea>
    </format>
    <format dxfId="797">
      <pivotArea dataOnly="0" labelOnly="1" fieldPosition="0">
        <references count="3">
          <reference field="0" count="1" selected="0">
            <x v="0"/>
          </reference>
          <reference field="1" count="2">
            <x v="52"/>
            <x v="53"/>
          </reference>
          <reference field="8" count="1" selected="0">
            <x v="10"/>
          </reference>
        </references>
      </pivotArea>
    </format>
    <format dxfId="796">
      <pivotArea dataOnly="0" labelOnly="1" fieldPosition="0">
        <references count="3">
          <reference field="0" count="1" selected="0">
            <x v="0"/>
          </reference>
          <reference field="1" count="1">
            <x v="54"/>
          </reference>
          <reference field="8" count="1" selected="0">
            <x v="11"/>
          </reference>
        </references>
      </pivotArea>
    </format>
    <format dxfId="795">
      <pivotArea dataOnly="0" labelOnly="1" fieldPosition="0">
        <references count="3">
          <reference field="0" count="1" selected="0">
            <x v="6"/>
          </reference>
          <reference field="1" count="1">
            <x v="25"/>
          </reference>
          <reference field="8" count="1" selected="0">
            <x v="5"/>
          </reference>
        </references>
      </pivotArea>
    </format>
    <format dxfId="794">
      <pivotArea dataOnly="0" labelOnly="1" fieldPosition="0">
        <references count="3">
          <reference field="0" count="1" selected="0">
            <x v="6"/>
          </reference>
          <reference field="1" count="1">
            <x v="29"/>
          </reference>
          <reference field="8" count="1" selected="0">
            <x v="6"/>
          </reference>
        </references>
      </pivotArea>
    </format>
    <format dxfId="793">
      <pivotArea dataOnly="0" labelOnly="1" fieldPosition="0">
        <references count="3">
          <reference field="0" count="1" selected="0">
            <x v="9"/>
          </reference>
          <reference field="1" count="1">
            <x v="25"/>
          </reference>
          <reference field="8" count="1" selected="0">
            <x v="5"/>
          </reference>
        </references>
      </pivotArea>
    </format>
    <format dxfId="792">
      <pivotArea dataOnly="0" labelOnly="1" fieldPosition="0">
        <references count="3">
          <reference field="0" count="1" selected="0">
            <x v="9"/>
          </reference>
          <reference field="1" count="2">
            <x v="50"/>
            <x v="51"/>
          </reference>
          <reference field="8" count="1" selected="0">
            <x v="10"/>
          </reference>
        </references>
      </pivotArea>
    </format>
    <format dxfId="791">
      <pivotArea dataOnly="0" labelOnly="1" fieldPosition="0">
        <references count="3">
          <reference field="0" count="1" selected="0">
            <x v="9"/>
          </reference>
          <reference field="1" count="1">
            <x v="54"/>
          </reference>
          <reference field="8" count="1" selected="0">
            <x v="11"/>
          </reference>
        </references>
      </pivotArea>
    </format>
    <format dxfId="79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8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88">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8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8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8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8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8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8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8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8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79">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78">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777">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776">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775">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774">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73">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72">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771">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770">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769">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768">
      <pivotArea dataOnly="0" labelOnly="1" fieldPosition="0">
        <references count="1">
          <reference field="10" count="4">
            <x v="5"/>
            <x v="6"/>
            <x v="7"/>
            <x v="10"/>
          </reference>
        </references>
      </pivotArea>
    </format>
    <format dxfId="767">
      <pivotArea dataOnly="0" labelOnly="1" fieldPosition="0">
        <references count="2">
          <reference field="7" count="1">
            <x v="19"/>
          </reference>
          <reference field="10" count="1" selected="0">
            <x v="5"/>
          </reference>
        </references>
      </pivotArea>
    </format>
    <format dxfId="766">
      <pivotArea dataOnly="0" labelOnly="1" fieldPosition="0">
        <references count="2">
          <reference field="7" count="3">
            <x v="21"/>
            <x v="22"/>
            <x v="23"/>
          </reference>
          <reference field="10" count="1" selected="0">
            <x v="6"/>
          </reference>
        </references>
      </pivotArea>
    </format>
    <format dxfId="765">
      <pivotArea dataOnly="0" labelOnly="1" fieldPosition="0">
        <references count="2">
          <reference field="7" count="4">
            <x v="24"/>
            <x v="25"/>
            <x v="27"/>
            <x v="28"/>
          </reference>
          <reference field="10" count="1" selected="0">
            <x v="7"/>
          </reference>
        </references>
      </pivotArea>
    </format>
    <format dxfId="764">
      <pivotArea dataOnly="0" labelOnly="1" fieldPosition="0">
        <references count="2">
          <reference field="7" count="1">
            <x v="34"/>
          </reference>
          <reference field="10" count="1" selected="0">
            <x v="10"/>
          </reference>
        </references>
      </pivotArea>
    </format>
    <format dxfId="763">
      <pivotArea dataOnly="0" labelOnly="1" fieldPosition="0">
        <references count="3">
          <reference field="4" count="2">
            <x v="32"/>
            <x v="113"/>
          </reference>
          <reference field="7" count="1" selected="0">
            <x v="19"/>
          </reference>
          <reference field="10" count="1" selected="0">
            <x v="5"/>
          </reference>
        </references>
      </pivotArea>
    </format>
    <format dxfId="762">
      <pivotArea dataOnly="0" labelOnly="1" fieldPosition="0">
        <references count="3">
          <reference field="4" count="1">
            <x v="86"/>
          </reference>
          <reference field="7" count="1" selected="0">
            <x v="21"/>
          </reference>
          <reference field="10" count="1" selected="0">
            <x v="6"/>
          </reference>
        </references>
      </pivotArea>
    </format>
    <format dxfId="761">
      <pivotArea dataOnly="0" labelOnly="1" fieldPosition="0">
        <references count="3">
          <reference field="4" count="1">
            <x v="92"/>
          </reference>
          <reference field="7" count="1" selected="0">
            <x v="22"/>
          </reference>
          <reference field="10" count="1" selected="0">
            <x v="6"/>
          </reference>
        </references>
      </pivotArea>
    </format>
    <format dxfId="760">
      <pivotArea dataOnly="0" labelOnly="1" fieldPosition="0">
        <references count="3">
          <reference field="4" count="1">
            <x v="89"/>
          </reference>
          <reference field="7" count="1" selected="0">
            <x v="23"/>
          </reference>
          <reference field="10" count="1" selected="0">
            <x v="6"/>
          </reference>
        </references>
      </pivotArea>
    </format>
    <format dxfId="759">
      <pivotArea dataOnly="0" labelOnly="1" fieldPosition="0">
        <references count="3">
          <reference field="4" count="2">
            <x v="79"/>
            <x v="105"/>
          </reference>
          <reference field="7" count="1" selected="0">
            <x v="24"/>
          </reference>
          <reference field="10" count="1" selected="0">
            <x v="7"/>
          </reference>
        </references>
      </pivotArea>
    </format>
    <format dxfId="758">
      <pivotArea dataOnly="0" labelOnly="1" fieldPosition="0">
        <references count="3">
          <reference field="4" count="1">
            <x v="29"/>
          </reference>
          <reference field="7" count="1" selected="0">
            <x v="25"/>
          </reference>
          <reference field="10" count="1" selected="0">
            <x v="7"/>
          </reference>
        </references>
      </pivotArea>
    </format>
    <format dxfId="757">
      <pivotArea dataOnly="0" labelOnly="1" fieldPosition="0">
        <references count="3">
          <reference field="4" count="1">
            <x v="12"/>
          </reference>
          <reference field="7" count="1" selected="0">
            <x v="27"/>
          </reference>
          <reference field="10" count="1" selected="0">
            <x v="7"/>
          </reference>
        </references>
      </pivotArea>
    </format>
    <format dxfId="756">
      <pivotArea dataOnly="0" labelOnly="1" fieldPosition="0">
        <references count="3">
          <reference field="4" count="1">
            <x v="82"/>
          </reference>
          <reference field="7" count="1" selected="0">
            <x v="28"/>
          </reference>
          <reference field="10" count="1" selected="0">
            <x v="7"/>
          </reference>
        </references>
      </pivotArea>
    </format>
    <format dxfId="755">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736">
      <pivotArea type="all" dataOnly="0" outline="0" fieldPosition="0"/>
    </format>
    <format dxfId="735">
      <pivotArea outline="0" collapsedLevelsAreSubtotals="1" fieldPosition="0"/>
    </format>
    <format dxfId="734">
      <pivotArea type="origin" dataOnly="0" labelOnly="1" outline="0" fieldPosition="0"/>
    </format>
    <format dxfId="733">
      <pivotArea field="10" type="button" dataOnly="0" labelOnly="1" outline="0" axis="axisCol" fieldPosition="0"/>
    </format>
    <format dxfId="732">
      <pivotArea field="7" type="button" dataOnly="0" labelOnly="1" outline="0" axis="axisCol" fieldPosition="1"/>
    </format>
    <format dxfId="731">
      <pivotArea field="4" type="button" dataOnly="0" labelOnly="1" outline="0" axis="axisCol" fieldPosition="2"/>
    </format>
    <format dxfId="730">
      <pivotArea type="topRight" dataOnly="0" labelOnly="1" outline="0" fieldPosition="0"/>
    </format>
    <format dxfId="729">
      <pivotArea field="0" type="button" dataOnly="0" labelOnly="1" outline="0" axis="axisRow" fieldPosition="0"/>
    </format>
    <format dxfId="728">
      <pivotArea dataOnly="0" labelOnly="1" fieldPosition="0">
        <references count="1">
          <reference field="0" count="0"/>
        </references>
      </pivotArea>
    </format>
    <format dxfId="727">
      <pivotArea dataOnly="0" labelOnly="1" fieldPosition="0">
        <references count="2">
          <reference field="0" count="1" selected="0">
            <x v="0"/>
          </reference>
          <reference field="8" count="6">
            <x v="5"/>
            <x v="6"/>
            <x v="7"/>
            <x v="9"/>
            <x v="10"/>
            <x v="11"/>
          </reference>
        </references>
      </pivotArea>
    </format>
    <format dxfId="726">
      <pivotArea dataOnly="0" labelOnly="1" fieldPosition="0">
        <references count="2">
          <reference field="0" count="1" selected="0">
            <x v="6"/>
          </reference>
          <reference field="8" count="2">
            <x v="5"/>
            <x v="6"/>
          </reference>
        </references>
      </pivotArea>
    </format>
    <format dxfId="725">
      <pivotArea dataOnly="0" labelOnly="1" fieldPosition="0">
        <references count="2">
          <reference field="0" count="1" selected="0">
            <x v="9"/>
          </reference>
          <reference field="8" count="3">
            <x v="5"/>
            <x v="10"/>
            <x v="11"/>
          </reference>
        </references>
      </pivotArea>
    </format>
    <format dxfId="724">
      <pivotArea dataOnly="0" labelOnly="1" fieldPosition="0">
        <references count="3">
          <reference field="0" count="1" selected="0">
            <x v="0"/>
          </reference>
          <reference field="1" count="2">
            <x v="26"/>
            <x v="27"/>
          </reference>
          <reference field="8" count="1" selected="0">
            <x v="5"/>
          </reference>
        </references>
      </pivotArea>
    </format>
    <format dxfId="723">
      <pivotArea dataOnly="0" labelOnly="1" fieldPosition="0">
        <references count="3">
          <reference field="0" count="1" selected="0">
            <x v="0"/>
          </reference>
          <reference field="1" count="5">
            <x v="29"/>
            <x v="32"/>
            <x v="33"/>
            <x v="34"/>
            <x v="35"/>
          </reference>
          <reference field="8" count="1" selected="0">
            <x v="6"/>
          </reference>
        </references>
      </pivotArea>
    </format>
    <format dxfId="722">
      <pivotArea dataOnly="0" labelOnly="1" fieldPosition="0">
        <references count="3">
          <reference field="0" count="1" selected="0">
            <x v="0"/>
          </reference>
          <reference field="1" count="4">
            <x v="37"/>
            <x v="38"/>
            <x v="40"/>
            <x v="41"/>
          </reference>
          <reference field="8" count="1" selected="0">
            <x v="7"/>
          </reference>
        </references>
      </pivotArea>
    </format>
    <format dxfId="721">
      <pivotArea dataOnly="0" labelOnly="1" fieldPosition="0">
        <references count="3">
          <reference field="0" count="1" selected="0">
            <x v="0"/>
          </reference>
          <reference field="1" count="2">
            <x v="47"/>
            <x v="48"/>
          </reference>
          <reference field="8" count="1" selected="0">
            <x v="9"/>
          </reference>
        </references>
      </pivotArea>
    </format>
    <format dxfId="720">
      <pivotArea dataOnly="0" labelOnly="1" fieldPosition="0">
        <references count="3">
          <reference field="0" count="1" selected="0">
            <x v="0"/>
          </reference>
          <reference field="1" count="2">
            <x v="52"/>
            <x v="53"/>
          </reference>
          <reference field="8" count="1" selected="0">
            <x v="10"/>
          </reference>
        </references>
      </pivotArea>
    </format>
    <format dxfId="719">
      <pivotArea dataOnly="0" labelOnly="1" fieldPosition="0">
        <references count="3">
          <reference field="0" count="1" selected="0">
            <x v="0"/>
          </reference>
          <reference field="1" count="1">
            <x v="54"/>
          </reference>
          <reference field="8" count="1" selected="0">
            <x v="11"/>
          </reference>
        </references>
      </pivotArea>
    </format>
    <format dxfId="718">
      <pivotArea dataOnly="0" labelOnly="1" fieldPosition="0">
        <references count="3">
          <reference field="0" count="1" selected="0">
            <x v="6"/>
          </reference>
          <reference field="1" count="1">
            <x v="25"/>
          </reference>
          <reference field="8" count="1" selected="0">
            <x v="5"/>
          </reference>
        </references>
      </pivotArea>
    </format>
    <format dxfId="717">
      <pivotArea dataOnly="0" labelOnly="1" fieldPosition="0">
        <references count="3">
          <reference field="0" count="1" selected="0">
            <x v="6"/>
          </reference>
          <reference field="1" count="1">
            <x v="29"/>
          </reference>
          <reference field="8" count="1" selected="0">
            <x v="6"/>
          </reference>
        </references>
      </pivotArea>
    </format>
    <format dxfId="716">
      <pivotArea dataOnly="0" labelOnly="1" fieldPosition="0">
        <references count="3">
          <reference field="0" count="1" selected="0">
            <x v="9"/>
          </reference>
          <reference field="1" count="1">
            <x v="25"/>
          </reference>
          <reference field="8" count="1" selected="0">
            <x v="5"/>
          </reference>
        </references>
      </pivotArea>
    </format>
    <format dxfId="715">
      <pivotArea dataOnly="0" labelOnly="1" fieldPosition="0">
        <references count="3">
          <reference field="0" count="1" selected="0">
            <x v="9"/>
          </reference>
          <reference field="1" count="2">
            <x v="50"/>
            <x v="51"/>
          </reference>
          <reference field="8" count="1" selected="0">
            <x v="10"/>
          </reference>
        </references>
      </pivotArea>
    </format>
    <format dxfId="714">
      <pivotArea dataOnly="0" labelOnly="1" fieldPosition="0">
        <references count="3">
          <reference field="0" count="1" selected="0">
            <x v="9"/>
          </reference>
          <reference field="1" count="1">
            <x v="54"/>
          </reference>
          <reference field="8" count="1" selected="0">
            <x v="11"/>
          </reference>
        </references>
      </pivotArea>
    </format>
    <format dxfId="71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1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11">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10">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09">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08">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07">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06">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05">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0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0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0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01">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700">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699">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98">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9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9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95">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694">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693">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692">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691">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690">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689">
      <pivotArea dataOnly="0" labelOnly="1" fieldPosition="0">
        <references count="1">
          <reference field="10" count="4">
            <x v="5"/>
            <x v="6"/>
            <x v="7"/>
            <x v="10"/>
          </reference>
        </references>
      </pivotArea>
    </format>
    <format dxfId="688">
      <pivotArea dataOnly="0" labelOnly="1" fieldPosition="0">
        <references count="2">
          <reference field="7" count="1">
            <x v="19"/>
          </reference>
          <reference field="10" count="1" selected="0">
            <x v="5"/>
          </reference>
        </references>
      </pivotArea>
    </format>
    <format dxfId="687">
      <pivotArea dataOnly="0" labelOnly="1" fieldPosition="0">
        <references count="2">
          <reference field="7" count="3">
            <x v="21"/>
            <x v="22"/>
            <x v="23"/>
          </reference>
          <reference field="10" count="1" selected="0">
            <x v="6"/>
          </reference>
        </references>
      </pivotArea>
    </format>
    <format dxfId="686">
      <pivotArea dataOnly="0" labelOnly="1" fieldPosition="0">
        <references count="2">
          <reference field="7" count="4">
            <x v="24"/>
            <x v="25"/>
            <x v="27"/>
            <x v="28"/>
          </reference>
          <reference field="10" count="1" selected="0">
            <x v="7"/>
          </reference>
        </references>
      </pivotArea>
    </format>
    <format dxfId="685">
      <pivotArea dataOnly="0" labelOnly="1" fieldPosition="0">
        <references count="2">
          <reference field="7" count="1">
            <x v="34"/>
          </reference>
          <reference field="10" count="1" selected="0">
            <x v="10"/>
          </reference>
        </references>
      </pivotArea>
    </format>
    <format dxfId="684">
      <pivotArea dataOnly="0" labelOnly="1" fieldPosition="0">
        <references count="3">
          <reference field="4" count="2">
            <x v="32"/>
            <x v="113"/>
          </reference>
          <reference field="7" count="1" selected="0">
            <x v="19"/>
          </reference>
          <reference field="10" count="1" selected="0">
            <x v="5"/>
          </reference>
        </references>
      </pivotArea>
    </format>
    <format dxfId="683">
      <pivotArea dataOnly="0" labelOnly="1" fieldPosition="0">
        <references count="3">
          <reference field="4" count="1">
            <x v="86"/>
          </reference>
          <reference field="7" count="1" selected="0">
            <x v="21"/>
          </reference>
          <reference field="10" count="1" selected="0">
            <x v="6"/>
          </reference>
        </references>
      </pivotArea>
    </format>
    <format dxfId="682">
      <pivotArea dataOnly="0" labelOnly="1" fieldPosition="0">
        <references count="3">
          <reference field="4" count="1">
            <x v="92"/>
          </reference>
          <reference field="7" count="1" selected="0">
            <x v="22"/>
          </reference>
          <reference field="10" count="1" selected="0">
            <x v="6"/>
          </reference>
        </references>
      </pivotArea>
    </format>
    <format dxfId="681">
      <pivotArea dataOnly="0" labelOnly="1" fieldPosition="0">
        <references count="3">
          <reference field="4" count="1">
            <x v="89"/>
          </reference>
          <reference field="7" count="1" selected="0">
            <x v="23"/>
          </reference>
          <reference field="10" count="1" selected="0">
            <x v="6"/>
          </reference>
        </references>
      </pivotArea>
    </format>
    <format dxfId="680">
      <pivotArea dataOnly="0" labelOnly="1" fieldPosition="0">
        <references count="3">
          <reference field="4" count="2">
            <x v="79"/>
            <x v="105"/>
          </reference>
          <reference field="7" count="1" selected="0">
            <x v="24"/>
          </reference>
          <reference field="10" count="1" selected="0">
            <x v="7"/>
          </reference>
        </references>
      </pivotArea>
    </format>
    <format dxfId="679">
      <pivotArea dataOnly="0" labelOnly="1" fieldPosition="0">
        <references count="3">
          <reference field="4" count="1">
            <x v="29"/>
          </reference>
          <reference field="7" count="1" selected="0">
            <x v="25"/>
          </reference>
          <reference field="10" count="1" selected="0">
            <x v="7"/>
          </reference>
        </references>
      </pivotArea>
    </format>
    <format dxfId="678">
      <pivotArea dataOnly="0" labelOnly="1" fieldPosition="0">
        <references count="3">
          <reference field="4" count="1">
            <x v="12"/>
          </reference>
          <reference field="7" count="1" selected="0">
            <x v="27"/>
          </reference>
          <reference field="10" count="1" selected="0">
            <x v="7"/>
          </reference>
        </references>
      </pivotArea>
    </format>
    <format dxfId="677">
      <pivotArea dataOnly="0" labelOnly="1" fieldPosition="0">
        <references count="3">
          <reference field="4" count="1">
            <x v="82"/>
          </reference>
          <reference field="7" count="1" selected="0">
            <x v="28"/>
          </reference>
          <reference field="10" count="1" selected="0">
            <x v="7"/>
          </reference>
        </references>
      </pivotArea>
    </format>
    <format dxfId="676">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675">
      <pivotArea outline="0" collapsedLevelsAreSubtotals="1" fieldPosition="0">
        <references count="3">
          <reference field="4" count="1" selected="0">
            <x v="129"/>
          </reference>
          <reference field="7" count="1" selected="0">
            <x v="34"/>
          </reference>
          <reference field="10" count="1" selected="0">
            <x v="10"/>
          </reference>
        </references>
      </pivotArea>
    </format>
    <format dxfId="674">
      <pivotArea collapsedLevelsAreSubtotals="1" fieldPosition="0">
        <references count="7">
          <reference field="0" count="1" selected="0">
            <x v="9"/>
          </reference>
          <reference field="1" count="1" selected="0">
            <x v="54"/>
          </reference>
          <reference field="2" count="1">
            <x v="96"/>
          </reference>
          <reference field="4" count="1" selected="0">
            <x v="129"/>
          </reference>
          <reference field="7" count="1" selected="0">
            <x v="34"/>
          </reference>
          <reference field="8" count="1" selected="0">
            <x v="11"/>
          </reference>
          <reference field="10" count="1" selected="0">
            <x v="10"/>
          </reference>
        </references>
      </pivotArea>
    </format>
    <format dxfId="673">
      <pivotArea collapsedLevelsAreSubtotals="1" fieldPosition="0">
        <references count="7">
          <reference field="0" count="1" selected="0">
            <x v="9"/>
          </reference>
          <reference field="1" count="1" selected="0">
            <x v="54"/>
          </reference>
          <reference field="2" count="1">
            <x v="96"/>
          </reference>
          <reference field="4" count="1" selected="0">
            <x v="130"/>
          </reference>
          <reference field="7" count="1" selected="0">
            <x v="34"/>
          </reference>
          <reference field="8" count="1" selected="0">
            <x v="11"/>
          </reference>
          <reference field="10" count="1" selected="0">
            <x v="10"/>
          </reference>
        </references>
      </pivotArea>
    </format>
    <format dxfId="672">
      <pivotArea type="all" dataOnly="0" outline="0" fieldPosition="0"/>
    </format>
    <format dxfId="671">
      <pivotArea outline="0" collapsedLevelsAreSubtotals="1" fieldPosition="0"/>
    </format>
    <format dxfId="670">
      <pivotArea type="origin" dataOnly="0" labelOnly="1" outline="0" fieldPosition="0"/>
    </format>
    <format dxfId="669">
      <pivotArea field="10" type="button" dataOnly="0" labelOnly="1" outline="0" axis="axisCol" fieldPosition="0"/>
    </format>
    <format dxfId="668">
      <pivotArea field="7" type="button" dataOnly="0" labelOnly="1" outline="0" axis="axisCol" fieldPosition="1"/>
    </format>
    <format dxfId="667">
      <pivotArea field="4" type="button" dataOnly="0" labelOnly="1" outline="0" axis="axisCol" fieldPosition="2"/>
    </format>
    <format dxfId="666">
      <pivotArea type="topRight" dataOnly="0" labelOnly="1" outline="0" fieldPosition="0"/>
    </format>
    <format dxfId="665">
      <pivotArea field="0" type="button" dataOnly="0" labelOnly="1" outline="0" axis="axisRow" fieldPosition="0"/>
    </format>
    <format dxfId="664">
      <pivotArea dataOnly="0" labelOnly="1" fieldPosition="0">
        <references count="1">
          <reference field="0" count="0"/>
        </references>
      </pivotArea>
    </format>
    <format dxfId="663">
      <pivotArea dataOnly="0" labelOnly="1" fieldPosition="0">
        <references count="2">
          <reference field="0" count="1" selected="0">
            <x v="0"/>
          </reference>
          <reference field="8" count="6">
            <x v="5"/>
            <x v="6"/>
            <x v="7"/>
            <x v="9"/>
            <x v="10"/>
            <x v="11"/>
          </reference>
        </references>
      </pivotArea>
    </format>
    <format dxfId="662">
      <pivotArea dataOnly="0" labelOnly="1" fieldPosition="0">
        <references count="2">
          <reference field="0" count="1" selected="0">
            <x v="6"/>
          </reference>
          <reference field="8" count="2">
            <x v="5"/>
            <x v="6"/>
          </reference>
        </references>
      </pivotArea>
    </format>
    <format dxfId="661">
      <pivotArea dataOnly="0" labelOnly="1" fieldPosition="0">
        <references count="2">
          <reference field="0" count="1" selected="0">
            <x v="9"/>
          </reference>
          <reference field="8" count="3">
            <x v="5"/>
            <x v="10"/>
            <x v="11"/>
          </reference>
        </references>
      </pivotArea>
    </format>
    <format dxfId="660">
      <pivotArea dataOnly="0" labelOnly="1" fieldPosition="0">
        <references count="3">
          <reference field="0" count="1" selected="0">
            <x v="0"/>
          </reference>
          <reference field="1" count="2">
            <x v="26"/>
            <x v="27"/>
          </reference>
          <reference field="8" count="1" selected="0">
            <x v="5"/>
          </reference>
        </references>
      </pivotArea>
    </format>
    <format dxfId="659">
      <pivotArea dataOnly="0" labelOnly="1" fieldPosition="0">
        <references count="3">
          <reference field="0" count="1" selected="0">
            <x v="0"/>
          </reference>
          <reference field="1" count="5">
            <x v="29"/>
            <x v="32"/>
            <x v="33"/>
            <x v="34"/>
            <x v="35"/>
          </reference>
          <reference field="8" count="1" selected="0">
            <x v="6"/>
          </reference>
        </references>
      </pivotArea>
    </format>
    <format dxfId="658">
      <pivotArea dataOnly="0" labelOnly="1" fieldPosition="0">
        <references count="3">
          <reference field="0" count="1" selected="0">
            <x v="0"/>
          </reference>
          <reference field="1" count="4">
            <x v="37"/>
            <x v="38"/>
            <x v="40"/>
            <x v="41"/>
          </reference>
          <reference field="8" count="1" selected="0">
            <x v="7"/>
          </reference>
        </references>
      </pivotArea>
    </format>
    <format dxfId="657">
      <pivotArea dataOnly="0" labelOnly="1" fieldPosition="0">
        <references count="3">
          <reference field="0" count="1" selected="0">
            <x v="0"/>
          </reference>
          <reference field="1" count="2">
            <x v="47"/>
            <x v="48"/>
          </reference>
          <reference field="8" count="1" selected="0">
            <x v="9"/>
          </reference>
        </references>
      </pivotArea>
    </format>
    <format dxfId="656">
      <pivotArea dataOnly="0" labelOnly="1" fieldPosition="0">
        <references count="3">
          <reference field="0" count="1" selected="0">
            <x v="0"/>
          </reference>
          <reference field="1" count="2">
            <x v="52"/>
            <x v="53"/>
          </reference>
          <reference field="8" count="1" selected="0">
            <x v="10"/>
          </reference>
        </references>
      </pivotArea>
    </format>
    <format dxfId="655">
      <pivotArea dataOnly="0" labelOnly="1" fieldPosition="0">
        <references count="3">
          <reference field="0" count="1" selected="0">
            <x v="0"/>
          </reference>
          <reference field="1" count="1">
            <x v="54"/>
          </reference>
          <reference field="8" count="1" selected="0">
            <x v="11"/>
          </reference>
        </references>
      </pivotArea>
    </format>
    <format dxfId="654">
      <pivotArea dataOnly="0" labelOnly="1" fieldPosition="0">
        <references count="3">
          <reference field="0" count="1" selected="0">
            <x v="6"/>
          </reference>
          <reference field="1" count="1">
            <x v="25"/>
          </reference>
          <reference field="8" count="1" selected="0">
            <x v="5"/>
          </reference>
        </references>
      </pivotArea>
    </format>
    <format dxfId="653">
      <pivotArea dataOnly="0" labelOnly="1" fieldPosition="0">
        <references count="3">
          <reference field="0" count="1" selected="0">
            <x v="6"/>
          </reference>
          <reference field="1" count="1">
            <x v="29"/>
          </reference>
          <reference field="8" count="1" selected="0">
            <x v="6"/>
          </reference>
        </references>
      </pivotArea>
    </format>
    <format dxfId="652">
      <pivotArea dataOnly="0" labelOnly="1" fieldPosition="0">
        <references count="3">
          <reference field="0" count="1" selected="0">
            <x v="9"/>
          </reference>
          <reference field="1" count="1">
            <x v="25"/>
          </reference>
          <reference field="8" count="1" selected="0">
            <x v="5"/>
          </reference>
        </references>
      </pivotArea>
    </format>
    <format dxfId="651">
      <pivotArea dataOnly="0" labelOnly="1" fieldPosition="0">
        <references count="3">
          <reference field="0" count="1" selected="0">
            <x v="9"/>
          </reference>
          <reference field="1" count="2">
            <x v="50"/>
            <x v="51"/>
          </reference>
          <reference field="8" count="1" selected="0">
            <x v="10"/>
          </reference>
        </references>
      </pivotArea>
    </format>
    <format dxfId="650">
      <pivotArea dataOnly="0" labelOnly="1" fieldPosition="0">
        <references count="3">
          <reference field="0" count="1" selected="0">
            <x v="9"/>
          </reference>
          <reference field="1" count="1">
            <x v="54"/>
          </reference>
          <reference field="8" count="1" selected="0">
            <x v="11"/>
          </reference>
        </references>
      </pivotArea>
    </format>
    <format dxfId="64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4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4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64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64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64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4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64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64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64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63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63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63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63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63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3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3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3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3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63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62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62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627">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626">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625">
      <pivotArea dataOnly="0" labelOnly="1" fieldPosition="0">
        <references count="1">
          <reference field="10" count="4">
            <x v="5"/>
            <x v="6"/>
            <x v="7"/>
            <x v="10"/>
          </reference>
        </references>
      </pivotArea>
    </format>
    <format dxfId="624">
      <pivotArea dataOnly="0" labelOnly="1" fieldPosition="0">
        <references count="2">
          <reference field="7" count="1">
            <x v="19"/>
          </reference>
          <reference field="10" count="1" selected="0">
            <x v="5"/>
          </reference>
        </references>
      </pivotArea>
    </format>
    <format dxfId="623">
      <pivotArea dataOnly="0" labelOnly="1" fieldPosition="0">
        <references count="2">
          <reference field="7" count="3">
            <x v="21"/>
            <x v="22"/>
            <x v="23"/>
          </reference>
          <reference field="10" count="1" selected="0">
            <x v="6"/>
          </reference>
        </references>
      </pivotArea>
    </format>
    <format dxfId="622">
      <pivotArea dataOnly="0" labelOnly="1" fieldPosition="0">
        <references count="2">
          <reference field="7" count="4">
            <x v="24"/>
            <x v="25"/>
            <x v="27"/>
            <x v="28"/>
          </reference>
          <reference field="10" count="1" selected="0">
            <x v="7"/>
          </reference>
        </references>
      </pivotArea>
    </format>
    <format dxfId="621">
      <pivotArea dataOnly="0" labelOnly="1" fieldPosition="0">
        <references count="2">
          <reference field="7" count="1">
            <x v="34"/>
          </reference>
          <reference field="10" count="1" selected="0">
            <x v="10"/>
          </reference>
        </references>
      </pivotArea>
    </format>
    <format dxfId="620">
      <pivotArea dataOnly="0" labelOnly="1" fieldPosition="0">
        <references count="3">
          <reference field="4" count="2">
            <x v="32"/>
            <x v="113"/>
          </reference>
          <reference field="7" count="1" selected="0">
            <x v="19"/>
          </reference>
          <reference field="10" count="1" selected="0">
            <x v="5"/>
          </reference>
        </references>
      </pivotArea>
    </format>
    <format dxfId="619">
      <pivotArea dataOnly="0" labelOnly="1" fieldPosition="0">
        <references count="3">
          <reference field="4" count="1">
            <x v="86"/>
          </reference>
          <reference field="7" count="1" selected="0">
            <x v="21"/>
          </reference>
          <reference field="10" count="1" selected="0">
            <x v="6"/>
          </reference>
        </references>
      </pivotArea>
    </format>
    <format dxfId="618">
      <pivotArea dataOnly="0" labelOnly="1" fieldPosition="0">
        <references count="3">
          <reference field="4" count="1">
            <x v="92"/>
          </reference>
          <reference field="7" count="1" selected="0">
            <x v="22"/>
          </reference>
          <reference field="10" count="1" selected="0">
            <x v="6"/>
          </reference>
        </references>
      </pivotArea>
    </format>
    <format dxfId="617">
      <pivotArea dataOnly="0" labelOnly="1" fieldPosition="0">
        <references count="3">
          <reference field="4" count="1">
            <x v="89"/>
          </reference>
          <reference field="7" count="1" selected="0">
            <x v="23"/>
          </reference>
          <reference field="10" count="1" selected="0">
            <x v="6"/>
          </reference>
        </references>
      </pivotArea>
    </format>
    <format dxfId="616">
      <pivotArea dataOnly="0" labelOnly="1" fieldPosition="0">
        <references count="3">
          <reference field="4" count="2">
            <x v="79"/>
            <x v="105"/>
          </reference>
          <reference field="7" count="1" selected="0">
            <x v="24"/>
          </reference>
          <reference field="10" count="1" selected="0">
            <x v="7"/>
          </reference>
        </references>
      </pivotArea>
    </format>
    <format dxfId="615">
      <pivotArea dataOnly="0" labelOnly="1" fieldPosition="0">
        <references count="3">
          <reference field="4" count="1">
            <x v="29"/>
          </reference>
          <reference field="7" count="1" selected="0">
            <x v="25"/>
          </reference>
          <reference field="10" count="1" selected="0">
            <x v="7"/>
          </reference>
        </references>
      </pivotArea>
    </format>
    <format dxfId="614">
      <pivotArea dataOnly="0" labelOnly="1" fieldPosition="0">
        <references count="3">
          <reference field="4" count="1">
            <x v="12"/>
          </reference>
          <reference field="7" count="1" selected="0">
            <x v="27"/>
          </reference>
          <reference field="10" count="1" selected="0">
            <x v="7"/>
          </reference>
        </references>
      </pivotArea>
    </format>
    <format dxfId="613">
      <pivotArea dataOnly="0" labelOnly="1" fieldPosition="0">
        <references count="3">
          <reference field="4" count="1">
            <x v="82"/>
          </reference>
          <reference field="7" count="1" selected="0">
            <x v="28"/>
          </reference>
          <reference field="10" count="1" selected="0">
            <x v="7"/>
          </reference>
        </references>
      </pivotArea>
    </format>
    <format dxfId="612">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611">
      <pivotArea type="all" dataOnly="0" outline="0" fieldPosition="0"/>
    </format>
    <format dxfId="610">
      <pivotArea outline="0" collapsedLevelsAreSubtotals="1" fieldPosition="0"/>
    </format>
    <format dxfId="609">
      <pivotArea type="origin" dataOnly="0" labelOnly="1" outline="0" fieldPosition="0"/>
    </format>
    <format dxfId="608">
      <pivotArea field="10" type="button" dataOnly="0" labelOnly="1" outline="0" axis="axisCol" fieldPosition="0"/>
    </format>
    <format dxfId="607">
      <pivotArea field="7" type="button" dataOnly="0" labelOnly="1" outline="0" axis="axisCol" fieldPosition="1"/>
    </format>
    <format dxfId="606">
      <pivotArea field="4" type="button" dataOnly="0" labelOnly="1" outline="0" axis="axisCol" fieldPosition="2"/>
    </format>
    <format dxfId="605">
      <pivotArea type="topRight" dataOnly="0" labelOnly="1" outline="0" fieldPosition="0"/>
    </format>
    <format dxfId="604">
      <pivotArea field="0" type="button" dataOnly="0" labelOnly="1" outline="0" axis="axisRow" fieldPosition="0"/>
    </format>
    <format dxfId="603">
      <pivotArea dataOnly="0" labelOnly="1" fieldPosition="0">
        <references count="1">
          <reference field="0" count="0"/>
        </references>
      </pivotArea>
    </format>
    <format dxfId="602">
      <pivotArea dataOnly="0" labelOnly="1" fieldPosition="0">
        <references count="2">
          <reference field="0" count="1" selected="0">
            <x v="0"/>
          </reference>
          <reference field="8" count="6">
            <x v="5"/>
            <x v="6"/>
            <x v="7"/>
            <x v="9"/>
            <x v="10"/>
            <x v="11"/>
          </reference>
        </references>
      </pivotArea>
    </format>
    <format dxfId="601">
      <pivotArea dataOnly="0" labelOnly="1" fieldPosition="0">
        <references count="2">
          <reference field="0" count="1" selected="0">
            <x v="6"/>
          </reference>
          <reference field="8" count="2">
            <x v="5"/>
            <x v="6"/>
          </reference>
        </references>
      </pivotArea>
    </format>
    <format dxfId="600">
      <pivotArea dataOnly="0" labelOnly="1" fieldPosition="0">
        <references count="2">
          <reference field="0" count="1" selected="0">
            <x v="9"/>
          </reference>
          <reference field="8" count="3">
            <x v="5"/>
            <x v="10"/>
            <x v="11"/>
          </reference>
        </references>
      </pivotArea>
    </format>
    <format dxfId="599">
      <pivotArea dataOnly="0" labelOnly="1" fieldPosition="0">
        <references count="3">
          <reference field="0" count="1" selected="0">
            <x v="0"/>
          </reference>
          <reference field="1" count="2">
            <x v="26"/>
            <x v="27"/>
          </reference>
          <reference field="8" count="1" selected="0">
            <x v="5"/>
          </reference>
        </references>
      </pivotArea>
    </format>
    <format dxfId="598">
      <pivotArea dataOnly="0" labelOnly="1" fieldPosition="0">
        <references count="3">
          <reference field="0" count="1" selected="0">
            <x v="0"/>
          </reference>
          <reference field="1" count="5">
            <x v="29"/>
            <x v="32"/>
            <x v="33"/>
            <x v="34"/>
            <x v="35"/>
          </reference>
          <reference field="8" count="1" selected="0">
            <x v="6"/>
          </reference>
        </references>
      </pivotArea>
    </format>
    <format dxfId="597">
      <pivotArea dataOnly="0" labelOnly="1" fieldPosition="0">
        <references count="3">
          <reference field="0" count="1" selected="0">
            <x v="0"/>
          </reference>
          <reference field="1" count="4">
            <x v="37"/>
            <x v="38"/>
            <x v="40"/>
            <x v="41"/>
          </reference>
          <reference field="8" count="1" selected="0">
            <x v="7"/>
          </reference>
        </references>
      </pivotArea>
    </format>
    <format dxfId="596">
      <pivotArea dataOnly="0" labelOnly="1" fieldPosition="0">
        <references count="3">
          <reference field="0" count="1" selected="0">
            <x v="0"/>
          </reference>
          <reference field="1" count="2">
            <x v="47"/>
            <x v="48"/>
          </reference>
          <reference field="8" count="1" selected="0">
            <x v="9"/>
          </reference>
        </references>
      </pivotArea>
    </format>
    <format dxfId="595">
      <pivotArea dataOnly="0" labelOnly="1" fieldPosition="0">
        <references count="3">
          <reference field="0" count="1" selected="0">
            <x v="0"/>
          </reference>
          <reference field="1" count="2">
            <x v="52"/>
            <x v="53"/>
          </reference>
          <reference field="8" count="1" selected="0">
            <x v="10"/>
          </reference>
        </references>
      </pivotArea>
    </format>
    <format dxfId="594">
      <pivotArea dataOnly="0" labelOnly="1" fieldPosition="0">
        <references count="3">
          <reference field="0" count="1" selected="0">
            <x v="0"/>
          </reference>
          <reference field="1" count="1">
            <x v="54"/>
          </reference>
          <reference field="8" count="1" selected="0">
            <x v="11"/>
          </reference>
        </references>
      </pivotArea>
    </format>
    <format dxfId="593">
      <pivotArea dataOnly="0" labelOnly="1" fieldPosition="0">
        <references count="3">
          <reference field="0" count="1" selected="0">
            <x v="6"/>
          </reference>
          <reference field="1" count="1">
            <x v="25"/>
          </reference>
          <reference field="8" count="1" selected="0">
            <x v="5"/>
          </reference>
        </references>
      </pivotArea>
    </format>
    <format dxfId="592">
      <pivotArea dataOnly="0" labelOnly="1" fieldPosition="0">
        <references count="3">
          <reference field="0" count="1" selected="0">
            <x v="6"/>
          </reference>
          <reference field="1" count="1">
            <x v="29"/>
          </reference>
          <reference field="8" count="1" selected="0">
            <x v="6"/>
          </reference>
        </references>
      </pivotArea>
    </format>
    <format dxfId="591">
      <pivotArea dataOnly="0" labelOnly="1" fieldPosition="0">
        <references count="3">
          <reference field="0" count="1" selected="0">
            <x v="9"/>
          </reference>
          <reference field="1" count="1">
            <x v="25"/>
          </reference>
          <reference field="8" count="1" selected="0">
            <x v="5"/>
          </reference>
        </references>
      </pivotArea>
    </format>
    <format dxfId="590">
      <pivotArea dataOnly="0" labelOnly="1" fieldPosition="0">
        <references count="3">
          <reference field="0" count="1" selected="0">
            <x v="9"/>
          </reference>
          <reference field="1" count="2">
            <x v="50"/>
            <x v="51"/>
          </reference>
          <reference field="8" count="1" selected="0">
            <x v="10"/>
          </reference>
        </references>
      </pivotArea>
    </format>
    <format dxfId="589">
      <pivotArea dataOnly="0" labelOnly="1" fieldPosition="0">
        <references count="3">
          <reference field="0" count="1" selected="0">
            <x v="9"/>
          </reference>
          <reference field="1" count="1">
            <x v="54"/>
          </reference>
          <reference field="8" count="1" selected="0">
            <x v="11"/>
          </reference>
        </references>
      </pivotArea>
    </format>
    <format dxfId="58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8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86">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58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8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8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8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8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8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7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7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77">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76">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75">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574">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573">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572">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71">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70">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569">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568">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567">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66">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65">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64">
      <pivotArea dataOnly="0" labelOnly="1" fieldPosition="0">
        <references count="1">
          <reference field="10" count="4">
            <x v="5"/>
            <x v="6"/>
            <x v="7"/>
            <x v="10"/>
          </reference>
        </references>
      </pivotArea>
    </format>
    <format dxfId="563">
      <pivotArea dataOnly="0" labelOnly="1" fieldPosition="0">
        <references count="2">
          <reference field="7" count="1">
            <x v="19"/>
          </reference>
          <reference field="10" count="1" selected="0">
            <x v="5"/>
          </reference>
        </references>
      </pivotArea>
    </format>
    <format dxfId="562">
      <pivotArea dataOnly="0" labelOnly="1" fieldPosition="0">
        <references count="2">
          <reference field="7" count="3">
            <x v="21"/>
            <x v="22"/>
            <x v="23"/>
          </reference>
          <reference field="10" count="1" selected="0">
            <x v="6"/>
          </reference>
        </references>
      </pivotArea>
    </format>
    <format dxfId="561">
      <pivotArea dataOnly="0" labelOnly="1" fieldPosition="0">
        <references count="2">
          <reference field="7" count="4">
            <x v="24"/>
            <x v="25"/>
            <x v="27"/>
            <x v="28"/>
          </reference>
          <reference field="10" count="1" selected="0">
            <x v="7"/>
          </reference>
        </references>
      </pivotArea>
    </format>
    <format dxfId="560">
      <pivotArea dataOnly="0" labelOnly="1" fieldPosition="0">
        <references count="2">
          <reference field="7" count="1">
            <x v="34"/>
          </reference>
          <reference field="10" count="1" selected="0">
            <x v="10"/>
          </reference>
        </references>
      </pivotArea>
    </format>
    <format dxfId="559">
      <pivotArea dataOnly="0" labelOnly="1" fieldPosition="0">
        <references count="3">
          <reference field="4" count="2">
            <x v="32"/>
            <x v="113"/>
          </reference>
          <reference field="7" count="1" selected="0">
            <x v="19"/>
          </reference>
          <reference field="10" count="1" selected="0">
            <x v="5"/>
          </reference>
        </references>
      </pivotArea>
    </format>
    <format dxfId="558">
      <pivotArea dataOnly="0" labelOnly="1" fieldPosition="0">
        <references count="3">
          <reference field="4" count="1">
            <x v="86"/>
          </reference>
          <reference field="7" count="1" selected="0">
            <x v="21"/>
          </reference>
          <reference field="10" count="1" selected="0">
            <x v="6"/>
          </reference>
        </references>
      </pivotArea>
    </format>
    <format dxfId="557">
      <pivotArea dataOnly="0" labelOnly="1" fieldPosition="0">
        <references count="3">
          <reference field="4" count="1">
            <x v="92"/>
          </reference>
          <reference field="7" count="1" selected="0">
            <x v="22"/>
          </reference>
          <reference field="10" count="1" selected="0">
            <x v="6"/>
          </reference>
        </references>
      </pivotArea>
    </format>
    <format dxfId="556">
      <pivotArea dataOnly="0" labelOnly="1" fieldPosition="0">
        <references count="3">
          <reference field="4" count="1">
            <x v="89"/>
          </reference>
          <reference field="7" count="1" selected="0">
            <x v="23"/>
          </reference>
          <reference field="10" count="1" selected="0">
            <x v="6"/>
          </reference>
        </references>
      </pivotArea>
    </format>
    <format dxfId="555">
      <pivotArea dataOnly="0" labelOnly="1" fieldPosition="0">
        <references count="3">
          <reference field="4" count="2">
            <x v="79"/>
            <x v="105"/>
          </reference>
          <reference field="7" count="1" selected="0">
            <x v="24"/>
          </reference>
          <reference field="10" count="1" selected="0">
            <x v="7"/>
          </reference>
        </references>
      </pivotArea>
    </format>
    <format dxfId="554">
      <pivotArea dataOnly="0" labelOnly="1" fieldPosition="0">
        <references count="3">
          <reference field="4" count="1">
            <x v="29"/>
          </reference>
          <reference field="7" count="1" selected="0">
            <x v="25"/>
          </reference>
          <reference field="10" count="1" selected="0">
            <x v="7"/>
          </reference>
        </references>
      </pivotArea>
    </format>
    <format dxfId="553">
      <pivotArea dataOnly="0" labelOnly="1" fieldPosition="0">
        <references count="3">
          <reference field="4" count="1">
            <x v="12"/>
          </reference>
          <reference field="7" count="1" selected="0">
            <x v="27"/>
          </reference>
          <reference field="10" count="1" selected="0">
            <x v="7"/>
          </reference>
        </references>
      </pivotArea>
    </format>
    <format dxfId="552">
      <pivotArea dataOnly="0" labelOnly="1" fieldPosition="0">
        <references count="3">
          <reference field="4" count="1">
            <x v="82"/>
          </reference>
          <reference field="7" count="1" selected="0">
            <x v="28"/>
          </reference>
          <reference field="10" count="1" selected="0">
            <x v="7"/>
          </reference>
        </references>
      </pivotArea>
    </format>
    <format dxfId="551">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550">
      <pivotArea type="all" dataOnly="0" outline="0" fieldPosition="0"/>
    </format>
    <format dxfId="549">
      <pivotArea outline="0" collapsedLevelsAreSubtotals="1" fieldPosition="0"/>
    </format>
    <format dxfId="548">
      <pivotArea type="origin" dataOnly="0" labelOnly="1" outline="0" fieldPosition="0"/>
    </format>
    <format dxfId="547">
      <pivotArea field="10" type="button" dataOnly="0" labelOnly="1" outline="0" axis="axisCol" fieldPosition="0"/>
    </format>
    <format dxfId="546">
      <pivotArea field="7" type="button" dataOnly="0" labelOnly="1" outline="0" axis="axisCol" fieldPosition="1"/>
    </format>
    <format dxfId="545">
      <pivotArea field="4" type="button" dataOnly="0" labelOnly="1" outline="0" axis="axisCol" fieldPosition="2"/>
    </format>
    <format dxfId="544">
      <pivotArea type="topRight" dataOnly="0" labelOnly="1" outline="0" fieldPosition="0"/>
    </format>
    <format dxfId="543">
      <pivotArea field="0" type="button" dataOnly="0" labelOnly="1" outline="0" axis="axisRow" fieldPosition="0"/>
    </format>
    <format dxfId="542">
      <pivotArea dataOnly="0" labelOnly="1" fieldPosition="0">
        <references count="1">
          <reference field="0" count="0"/>
        </references>
      </pivotArea>
    </format>
    <format dxfId="541">
      <pivotArea dataOnly="0" labelOnly="1" fieldPosition="0">
        <references count="2">
          <reference field="0" count="1" selected="0">
            <x v="0"/>
          </reference>
          <reference field="8" count="6">
            <x v="5"/>
            <x v="6"/>
            <x v="7"/>
            <x v="9"/>
            <x v="10"/>
            <x v="11"/>
          </reference>
        </references>
      </pivotArea>
    </format>
    <format dxfId="540">
      <pivotArea dataOnly="0" labelOnly="1" fieldPosition="0">
        <references count="2">
          <reference field="0" count="1" selected="0">
            <x v="6"/>
          </reference>
          <reference field="8" count="2">
            <x v="5"/>
            <x v="6"/>
          </reference>
        </references>
      </pivotArea>
    </format>
    <format dxfId="539">
      <pivotArea dataOnly="0" labelOnly="1" fieldPosition="0">
        <references count="2">
          <reference field="0" count="1" selected="0">
            <x v="9"/>
          </reference>
          <reference field="8" count="3">
            <x v="5"/>
            <x v="10"/>
            <x v="11"/>
          </reference>
        </references>
      </pivotArea>
    </format>
    <format dxfId="538">
      <pivotArea dataOnly="0" labelOnly="1" fieldPosition="0">
        <references count="3">
          <reference field="0" count="1" selected="0">
            <x v="0"/>
          </reference>
          <reference field="1" count="2">
            <x v="26"/>
            <x v="27"/>
          </reference>
          <reference field="8" count="1" selected="0">
            <x v="5"/>
          </reference>
        </references>
      </pivotArea>
    </format>
    <format dxfId="537">
      <pivotArea dataOnly="0" labelOnly="1" fieldPosition="0">
        <references count="3">
          <reference field="0" count="1" selected="0">
            <x v="0"/>
          </reference>
          <reference field="1" count="5">
            <x v="29"/>
            <x v="32"/>
            <x v="33"/>
            <x v="34"/>
            <x v="35"/>
          </reference>
          <reference field="8" count="1" selected="0">
            <x v="6"/>
          </reference>
        </references>
      </pivotArea>
    </format>
    <format dxfId="536">
      <pivotArea dataOnly="0" labelOnly="1" fieldPosition="0">
        <references count="3">
          <reference field="0" count="1" selected="0">
            <x v="0"/>
          </reference>
          <reference field="1" count="4">
            <x v="37"/>
            <x v="38"/>
            <x v="40"/>
            <x v="41"/>
          </reference>
          <reference field="8" count="1" selected="0">
            <x v="7"/>
          </reference>
        </references>
      </pivotArea>
    </format>
    <format dxfId="535">
      <pivotArea dataOnly="0" labelOnly="1" fieldPosition="0">
        <references count="3">
          <reference field="0" count="1" selected="0">
            <x v="0"/>
          </reference>
          <reference field="1" count="2">
            <x v="47"/>
            <x v="48"/>
          </reference>
          <reference field="8" count="1" selected="0">
            <x v="9"/>
          </reference>
        </references>
      </pivotArea>
    </format>
    <format dxfId="534">
      <pivotArea dataOnly="0" labelOnly="1" fieldPosition="0">
        <references count="3">
          <reference field="0" count="1" selected="0">
            <x v="0"/>
          </reference>
          <reference field="1" count="2">
            <x v="52"/>
            <x v="53"/>
          </reference>
          <reference field="8" count="1" selected="0">
            <x v="10"/>
          </reference>
        </references>
      </pivotArea>
    </format>
    <format dxfId="533">
      <pivotArea dataOnly="0" labelOnly="1" fieldPosition="0">
        <references count="3">
          <reference field="0" count="1" selected="0">
            <x v="0"/>
          </reference>
          <reference field="1" count="1">
            <x v="54"/>
          </reference>
          <reference field="8" count="1" selected="0">
            <x v="11"/>
          </reference>
        </references>
      </pivotArea>
    </format>
    <format dxfId="532">
      <pivotArea dataOnly="0" labelOnly="1" fieldPosition="0">
        <references count="3">
          <reference field="0" count="1" selected="0">
            <x v="6"/>
          </reference>
          <reference field="1" count="1">
            <x v="25"/>
          </reference>
          <reference field="8" count="1" selected="0">
            <x v="5"/>
          </reference>
        </references>
      </pivotArea>
    </format>
    <format dxfId="531">
      <pivotArea dataOnly="0" labelOnly="1" fieldPosition="0">
        <references count="3">
          <reference field="0" count="1" selected="0">
            <x v="6"/>
          </reference>
          <reference field="1" count="1">
            <x v="29"/>
          </reference>
          <reference field="8" count="1" selected="0">
            <x v="6"/>
          </reference>
        </references>
      </pivotArea>
    </format>
    <format dxfId="530">
      <pivotArea dataOnly="0" labelOnly="1" fieldPosition="0">
        <references count="3">
          <reference field="0" count="1" selected="0">
            <x v="9"/>
          </reference>
          <reference field="1" count="1">
            <x v="25"/>
          </reference>
          <reference field="8" count="1" selected="0">
            <x v="5"/>
          </reference>
        </references>
      </pivotArea>
    </format>
    <format dxfId="529">
      <pivotArea dataOnly="0" labelOnly="1" fieldPosition="0">
        <references count="3">
          <reference field="0" count="1" selected="0">
            <x v="9"/>
          </reference>
          <reference field="1" count="2">
            <x v="50"/>
            <x v="51"/>
          </reference>
          <reference field="8" count="1" selected="0">
            <x v="10"/>
          </reference>
        </references>
      </pivotArea>
    </format>
    <format dxfId="528">
      <pivotArea dataOnly="0" labelOnly="1" fieldPosition="0">
        <references count="3">
          <reference field="0" count="1" selected="0">
            <x v="9"/>
          </reference>
          <reference field="1" count="1">
            <x v="54"/>
          </reference>
          <reference field="8" count="1" selected="0">
            <x v="11"/>
          </reference>
        </references>
      </pivotArea>
    </format>
    <format dxfId="52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2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25">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524">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23">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22">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21">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20">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19">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1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1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1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15">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14">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513">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512">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51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1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09">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508">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507">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506">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05">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504">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03">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502">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01">
      <pivotArea dataOnly="0" labelOnly="1" fieldPosition="0">
        <references count="1">
          <reference field="10" count="4">
            <x v="5"/>
            <x v="6"/>
            <x v="7"/>
            <x v="10"/>
          </reference>
        </references>
      </pivotArea>
    </format>
    <format dxfId="500">
      <pivotArea dataOnly="0" labelOnly="1" fieldPosition="0">
        <references count="2">
          <reference field="7" count="1">
            <x v="19"/>
          </reference>
          <reference field="10" count="1" selected="0">
            <x v="5"/>
          </reference>
        </references>
      </pivotArea>
    </format>
    <format dxfId="499">
      <pivotArea dataOnly="0" labelOnly="1" fieldPosition="0">
        <references count="2">
          <reference field="7" count="3">
            <x v="21"/>
            <x v="22"/>
            <x v="23"/>
          </reference>
          <reference field="10" count="1" selected="0">
            <x v="6"/>
          </reference>
        </references>
      </pivotArea>
    </format>
    <format dxfId="498">
      <pivotArea dataOnly="0" labelOnly="1" fieldPosition="0">
        <references count="2">
          <reference field="7" count="4">
            <x v="24"/>
            <x v="25"/>
            <x v="27"/>
            <x v="28"/>
          </reference>
          <reference field="10" count="1" selected="0">
            <x v="7"/>
          </reference>
        </references>
      </pivotArea>
    </format>
    <format dxfId="497">
      <pivotArea dataOnly="0" labelOnly="1" fieldPosition="0">
        <references count="2">
          <reference field="7" count="1">
            <x v="34"/>
          </reference>
          <reference field="10" count="1" selected="0">
            <x v="10"/>
          </reference>
        </references>
      </pivotArea>
    </format>
    <format dxfId="496">
      <pivotArea dataOnly="0" labelOnly="1" fieldPosition="0">
        <references count="3">
          <reference field="4" count="2">
            <x v="32"/>
            <x v="113"/>
          </reference>
          <reference field="7" count="1" selected="0">
            <x v="19"/>
          </reference>
          <reference field="10" count="1" selected="0">
            <x v="5"/>
          </reference>
        </references>
      </pivotArea>
    </format>
    <format dxfId="495">
      <pivotArea dataOnly="0" labelOnly="1" fieldPosition="0">
        <references count="3">
          <reference field="4" count="1">
            <x v="86"/>
          </reference>
          <reference field="7" count="1" selected="0">
            <x v="21"/>
          </reference>
          <reference field="10" count="1" selected="0">
            <x v="6"/>
          </reference>
        </references>
      </pivotArea>
    </format>
    <format dxfId="494">
      <pivotArea dataOnly="0" labelOnly="1" fieldPosition="0">
        <references count="3">
          <reference field="4" count="1">
            <x v="92"/>
          </reference>
          <reference field="7" count="1" selected="0">
            <x v="22"/>
          </reference>
          <reference field="10" count="1" selected="0">
            <x v="6"/>
          </reference>
        </references>
      </pivotArea>
    </format>
    <format dxfId="493">
      <pivotArea dataOnly="0" labelOnly="1" fieldPosition="0">
        <references count="3">
          <reference field="4" count="1">
            <x v="89"/>
          </reference>
          <reference field="7" count="1" selected="0">
            <x v="23"/>
          </reference>
          <reference field="10" count="1" selected="0">
            <x v="6"/>
          </reference>
        </references>
      </pivotArea>
    </format>
    <format dxfId="492">
      <pivotArea dataOnly="0" labelOnly="1" fieldPosition="0">
        <references count="3">
          <reference field="4" count="2">
            <x v="79"/>
            <x v="105"/>
          </reference>
          <reference field="7" count="1" selected="0">
            <x v="24"/>
          </reference>
          <reference field="10" count="1" selected="0">
            <x v="7"/>
          </reference>
        </references>
      </pivotArea>
    </format>
    <format dxfId="491">
      <pivotArea dataOnly="0" labelOnly="1" fieldPosition="0">
        <references count="3">
          <reference field="4" count="1">
            <x v="29"/>
          </reference>
          <reference field="7" count="1" selected="0">
            <x v="25"/>
          </reference>
          <reference field="10" count="1" selected="0">
            <x v="7"/>
          </reference>
        </references>
      </pivotArea>
    </format>
    <format dxfId="490">
      <pivotArea dataOnly="0" labelOnly="1" fieldPosition="0">
        <references count="3">
          <reference field="4" count="1">
            <x v="12"/>
          </reference>
          <reference field="7" count="1" selected="0">
            <x v="27"/>
          </reference>
          <reference field="10" count="1" selected="0">
            <x v="7"/>
          </reference>
        </references>
      </pivotArea>
    </format>
    <format dxfId="489">
      <pivotArea dataOnly="0" labelOnly="1" fieldPosition="0">
        <references count="3">
          <reference field="4" count="1">
            <x v="82"/>
          </reference>
          <reference field="7" count="1" selected="0">
            <x v="28"/>
          </reference>
          <reference field="10" count="1" selected="0">
            <x v="7"/>
          </reference>
        </references>
      </pivotArea>
    </format>
    <format dxfId="488">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487">
      <pivotArea type="all" dataOnly="0" outline="0" fieldPosition="0"/>
    </format>
    <format dxfId="486">
      <pivotArea outline="0" collapsedLevelsAreSubtotals="1" fieldPosition="0"/>
    </format>
    <format dxfId="485">
      <pivotArea type="origin" dataOnly="0" labelOnly="1" outline="0" fieldPosition="0"/>
    </format>
    <format dxfId="484">
      <pivotArea field="10" type="button" dataOnly="0" labelOnly="1" outline="0" axis="axisCol" fieldPosition="0"/>
    </format>
    <format dxfId="483">
      <pivotArea field="7" type="button" dataOnly="0" labelOnly="1" outline="0" axis="axisCol" fieldPosition="1"/>
    </format>
    <format dxfId="482">
      <pivotArea field="4" type="button" dataOnly="0" labelOnly="1" outline="0" axis="axisCol" fieldPosition="2"/>
    </format>
    <format dxfId="481">
      <pivotArea type="topRight" dataOnly="0" labelOnly="1" outline="0" fieldPosition="0"/>
    </format>
    <format dxfId="480">
      <pivotArea field="0" type="button" dataOnly="0" labelOnly="1" outline="0" axis="axisRow" fieldPosition="0"/>
    </format>
    <format dxfId="479">
      <pivotArea dataOnly="0" labelOnly="1" fieldPosition="0">
        <references count="1">
          <reference field="0" count="0"/>
        </references>
      </pivotArea>
    </format>
    <format dxfId="478">
      <pivotArea dataOnly="0" labelOnly="1" fieldPosition="0">
        <references count="2">
          <reference field="0" count="1" selected="0">
            <x v="0"/>
          </reference>
          <reference field="8" count="6">
            <x v="5"/>
            <x v="6"/>
            <x v="7"/>
            <x v="9"/>
            <x v="10"/>
            <x v="11"/>
          </reference>
        </references>
      </pivotArea>
    </format>
    <format dxfId="477">
      <pivotArea dataOnly="0" labelOnly="1" fieldPosition="0">
        <references count="2">
          <reference field="0" count="1" selected="0">
            <x v="6"/>
          </reference>
          <reference field="8" count="2">
            <x v="5"/>
            <x v="6"/>
          </reference>
        </references>
      </pivotArea>
    </format>
    <format dxfId="476">
      <pivotArea dataOnly="0" labelOnly="1" fieldPosition="0">
        <references count="2">
          <reference field="0" count="1" selected="0">
            <x v="9"/>
          </reference>
          <reference field="8" count="3">
            <x v="5"/>
            <x v="10"/>
            <x v="11"/>
          </reference>
        </references>
      </pivotArea>
    </format>
    <format dxfId="475">
      <pivotArea dataOnly="0" labelOnly="1" fieldPosition="0">
        <references count="3">
          <reference field="0" count="1" selected="0">
            <x v="0"/>
          </reference>
          <reference field="1" count="2">
            <x v="26"/>
            <x v="27"/>
          </reference>
          <reference field="8" count="1" selected="0">
            <x v="5"/>
          </reference>
        </references>
      </pivotArea>
    </format>
    <format dxfId="474">
      <pivotArea dataOnly="0" labelOnly="1" fieldPosition="0">
        <references count="3">
          <reference field="0" count="1" selected="0">
            <x v="0"/>
          </reference>
          <reference field="1" count="5">
            <x v="29"/>
            <x v="32"/>
            <x v="33"/>
            <x v="34"/>
            <x v="35"/>
          </reference>
          <reference field="8" count="1" selected="0">
            <x v="6"/>
          </reference>
        </references>
      </pivotArea>
    </format>
    <format dxfId="473">
      <pivotArea dataOnly="0" labelOnly="1" fieldPosition="0">
        <references count="3">
          <reference field="0" count="1" selected="0">
            <x v="0"/>
          </reference>
          <reference field="1" count="4">
            <x v="37"/>
            <x v="38"/>
            <x v="40"/>
            <x v="41"/>
          </reference>
          <reference field="8" count="1" selected="0">
            <x v="7"/>
          </reference>
        </references>
      </pivotArea>
    </format>
    <format dxfId="472">
      <pivotArea dataOnly="0" labelOnly="1" fieldPosition="0">
        <references count="3">
          <reference field="0" count="1" selected="0">
            <x v="0"/>
          </reference>
          <reference field="1" count="2">
            <x v="47"/>
            <x v="48"/>
          </reference>
          <reference field="8" count="1" selected="0">
            <x v="9"/>
          </reference>
        </references>
      </pivotArea>
    </format>
    <format dxfId="471">
      <pivotArea dataOnly="0" labelOnly="1" fieldPosition="0">
        <references count="3">
          <reference field="0" count="1" selected="0">
            <x v="0"/>
          </reference>
          <reference field="1" count="2">
            <x v="52"/>
            <x v="53"/>
          </reference>
          <reference field="8" count="1" selected="0">
            <x v="10"/>
          </reference>
        </references>
      </pivotArea>
    </format>
    <format dxfId="470">
      <pivotArea dataOnly="0" labelOnly="1" fieldPosition="0">
        <references count="3">
          <reference field="0" count="1" selected="0">
            <x v="0"/>
          </reference>
          <reference field="1" count="1">
            <x v="54"/>
          </reference>
          <reference field="8" count="1" selected="0">
            <x v="11"/>
          </reference>
        </references>
      </pivotArea>
    </format>
    <format dxfId="469">
      <pivotArea dataOnly="0" labelOnly="1" fieldPosition="0">
        <references count="3">
          <reference field="0" count="1" selected="0">
            <x v="6"/>
          </reference>
          <reference field="1" count="1">
            <x v="25"/>
          </reference>
          <reference field="8" count="1" selected="0">
            <x v="5"/>
          </reference>
        </references>
      </pivotArea>
    </format>
    <format dxfId="468">
      <pivotArea dataOnly="0" labelOnly="1" fieldPosition="0">
        <references count="3">
          <reference field="0" count="1" selected="0">
            <x v="6"/>
          </reference>
          <reference field="1" count="1">
            <x v="29"/>
          </reference>
          <reference field="8" count="1" selected="0">
            <x v="6"/>
          </reference>
        </references>
      </pivotArea>
    </format>
    <format dxfId="467">
      <pivotArea dataOnly="0" labelOnly="1" fieldPosition="0">
        <references count="3">
          <reference field="0" count="1" selected="0">
            <x v="9"/>
          </reference>
          <reference field="1" count="1">
            <x v="25"/>
          </reference>
          <reference field="8" count="1" selected="0">
            <x v="5"/>
          </reference>
        </references>
      </pivotArea>
    </format>
    <format dxfId="466">
      <pivotArea dataOnly="0" labelOnly="1" fieldPosition="0">
        <references count="3">
          <reference field="0" count="1" selected="0">
            <x v="9"/>
          </reference>
          <reference field="1" count="2">
            <x v="50"/>
            <x v="51"/>
          </reference>
          <reference field="8" count="1" selected="0">
            <x v="10"/>
          </reference>
        </references>
      </pivotArea>
    </format>
    <format dxfId="465">
      <pivotArea dataOnly="0" labelOnly="1" fieldPosition="0">
        <references count="3">
          <reference field="0" count="1" selected="0">
            <x v="9"/>
          </reference>
          <reference field="1" count="1">
            <x v="54"/>
          </reference>
          <reference field="8" count="1" selected="0">
            <x v="11"/>
          </reference>
        </references>
      </pivotArea>
    </format>
    <format dxfId="46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6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62">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46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6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5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5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5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5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5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5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53">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52">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451">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450">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449">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44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4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46">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445">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444">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443">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442">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441">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440">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439">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438">
      <pivotArea dataOnly="0" labelOnly="1" fieldPosition="0">
        <references count="1">
          <reference field="10" count="4">
            <x v="5"/>
            <x v="6"/>
            <x v="7"/>
            <x v="10"/>
          </reference>
        </references>
      </pivotArea>
    </format>
    <format dxfId="437">
      <pivotArea dataOnly="0" labelOnly="1" fieldPosition="0">
        <references count="2">
          <reference field="7" count="1">
            <x v="19"/>
          </reference>
          <reference field="10" count="1" selected="0">
            <x v="5"/>
          </reference>
        </references>
      </pivotArea>
    </format>
    <format dxfId="436">
      <pivotArea dataOnly="0" labelOnly="1" fieldPosition="0">
        <references count="2">
          <reference field="7" count="3">
            <x v="21"/>
            <x v="22"/>
            <x v="23"/>
          </reference>
          <reference field="10" count="1" selected="0">
            <x v="6"/>
          </reference>
        </references>
      </pivotArea>
    </format>
    <format dxfId="435">
      <pivotArea dataOnly="0" labelOnly="1" fieldPosition="0">
        <references count="2">
          <reference field="7" count="4">
            <x v="24"/>
            <x v="25"/>
            <x v="27"/>
            <x v="28"/>
          </reference>
          <reference field="10" count="1" selected="0">
            <x v="7"/>
          </reference>
        </references>
      </pivotArea>
    </format>
    <format dxfId="434">
      <pivotArea dataOnly="0" labelOnly="1" fieldPosition="0">
        <references count="2">
          <reference field="7" count="1">
            <x v="34"/>
          </reference>
          <reference field="10" count="1" selected="0">
            <x v="10"/>
          </reference>
        </references>
      </pivotArea>
    </format>
    <format dxfId="433">
      <pivotArea dataOnly="0" labelOnly="1" fieldPosition="0">
        <references count="3">
          <reference field="4" count="2">
            <x v="32"/>
            <x v="113"/>
          </reference>
          <reference field="7" count="1" selected="0">
            <x v="19"/>
          </reference>
          <reference field="10" count="1" selected="0">
            <x v="5"/>
          </reference>
        </references>
      </pivotArea>
    </format>
    <format dxfId="432">
      <pivotArea dataOnly="0" labelOnly="1" fieldPosition="0">
        <references count="3">
          <reference field="4" count="1">
            <x v="86"/>
          </reference>
          <reference field="7" count="1" selected="0">
            <x v="21"/>
          </reference>
          <reference field="10" count="1" selected="0">
            <x v="6"/>
          </reference>
        </references>
      </pivotArea>
    </format>
    <format dxfId="431">
      <pivotArea dataOnly="0" labelOnly="1" fieldPosition="0">
        <references count="3">
          <reference field="4" count="1">
            <x v="92"/>
          </reference>
          <reference field="7" count="1" selected="0">
            <x v="22"/>
          </reference>
          <reference field="10" count="1" selected="0">
            <x v="6"/>
          </reference>
        </references>
      </pivotArea>
    </format>
    <format dxfId="430">
      <pivotArea dataOnly="0" labelOnly="1" fieldPosition="0">
        <references count="3">
          <reference field="4" count="1">
            <x v="89"/>
          </reference>
          <reference field="7" count="1" selected="0">
            <x v="23"/>
          </reference>
          <reference field="10" count="1" selected="0">
            <x v="6"/>
          </reference>
        </references>
      </pivotArea>
    </format>
    <format dxfId="429">
      <pivotArea dataOnly="0" labelOnly="1" fieldPosition="0">
        <references count="3">
          <reference field="4" count="2">
            <x v="79"/>
            <x v="105"/>
          </reference>
          <reference field="7" count="1" selected="0">
            <x v="24"/>
          </reference>
          <reference field="10" count="1" selected="0">
            <x v="7"/>
          </reference>
        </references>
      </pivotArea>
    </format>
    <format dxfId="428">
      <pivotArea dataOnly="0" labelOnly="1" fieldPosition="0">
        <references count="3">
          <reference field="4" count="1">
            <x v="29"/>
          </reference>
          <reference field="7" count="1" selected="0">
            <x v="25"/>
          </reference>
          <reference field="10" count="1" selected="0">
            <x v="7"/>
          </reference>
        </references>
      </pivotArea>
    </format>
    <format dxfId="427">
      <pivotArea dataOnly="0" labelOnly="1" fieldPosition="0">
        <references count="3">
          <reference field="4" count="1">
            <x v="12"/>
          </reference>
          <reference field="7" count="1" selected="0">
            <x v="27"/>
          </reference>
          <reference field="10" count="1" selected="0">
            <x v="7"/>
          </reference>
        </references>
      </pivotArea>
    </format>
    <format dxfId="426">
      <pivotArea dataOnly="0" labelOnly="1" fieldPosition="0">
        <references count="3">
          <reference field="4" count="1">
            <x v="82"/>
          </reference>
          <reference field="7" count="1" selected="0">
            <x v="28"/>
          </reference>
          <reference field="10" count="1" selected="0">
            <x v="7"/>
          </reference>
        </references>
      </pivotArea>
    </format>
    <format dxfId="425">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424">
      <pivotArea outline="0" collapsedLevelsAreSubtotals="1" fieldPosition="0">
        <references count="3">
          <reference field="4" count="1" selected="0">
            <x v="117"/>
          </reference>
          <reference field="7" count="1" selected="0">
            <x v="34"/>
          </reference>
          <reference field="10" count="1" selected="0">
            <x v="10"/>
          </reference>
        </references>
      </pivotArea>
    </format>
    <format dxfId="423">
      <pivotArea collapsedLevelsAreSubtotals="1" fieldPosition="0">
        <references count="7">
          <reference field="0" count="1" selected="0">
            <x v="9"/>
          </reference>
          <reference field="1" count="1" selected="0">
            <x v="54"/>
          </reference>
          <reference field="2" count="1">
            <x v="92"/>
          </reference>
          <reference field="4" count="1" selected="0">
            <x v="117"/>
          </reference>
          <reference field="7" count="1" selected="0">
            <x v="34"/>
          </reference>
          <reference field="8" count="1" selected="0">
            <x v="11"/>
          </reference>
          <reference field="10" count="1" selected="0">
            <x v="10"/>
          </reference>
        </references>
      </pivotArea>
    </format>
    <format dxfId="422">
      <pivotArea type="all" dataOnly="0" outline="0" fieldPosition="0"/>
    </format>
    <format dxfId="421">
      <pivotArea outline="0" collapsedLevelsAreSubtotals="1" fieldPosition="0"/>
    </format>
    <format dxfId="420">
      <pivotArea type="origin" dataOnly="0" labelOnly="1" outline="0" fieldPosition="0"/>
    </format>
    <format dxfId="419">
      <pivotArea field="10" type="button" dataOnly="0" labelOnly="1" outline="0" axis="axisCol" fieldPosition="0"/>
    </format>
    <format dxfId="418">
      <pivotArea field="7" type="button" dataOnly="0" labelOnly="1" outline="0" axis="axisCol" fieldPosition="1"/>
    </format>
    <format dxfId="417">
      <pivotArea field="4" type="button" dataOnly="0" labelOnly="1" outline="0" axis="axisCol" fieldPosition="2"/>
    </format>
    <format dxfId="416">
      <pivotArea type="topRight" dataOnly="0" labelOnly="1" outline="0" fieldPosition="0"/>
    </format>
    <format dxfId="415">
      <pivotArea field="0" type="button" dataOnly="0" labelOnly="1" outline="0" axis="axisRow" fieldPosition="0"/>
    </format>
    <format dxfId="414">
      <pivotArea dataOnly="0" labelOnly="1" fieldPosition="0">
        <references count="1">
          <reference field="0" count="0"/>
        </references>
      </pivotArea>
    </format>
    <format dxfId="413">
      <pivotArea dataOnly="0" labelOnly="1" fieldPosition="0">
        <references count="2">
          <reference field="0" count="1" selected="0">
            <x v="0"/>
          </reference>
          <reference field="8" count="6">
            <x v="5"/>
            <x v="6"/>
            <x v="7"/>
            <x v="9"/>
            <x v="10"/>
            <x v="11"/>
          </reference>
        </references>
      </pivotArea>
    </format>
    <format dxfId="412">
      <pivotArea dataOnly="0" labelOnly="1" fieldPosition="0">
        <references count="2">
          <reference field="0" count="1" selected="0">
            <x v="6"/>
          </reference>
          <reference field="8" count="2">
            <x v="5"/>
            <x v="6"/>
          </reference>
        </references>
      </pivotArea>
    </format>
    <format dxfId="411">
      <pivotArea dataOnly="0" labelOnly="1" fieldPosition="0">
        <references count="2">
          <reference field="0" count="1" selected="0">
            <x v="9"/>
          </reference>
          <reference field="8" count="3">
            <x v="5"/>
            <x v="10"/>
            <x v="11"/>
          </reference>
        </references>
      </pivotArea>
    </format>
    <format dxfId="410">
      <pivotArea dataOnly="0" labelOnly="1" fieldPosition="0">
        <references count="3">
          <reference field="0" count="1" selected="0">
            <x v="0"/>
          </reference>
          <reference field="1" count="2">
            <x v="26"/>
            <x v="27"/>
          </reference>
          <reference field="8" count="1" selected="0">
            <x v="5"/>
          </reference>
        </references>
      </pivotArea>
    </format>
    <format dxfId="409">
      <pivotArea dataOnly="0" labelOnly="1" fieldPosition="0">
        <references count="3">
          <reference field="0" count="1" selected="0">
            <x v="0"/>
          </reference>
          <reference field="1" count="5">
            <x v="29"/>
            <x v="32"/>
            <x v="33"/>
            <x v="34"/>
            <x v="35"/>
          </reference>
          <reference field="8" count="1" selected="0">
            <x v="6"/>
          </reference>
        </references>
      </pivotArea>
    </format>
    <format dxfId="408">
      <pivotArea dataOnly="0" labelOnly="1" fieldPosition="0">
        <references count="3">
          <reference field="0" count="1" selected="0">
            <x v="0"/>
          </reference>
          <reference field="1" count="4">
            <x v="37"/>
            <x v="38"/>
            <x v="40"/>
            <x v="41"/>
          </reference>
          <reference field="8" count="1" selected="0">
            <x v="7"/>
          </reference>
        </references>
      </pivotArea>
    </format>
    <format dxfId="407">
      <pivotArea dataOnly="0" labelOnly="1" fieldPosition="0">
        <references count="3">
          <reference field="0" count="1" selected="0">
            <x v="0"/>
          </reference>
          <reference field="1" count="2">
            <x v="47"/>
            <x v="48"/>
          </reference>
          <reference field="8" count="1" selected="0">
            <x v="9"/>
          </reference>
        </references>
      </pivotArea>
    </format>
    <format dxfId="406">
      <pivotArea dataOnly="0" labelOnly="1" fieldPosition="0">
        <references count="3">
          <reference field="0" count="1" selected="0">
            <x v="0"/>
          </reference>
          <reference field="1" count="2">
            <x v="52"/>
            <x v="53"/>
          </reference>
          <reference field="8" count="1" selected="0">
            <x v="10"/>
          </reference>
        </references>
      </pivotArea>
    </format>
    <format dxfId="405">
      <pivotArea dataOnly="0" labelOnly="1" fieldPosition="0">
        <references count="3">
          <reference field="0" count="1" selected="0">
            <x v="0"/>
          </reference>
          <reference field="1" count="1">
            <x v="54"/>
          </reference>
          <reference field="8" count="1" selected="0">
            <x v="11"/>
          </reference>
        </references>
      </pivotArea>
    </format>
    <format dxfId="404">
      <pivotArea dataOnly="0" labelOnly="1" fieldPosition="0">
        <references count="3">
          <reference field="0" count="1" selected="0">
            <x v="6"/>
          </reference>
          <reference field="1" count="1">
            <x v="25"/>
          </reference>
          <reference field="8" count="1" selected="0">
            <x v="5"/>
          </reference>
        </references>
      </pivotArea>
    </format>
    <format dxfId="403">
      <pivotArea dataOnly="0" labelOnly="1" fieldPosition="0">
        <references count="3">
          <reference field="0" count="1" selected="0">
            <x v="6"/>
          </reference>
          <reference field="1" count="1">
            <x v="29"/>
          </reference>
          <reference field="8" count="1" selected="0">
            <x v="6"/>
          </reference>
        </references>
      </pivotArea>
    </format>
    <format dxfId="402">
      <pivotArea dataOnly="0" labelOnly="1" fieldPosition="0">
        <references count="3">
          <reference field="0" count="1" selected="0">
            <x v="9"/>
          </reference>
          <reference field="1" count="1">
            <x v="25"/>
          </reference>
          <reference field="8" count="1" selected="0">
            <x v="5"/>
          </reference>
        </references>
      </pivotArea>
    </format>
    <format dxfId="401">
      <pivotArea dataOnly="0" labelOnly="1" fieldPosition="0">
        <references count="3">
          <reference field="0" count="1" selected="0">
            <x v="9"/>
          </reference>
          <reference field="1" count="2">
            <x v="50"/>
            <x v="51"/>
          </reference>
          <reference field="8" count="1" selected="0">
            <x v="10"/>
          </reference>
        </references>
      </pivotArea>
    </format>
    <format dxfId="400">
      <pivotArea dataOnly="0" labelOnly="1" fieldPosition="0">
        <references count="3">
          <reference field="0" count="1" selected="0">
            <x v="9"/>
          </reference>
          <reference field="1" count="1">
            <x v="54"/>
          </reference>
          <reference field="8" count="1" selected="0">
            <x v="11"/>
          </reference>
        </references>
      </pivotArea>
    </format>
    <format dxfId="39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9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9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39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9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9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9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9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9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9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8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8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8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38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38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38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38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8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8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38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37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37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377">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376">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75">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374">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73">
      <pivotArea dataOnly="0" labelOnly="1" fieldPosition="0">
        <references count="1">
          <reference field="10" count="4">
            <x v="5"/>
            <x v="6"/>
            <x v="7"/>
            <x v="10"/>
          </reference>
        </references>
      </pivotArea>
    </format>
    <format dxfId="372">
      <pivotArea dataOnly="0" labelOnly="1" fieldPosition="0">
        <references count="2">
          <reference field="7" count="1">
            <x v="19"/>
          </reference>
          <reference field="10" count="1" selected="0">
            <x v="5"/>
          </reference>
        </references>
      </pivotArea>
    </format>
    <format dxfId="371">
      <pivotArea dataOnly="0" labelOnly="1" fieldPosition="0">
        <references count="2">
          <reference field="7" count="3">
            <x v="21"/>
            <x v="22"/>
            <x v="23"/>
          </reference>
          <reference field="10" count="1" selected="0">
            <x v="6"/>
          </reference>
        </references>
      </pivotArea>
    </format>
    <format dxfId="370">
      <pivotArea dataOnly="0" labelOnly="1" fieldPosition="0">
        <references count="2">
          <reference field="7" count="4">
            <x v="24"/>
            <x v="25"/>
            <x v="27"/>
            <x v="28"/>
          </reference>
          <reference field="10" count="1" selected="0">
            <x v="7"/>
          </reference>
        </references>
      </pivotArea>
    </format>
    <format dxfId="369">
      <pivotArea dataOnly="0" labelOnly="1" fieldPosition="0">
        <references count="2">
          <reference field="7" count="1">
            <x v="34"/>
          </reference>
          <reference field="10" count="1" selected="0">
            <x v="10"/>
          </reference>
        </references>
      </pivotArea>
    </format>
    <format dxfId="368">
      <pivotArea dataOnly="0" labelOnly="1" fieldPosition="0">
        <references count="3">
          <reference field="4" count="2">
            <x v="32"/>
            <x v="113"/>
          </reference>
          <reference field="7" count="1" selected="0">
            <x v="19"/>
          </reference>
          <reference field="10" count="1" selected="0">
            <x v="5"/>
          </reference>
        </references>
      </pivotArea>
    </format>
    <format dxfId="367">
      <pivotArea dataOnly="0" labelOnly="1" fieldPosition="0">
        <references count="3">
          <reference field="4" count="1">
            <x v="86"/>
          </reference>
          <reference field="7" count="1" selected="0">
            <x v="21"/>
          </reference>
          <reference field="10" count="1" selected="0">
            <x v="6"/>
          </reference>
        </references>
      </pivotArea>
    </format>
    <format dxfId="366">
      <pivotArea dataOnly="0" labelOnly="1" fieldPosition="0">
        <references count="3">
          <reference field="4" count="1">
            <x v="92"/>
          </reference>
          <reference field="7" count="1" selected="0">
            <x v="22"/>
          </reference>
          <reference field="10" count="1" selected="0">
            <x v="6"/>
          </reference>
        </references>
      </pivotArea>
    </format>
    <format dxfId="365">
      <pivotArea dataOnly="0" labelOnly="1" fieldPosition="0">
        <references count="3">
          <reference field="4" count="1">
            <x v="89"/>
          </reference>
          <reference field="7" count="1" selected="0">
            <x v="23"/>
          </reference>
          <reference field="10" count="1" selected="0">
            <x v="6"/>
          </reference>
        </references>
      </pivotArea>
    </format>
    <format dxfId="364">
      <pivotArea dataOnly="0" labelOnly="1" fieldPosition="0">
        <references count="3">
          <reference field="4" count="2">
            <x v="79"/>
            <x v="105"/>
          </reference>
          <reference field="7" count="1" selected="0">
            <x v="24"/>
          </reference>
          <reference field="10" count="1" selected="0">
            <x v="7"/>
          </reference>
        </references>
      </pivotArea>
    </format>
    <format dxfId="363">
      <pivotArea dataOnly="0" labelOnly="1" fieldPosition="0">
        <references count="3">
          <reference field="4" count="1">
            <x v="29"/>
          </reference>
          <reference field="7" count="1" selected="0">
            <x v="25"/>
          </reference>
          <reference field="10" count="1" selected="0">
            <x v="7"/>
          </reference>
        </references>
      </pivotArea>
    </format>
    <format dxfId="362">
      <pivotArea dataOnly="0" labelOnly="1" fieldPosition="0">
        <references count="3">
          <reference field="4" count="1">
            <x v="12"/>
          </reference>
          <reference field="7" count="1" selected="0">
            <x v="27"/>
          </reference>
          <reference field="10" count="1" selected="0">
            <x v="7"/>
          </reference>
        </references>
      </pivotArea>
    </format>
    <format dxfId="361">
      <pivotArea dataOnly="0" labelOnly="1" fieldPosition="0">
        <references count="3">
          <reference field="4" count="1">
            <x v="82"/>
          </reference>
          <reference field="7" count="1" selected="0">
            <x v="28"/>
          </reference>
          <reference field="10" count="1" selected="0">
            <x v="7"/>
          </reference>
        </references>
      </pivotArea>
    </format>
    <format dxfId="360">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359">
      <pivotArea type="all" dataOnly="0" outline="0" fieldPosition="0"/>
    </format>
    <format dxfId="358">
      <pivotArea outline="0" collapsedLevelsAreSubtotals="1" fieldPosition="0"/>
    </format>
    <format dxfId="357">
      <pivotArea type="origin" dataOnly="0" labelOnly="1" outline="0" fieldPosition="0"/>
    </format>
    <format dxfId="356">
      <pivotArea field="10" type="button" dataOnly="0" labelOnly="1" outline="0" axis="axisCol" fieldPosition="0"/>
    </format>
    <format dxfId="355">
      <pivotArea field="7" type="button" dataOnly="0" labelOnly="1" outline="0" axis="axisCol" fieldPosition="1"/>
    </format>
    <format dxfId="354">
      <pivotArea field="4" type="button" dataOnly="0" labelOnly="1" outline="0" axis="axisCol" fieldPosition="2"/>
    </format>
    <format dxfId="353">
      <pivotArea type="topRight" dataOnly="0" labelOnly="1" outline="0" fieldPosition="0"/>
    </format>
    <format dxfId="352">
      <pivotArea field="0" type="button" dataOnly="0" labelOnly="1" outline="0" axis="axisRow" fieldPosition="0"/>
    </format>
    <format dxfId="351">
      <pivotArea dataOnly="0" labelOnly="1" fieldPosition="0">
        <references count="1">
          <reference field="0" count="0"/>
        </references>
      </pivotArea>
    </format>
    <format dxfId="350">
      <pivotArea dataOnly="0" labelOnly="1" fieldPosition="0">
        <references count="2">
          <reference field="0" count="1" selected="0">
            <x v="0"/>
          </reference>
          <reference field="8" count="6">
            <x v="5"/>
            <x v="6"/>
            <x v="7"/>
            <x v="9"/>
            <x v="10"/>
            <x v="11"/>
          </reference>
        </references>
      </pivotArea>
    </format>
    <format dxfId="349">
      <pivotArea dataOnly="0" labelOnly="1" fieldPosition="0">
        <references count="2">
          <reference field="0" count="1" selected="0">
            <x v="6"/>
          </reference>
          <reference field="8" count="2">
            <x v="5"/>
            <x v="6"/>
          </reference>
        </references>
      </pivotArea>
    </format>
    <format dxfId="348">
      <pivotArea dataOnly="0" labelOnly="1" fieldPosition="0">
        <references count="2">
          <reference field="0" count="1" selected="0">
            <x v="9"/>
          </reference>
          <reference field="8" count="3">
            <x v="5"/>
            <x v="10"/>
            <x v="11"/>
          </reference>
        </references>
      </pivotArea>
    </format>
    <format dxfId="347">
      <pivotArea dataOnly="0" labelOnly="1" fieldPosition="0">
        <references count="3">
          <reference field="0" count="1" selected="0">
            <x v="0"/>
          </reference>
          <reference field="1" count="2">
            <x v="26"/>
            <x v="27"/>
          </reference>
          <reference field="8" count="1" selected="0">
            <x v="5"/>
          </reference>
        </references>
      </pivotArea>
    </format>
    <format dxfId="346">
      <pivotArea dataOnly="0" labelOnly="1" fieldPosition="0">
        <references count="3">
          <reference field="0" count="1" selected="0">
            <x v="0"/>
          </reference>
          <reference field="1" count="5">
            <x v="29"/>
            <x v="32"/>
            <x v="33"/>
            <x v="34"/>
            <x v="35"/>
          </reference>
          <reference field="8" count="1" selected="0">
            <x v="6"/>
          </reference>
        </references>
      </pivotArea>
    </format>
    <format dxfId="345">
      <pivotArea dataOnly="0" labelOnly="1" fieldPosition="0">
        <references count="3">
          <reference field="0" count="1" selected="0">
            <x v="0"/>
          </reference>
          <reference field="1" count="4">
            <x v="37"/>
            <x v="38"/>
            <x v="40"/>
            <x v="41"/>
          </reference>
          <reference field="8" count="1" selected="0">
            <x v="7"/>
          </reference>
        </references>
      </pivotArea>
    </format>
    <format dxfId="344">
      <pivotArea dataOnly="0" labelOnly="1" fieldPosition="0">
        <references count="3">
          <reference field="0" count="1" selected="0">
            <x v="0"/>
          </reference>
          <reference field="1" count="2">
            <x v="47"/>
            <x v="48"/>
          </reference>
          <reference field="8" count="1" selected="0">
            <x v="9"/>
          </reference>
        </references>
      </pivotArea>
    </format>
    <format dxfId="343">
      <pivotArea dataOnly="0" labelOnly="1" fieldPosition="0">
        <references count="3">
          <reference field="0" count="1" selected="0">
            <x v="0"/>
          </reference>
          <reference field="1" count="2">
            <x v="52"/>
            <x v="53"/>
          </reference>
          <reference field="8" count="1" selected="0">
            <x v="10"/>
          </reference>
        </references>
      </pivotArea>
    </format>
    <format dxfId="342">
      <pivotArea dataOnly="0" labelOnly="1" fieldPosition="0">
        <references count="3">
          <reference field="0" count="1" selected="0">
            <x v="0"/>
          </reference>
          <reference field="1" count="1">
            <x v="54"/>
          </reference>
          <reference field="8" count="1" selected="0">
            <x v="11"/>
          </reference>
        </references>
      </pivotArea>
    </format>
    <format dxfId="341">
      <pivotArea dataOnly="0" labelOnly="1" fieldPosition="0">
        <references count="3">
          <reference field="0" count="1" selected="0">
            <x v="6"/>
          </reference>
          <reference field="1" count="1">
            <x v="25"/>
          </reference>
          <reference field="8" count="1" selected="0">
            <x v="5"/>
          </reference>
        </references>
      </pivotArea>
    </format>
    <format dxfId="340">
      <pivotArea dataOnly="0" labelOnly="1" fieldPosition="0">
        <references count="3">
          <reference field="0" count="1" selected="0">
            <x v="6"/>
          </reference>
          <reference field="1" count="1">
            <x v="29"/>
          </reference>
          <reference field="8" count="1" selected="0">
            <x v="6"/>
          </reference>
        </references>
      </pivotArea>
    </format>
    <format dxfId="339">
      <pivotArea dataOnly="0" labelOnly="1" fieldPosition="0">
        <references count="3">
          <reference field="0" count="1" selected="0">
            <x v="9"/>
          </reference>
          <reference field="1" count="1">
            <x v="25"/>
          </reference>
          <reference field="8" count="1" selected="0">
            <x v="5"/>
          </reference>
        </references>
      </pivotArea>
    </format>
    <format dxfId="338">
      <pivotArea dataOnly="0" labelOnly="1" fieldPosition="0">
        <references count="3">
          <reference field="0" count="1" selected="0">
            <x v="9"/>
          </reference>
          <reference field="1" count="2">
            <x v="50"/>
            <x v="51"/>
          </reference>
          <reference field="8" count="1" selected="0">
            <x v="10"/>
          </reference>
        </references>
      </pivotArea>
    </format>
    <format dxfId="337">
      <pivotArea dataOnly="0" labelOnly="1" fieldPosition="0">
        <references count="3">
          <reference field="0" count="1" selected="0">
            <x v="9"/>
          </reference>
          <reference field="1" count="1">
            <x v="54"/>
          </reference>
          <reference field="8" count="1" selected="0">
            <x v="11"/>
          </reference>
        </references>
      </pivotArea>
    </format>
    <format dxfId="336">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35">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34">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33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3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3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3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2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2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27">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26">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25">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24">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323">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322">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321">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320">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19">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18">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317">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316">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315">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314">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313">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12">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311">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10">
      <pivotArea dataOnly="0" labelOnly="1" fieldPosition="0">
        <references count="1">
          <reference field="10" count="4">
            <x v="5"/>
            <x v="6"/>
            <x v="7"/>
            <x v="10"/>
          </reference>
        </references>
      </pivotArea>
    </format>
    <format dxfId="309">
      <pivotArea dataOnly="0" labelOnly="1" fieldPosition="0">
        <references count="2">
          <reference field="7" count="1">
            <x v="19"/>
          </reference>
          <reference field="10" count="1" selected="0">
            <x v="5"/>
          </reference>
        </references>
      </pivotArea>
    </format>
    <format dxfId="308">
      <pivotArea dataOnly="0" labelOnly="1" fieldPosition="0">
        <references count="2">
          <reference field="7" count="3">
            <x v="21"/>
            <x v="22"/>
            <x v="23"/>
          </reference>
          <reference field="10" count="1" selected="0">
            <x v="6"/>
          </reference>
        </references>
      </pivotArea>
    </format>
    <format dxfId="307">
      <pivotArea dataOnly="0" labelOnly="1" fieldPosition="0">
        <references count="2">
          <reference field="7" count="4">
            <x v="24"/>
            <x v="25"/>
            <x v="27"/>
            <x v="28"/>
          </reference>
          <reference field="10" count="1" selected="0">
            <x v="7"/>
          </reference>
        </references>
      </pivotArea>
    </format>
    <format dxfId="306">
      <pivotArea dataOnly="0" labelOnly="1" fieldPosition="0">
        <references count="2">
          <reference field="7" count="1">
            <x v="34"/>
          </reference>
          <reference field="10" count="1" selected="0">
            <x v="10"/>
          </reference>
        </references>
      </pivotArea>
    </format>
    <format dxfId="305">
      <pivotArea dataOnly="0" labelOnly="1" fieldPosition="0">
        <references count="3">
          <reference field="4" count="2">
            <x v="32"/>
            <x v="113"/>
          </reference>
          <reference field="7" count="1" selected="0">
            <x v="19"/>
          </reference>
          <reference field="10" count="1" selected="0">
            <x v="5"/>
          </reference>
        </references>
      </pivotArea>
    </format>
    <format dxfId="304">
      <pivotArea dataOnly="0" labelOnly="1" fieldPosition="0">
        <references count="3">
          <reference field="4" count="1">
            <x v="86"/>
          </reference>
          <reference field="7" count="1" selected="0">
            <x v="21"/>
          </reference>
          <reference field="10" count="1" selected="0">
            <x v="6"/>
          </reference>
        </references>
      </pivotArea>
    </format>
    <format dxfId="303">
      <pivotArea dataOnly="0" labelOnly="1" fieldPosition="0">
        <references count="3">
          <reference field="4" count="1">
            <x v="92"/>
          </reference>
          <reference field="7" count="1" selected="0">
            <x v="22"/>
          </reference>
          <reference field="10" count="1" selected="0">
            <x v="6"/>
          </reference>
        </references>
      </pivotArea>
    </format>
    <format dxfId="302">
      <pivotArea dataOnly="0" labelOnly="1" fieldPosition="0">
        <references count="3">
          <reference field="4" count="1">
            <x v="89"/>
          </reference>
          <reference field="7" count="1" selected="0">
            <x v="23"/>
          </reference>
          <reference field="10" count="1" selected="0">
            <x v="6"/>
          </reference>
        </references>
      </pivotArea>
    </format>
    <format dxfId="301">
      <pivotArea dataOnly="0" labelOnly="1" fieldPosition="0">
        <references count="3">
          <reference field="4" count="2">
            <x v="79"/>
            <x v="105"/>
          </reference>
          <reference field="7" count="1" selected="0">
            <x v="24"/>
          </reference>
          <reference field="10" count="1" selected="0">
            <x v="7"/>
          </reference>
        </references>
      </pivotArea>
    </format>
    <format dxfId="300">
      <pivotArea dataOnly="0" labelOnly="1" fieldPosition="0">
        <references count="3">
          <reference field="4" count="1">
            <x v="29"/>
          </reference>
          <reference field="7" count="1" selected="0">
            <x v="25"/>
          </reference>
          <reference field="10" count="1" selected="0">
            <x v="7"/>
          </reference>
        </references>
      </pivotArea>
    </format>
    <format dxfId="299">
      <pivotArea dataOnly="0" labelOnly="1" fieldPosition="0">
        <references count="3">
          <reference field="4" count="1">
            <x v="12"/>
          </reference>
          <reference field="7" count="1" selected="0">
            <x v="27"/>
          </reference>
          <reference field="10" count="1" selected="0">
            <x v="7"/>
          </reference>
        </references>
      </pivotArea>
    </format>
    <format dxfId="298">
      <pivotArea dataOnly="0" labelOnly="1" fieldPosition="0">
        <references count="3">
          <reference field="4" count="1">
            <x v="82"/>
          </reference>
          <reference field="7" count="1" selected="0">
            <x v="28"/>
          </reference>
          <reference field="10" count="1" selected="0">
            <x v="7"/>
          </reference>
        </references>
      </pivotArea>
    </format>
    <format dxfId="297">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296">
      <pivotArea outline="0" collapsedLevelsAreSubtotals="1" fieldPosition="0">
        <references count="3">
          <reference field="4" count="1" selected="0">
            <x v="130"/>
          </reference>
          <reference field="7" count="1" selected="0">
            <x v="34"/>
          </reference>
          <reference field="10" count="1" selected="0">
            <x v="10"/>
          </reference>
        </references>
      </pivotArea>
    </format>
    <format dxfId="295">
      <pivotArea collapsedLevelsAreSubtotals="1" fieldPosition="0">
        <references count="9">
          <reference field="0" count="1" selected="0">
            <x v="9"/>
          </reference>
          <reference field="1" count="1" selected="0">
            <x v="54"/>
          </reference>
          <reference field="2" count="1" selected="0">
            <x v="96"/>
          </reference>
          <reference field="3" count="1">
            <x v="267"/>
          </reference>
          <reference field="4" count="1" selected="0">
            <x v="130"/>
          </reference>
          <reference field="6" count="1" selected="0">
            <x v="26"/>
          </reference>
          <reference field="7" count="1" selected="0">
            <x v="34"/>
          </reference>
          <reference field="8" count="1" selected="0">
            <x v="11"/>
          </reference>
          <reference field="10" count="1" selected="0">
            <x v="10"/>
          </reference>
        </references>
      </pivotArea>
    </format>
    <format dxfId="294">
      <pivotArea type="all" dataOnly="0" outline="0" fieldPosition="0"/>
    </format>
    <format dxfId="293">
      <pivotArea outline="0" collapsedLevelsAreSubtotals="1" fieldPosition="0"/>
    </format>
    <format dxfId="292">
      <pivotArea type="origin" dataOnly="0" labelOnly="1" outline="0" fieldPosition="0"/>
    </format>
    <format dxfId="291">
      <pivotArea field="10" type="button" dataOnly="0" labelOnly="1" outline="0" axis="axisCol" fieldPosition="0"/>
    </format>
    <format dxfId="290">
      <pivotArea field="7" type="button" dataOnly="0" labelOnly="1" outline="0" axis="axisCol" fieldPosition="1"/>
    </format>
    <format dxfId="289">
      <pivotArea field="4" type="button" dataOnly="0" labelOnly="1" outline="0" axis="axisCol" fieldPosition="2"/>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fieldPosition="0">
        <references count="2">
          <reference field="0" count="1" selected="0">
            <x v="0"/>
          </reference>
          <reference field="8" count="6">
            <x v="5"/>
            <x v="6"/>
            <x v="7"/>
            <x v="9"/>
            <x v="10"/>
            <x v="11"/>
          </reference>
        </references>
      </pivotArea>
    </format>
    <format dxfId="284">
      <pivotArea dataOnly="0" labelOnly="1" fieldPosition="0">
        <references count="2">
          <reference field="0" count="1" selected="0">
            <x v="6"/>
          </reference>
          <reference field="8" count="2">
            <x v="5"/>
            <x v="6"/>
          </reference>
        </references>
      </pivotArea>
    </format>
    <format dxfId="283">
      <pivotArea dataOnly="0" labelOnly="1" fieldPosition="0">
        <references count="2">
          <reference field="0" count="1" selected="0">
            <x v="9"/>
          </reference>
          <reference field="8" count="3">
            <x v="5"/>
            <x v="10"/>
            <x v="11"/>
          </reference>
        </references>
      </pivotArea>
    </format>
    <format dxfId="282">
      <pivotArea dataOnly="0" labelOnly="1" fieldPosition="0">
        <references count="3">
          <reference field="0" count="1" selected="0">
            <x v="0"/>
          </reference>
          <reference field="1" count="2">
            <x v="26"/>
            <x v="27"/>
          </reference>
          <reference field="8" count="1" selected="0">
            <x v="5"/>
          </reference>
        </references>
      </pivotArea>
    </format>
    <format dxfId="281">
      <pivotArea dataOnly="0" labelOnly="1" fieldPosition="0">
        <references count="3">
          <reference field="0" count="1" selected="0">
            <x v="0"/>
          </reference>
          <reference field="1" count="5">
            <x v="29"/>
            <x v="32"/>
            <x v="33"/>
            <x v="34"/>
            <x v="35"/>
          </reference>
          <reference field="8" count="1" selected="0">
            <x v="6"/>
          </reference>
        </references>
      </pivotArea>
    </format>
    <format dxfId="280">
      <pivotArea dataOnly="0" labelOnly="1" fieldPosition="0">
        <references count="3">
          <reference field="0" count="1" selected="0">
            <x v="0"/>
          </reference>
          <reference field="1" count="4">
            <x v="37"/>
            <x v="38"/>
            <x v="40"/>
            <x v="41"/>
          </reference>
          <reference field="8" count="1" selected="0">
            <x v="7"/>
          </reference>
        </references>
      </pivotArea>
    </format>
    <format dxfId="279">
      <pivotArea dataOnly="0" labelOnly="1" fieldPosition="0">
        <references count="3">
          <reference field="0" count="1" selected="0">
            <x v="0"/>
          </reference>
          <reference field="1" count="2">
            <x v="47"/>
            <x v="48"/>
          </reference>
          <reference field="8" count="1" selected="0">
            <x v="9"/>
          </reference>
        </references>
      </pivotArea>
    </format>
    <format dxfId="278">
      <pivotArea dataOnly="0" labelOnly="1" fieldPosition="0">
        <references count="3">
          <reference field="0" count="1" selected="0">
            <x v="0"/>
          </reference>
          <reference field="1" count="2">
            <x v="52"/>
            <x v="53"/>
          </reference>
          <reference field="8" count="1" selected="0">
            <x v="10"/>
          </reference>
        </references>
      </pivotArea>
    </format>
    <format dxfId="277">
      <pivotArea dataOnly="0" labelOnly="1" fieldPosition="0">
        <references count="3">
          <reference field="0" count="1" selected="0">
            <x v="0"/>
          </reference>
          <reference field="1" count="1">
            <x v="54"/>
          </reference>
          <reference field="8" count="1" selected="0">
            <x v="11"/>
          </reference>
        </references>
      </pivotArea>
    </format>
    <format dxfId="276">
      <pivotArea dataOnly="0" labelOnly="1" fieldPosition="0">
        <references count="3">
          <reference field="0" count="1" selected="0">
            <x v="6"/>
          </reference>
          <reference field="1" count="1">
            <x v="25"/>
          </reference>
          <reference field="8" count="1" selected="0">
            <x v="5"/>
          </reference>
        </references>
      </pivotArea>
    </format>
    <format dxfId="275">
      <pivotArea dataOnly="0" labelOnly="1" fieldPosition="0">
        <references count="3">
          <reference field="0" count="1" selected="0">
            <x v="6"/>
          </reference>
          <reference field="1" count="1">
            <x v="29"/>
          </reference>
          <reference field="8" count="1" selected="0">
            <x v="6"/>
          </reference>
        </references>
      </pivotArea>
    </format>
    <format dxfId="274">
      <pivotArea dataOnly="0" labelOnly="1" fieldPosition="0">
        <references count="3">
          <reference field="0" count="1" selected="0">
            <x v="9"/>
          </reference>
          <reference field="1" count="1">
            <x v="25"/>
          </reference>
          <reference field="8" count="1" selected="0">
            <x v="5"/>
          </reference>
        </references>
      </pivotArea>
    </format>
    <format dxfId="273">
      <pivotArea dataOnly="0" labelOnly="1" fieldPosition="0">
        <references count="3">
          <reference field="0" count="1" selected="0">
            <x v="9"/>
          </reference>
          <reference field="1" count="2">
            <x v="50"/>
            <x v="51"/>
          </reference>
          <reference field="8" count="1" selected="0">
            <x v="10"/>
          </reference>
        </references>
      </pivotArea>
    </format>
    <format dxfId="272">
      <pivotArea dataOnly="0" labelOnly="1" fieldPosition="0">
        <references count="3">
          <reference field="0" count="1" selected="0">
            <x v="9"/>
          </reference>
          <reference field="1" count="1">
            <x v="54"/>
          </reference>
          <reference field="8" count="1" selected="0">
            <x v="11"/>
          </reference>
        </references>
      </pivotArea>
    </format>
    <format dxfId="27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7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69">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6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6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6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6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6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6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6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6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6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259">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258">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257">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256">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25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5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53">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252">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251">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250">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249">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248">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247">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246">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245">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244">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243">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242">
      <pivotArea dataOnly="0" labelOnly="1" fieldPosition="0">
        <references count="1">
          <reference field="10" count="4">
            <x v="5"/>
            <x v="6"/>
            <x v="7"/>
            <x v="10"/>
          </reference>
        </references>
      </pivotArea>
    </format>
    <format dxfId="241">
      <pivotArea dataOnly="0" labelOnly="1" fieldPosition="0">
        <references count="2">
          <reference field="7" count="1">
            <x v="19"/>
          </reference>
          <reference field="10" count="1" selected="0">
            <x v="5"/>
          </reference>
        </references>
      </pivotArea>
    </format>
    <format dxfId="240">
      <pivotArea dataOnly="0" labelOnly="1" fieldPosition="0">
        <references count="2">
          <reference field="7" count="3">
            <x v="21"/>
            <x v="22"/>
            <x v="23"/>
          </reference>
          <reference field="10" count="1" selected="0">
            <x v="6"/>
          </reference>
        </references>
      </pivotArea>
    </format>
    <format dxfId="239">
      <pivotArea dataOnly="0" labelOnly="1" fieldPosition="0">
        <references count="2">
          <reference field="7" count="4">
            <x v="24"/>
            <x v="25"/>
            <x v="27"/>
            <x v="28"/>
          </reference>
          <reference field="10" count="1" selected="0">
            <x v="7"/>
          </reference>
        </references>
      </pivotArea>
    </format>
    <format dxfId="238">
      <pivotArea dataOnly="0" labelOnly="1" fieldPosition="0">
        <references count="2">
          <reference field="7" count="1">
            <x v="34"/>
          </reference>
          <reference field="10" count="1" selected="0">
            <x v="10"/>
          </reference>
        </references>
      </pivotArea>
    </format>
    <format dxfId="237">
      <pivotArea dataOnly="0" labelOnly="1" fieldPosition="0">
        <references count="3">
          <reference field="4" count="2">
            <x v="32"/>
            <x v="113"/>
          </reference>
          <reference field="7" count="1" selected="0">
            <x v="19"/>
          </reference>
          <reference field="10" count="1" selected="0">
            <x v="5"/>
          </reference>
        </references>
      </pivotArea>
    </format>
    <format dxfId="236">
      <pivotArea dataOnly="0" labelOnly="1" fieldPosition="0">
        <references count="3">
          <reference field="4" count="1">
            <x v="86"/>
          </reference>
          <reference field="7" count="1" selected="0">
            <x v="21"/>
          </reference>
          <reference field="10" count="1" selected="0">
            <x v="6"/>
          </reference>
        </references>
      </pivotArea>
    </format>
    <format dxfId="235">
      <pivotArea dataOnly="0" labelOnly="1" fieldPosition="0">
        <references count="3">
          <reference field="4" count="1">
            <x v="92"/>
          </reference>
          <reference field="7" count="1" selected="0">
            <x v="22"/>
          </reference>
          <reference field="10" count="1" selected="0">
            <x v="6"/>
          </reference>
        </references>
      </pivotArea>
    </format>
    <format dxfId="234">
      <pivotArea dataOnly="0" labelOnly="1" fieldPosition="0">
        <references count="3">
          <reference field="4" count="1">
            <x v="89"/>
          </reference>
          <reference field="7" count="1" selected="0">
            <x v="23"/>
          </reference>
          <reference field="10" count="1" selected="0">
            <x v="6"/>
          </reference>
        </references>
      </pivotArea>
    </format>
    <format dxfId="233">
      <pivotArea dataOnly="0" labelOnly="1" fieldPosition="0">
        <references count="3">
          <reference field="4" count="2">
            <x v="79"/>
            <x v="105"/>
          </reference>
          <reference field="7" count="1" selected="0">
            <x v="24"/>
          </reference>
          <reference field="10" count="1" selected="0">
            <x v="7"/>
          </reference>
        </references>
      </pivotArea>
    </format>
    <format dxfId="232">
      <pivotArea dataOnly="0" labelOnly="1" fieldPosition="0">
        <references count="3">
          <reference field="4" count="1">
            <x v="29"/>
          </reference>
          <reference field="7" count="1" selected="0">
            <x v="25"/>
          </reference>
          <reference field="10" count="1" selected="0">
            <x v="7"/>
          </reference>
        </references>
      </pivotArea>
    </format>
    <format dxfId="231">
      <pivotArea dataOnly="0" labelOnly="1" fieldPosition="0">
        <references count="3">
          <reference field="4" count="1">
            <x v="12"/>
          </reference>
          <reference field="7" count="1" selected="0">
            <x v="27"/>
          </reference>
          <reference field="10" count="1" selected="0">
            <x v="7"/>
          </reference>
        </references>
      </pivotArea>
    </format>
    <format dxfId="230">
      <pivotArea dataOnly="0" labelOnly="1" fieldPosition="0">
        <references count="3">
          <reference field="4" count="1">
            <x v="82"/>
          </reference>
          <reference field="7" count="1" selected="0">
            <x v="28"/>
          </reference>
          <reference field="10" count="1" selected="0">
            <x v="7"/>
          </reference>
        </references>
      </pivotArea>
    </format>
    <format dxfId="229">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228">
      <pivotArea type="all" dataOnly="0" outline="0" fieldPosition="0"/>
    </format>
    <format dxfId="227">
      <pivotArea outline="0" collapsedLevelsAreSubtotals="1" fieldPosition="0"/>
    </format>
    <format dxfId="226">
      <pivotArea type="origin" dataOnly="0" labelOnly="1" outline="0" fieldPosition="0"/>
    </format>
    <format dxfId="225">
      <pivotArea field="10" type="button" dataOnly="0" labelOnly="1" outline="0" axis="axisCol" fieldPosition="0"/>
    </format>
    <format dxfId="224">
      <pivotArea field="7" type="button" dataOnly="0" labelOnly="1" outline="0" axis="axisCol" fieldPosition="1"/>
    </format>
    <format dxfId="223">
      <pivotArea field="4" type="button" dataOnly="0" labelOnly="1" outline="0" axis="axisCol" fieldPosition="2"/>
    </format>
    <format dxfId="222">
      <pivotArea type="topRight" dataOnly="0" labelOnly="1" outline="0" fieldPosition="0"/>
    </format>
    <format dxfId="221">
      <pivotArea field="0" type="button" dataOnly="0" labelOnly="1" outline="0" axis="axisRow" fieldPosition="0"/>
    </format>
    <format dxfId="220">
      <pivotArea dataOnly="0" labelOnly="1" fieldPosition="0">
        <references count="1">
          <reference field="0" count="0"/>
        </references>
      </pivotArea>
    </format>
    <format dxfId="219">
      <pivotArea dataOnly="0" labelOnly="1" fieldPosition="0">
        <references count="2">
          <reference field="0" count="1" selected="0">
            <x v="0"/>
          </reference>
          <reference field="8" count="6">
            <x v="5"/>
            <x v="6"/>
            <x v="7"/>
            <x v="9"/>
            <x v="10"/>
            <x v="11"/>
          </reference>
        </references>
      </pivotArea>
    </format>
    <format dxfId="218">
      <pivotArea dataOnly="0" labelOnly="1" fieldPosition="0">
        <references count="2">
          <reference field="0" count="1" selected="0">
            <x v="6"/>
          </reference>
          <reference field="8" count="2">
            <x v="5"/>
            <x v="6"/>
          </reference>
        </references>
      </pivotArea>
    </format>
    <format dxfId="217">
      <pivotArea dataOnly="0" labelOnly="1" fieldPosition="0">
        <references count="2">
          <reference field="0" count="1" selected="0">
            <x v="9"/>
          </reference>
          <reference field="8" count="3">
            <x v="5"/>
            <x v="10"/>
            <x v="11"/>
          </reference>
        </references>
      </pivotArea>
    </format>
    <format dxfId="216">
      <pivotArea dataOnly="0" labelOnly="1" fieldPosition="0">
        <references count="3">
          <reference field="0" count="1" selected="0">
            <x v="0"/>
          </reference>
          <reference field="1" count="2">
            <x v="26"/>
            <x v="27"/>
          </reference>
          <reference field="8" count="1" selected="0">
            <x v="5"/>
          </reference>
        </references>
      </pivotArea>
    </format>
    <format dxfId="215">
      <pivotArea dataOnly="0" labelOnly="1" fieldPosition="0">
        <references count="3">
          <reference field="0" count="1" selected="0">
            <x v="0"/>
          </reference>
          <reference field="1" count="5">
            <x v="29"/>
            <x v="32"/>
            <x v="33"/>
            <x v="34"/>
            <x v="35"/>
          </reference>
          <reference field="8" count="1" selected="0">
            <x v="6"/>
          </reference>
        </references>
      </pivotArea>
    </format>
    <format dxfId="214">
      <pivotArea dataOnly="0" labelOnly="1" fieldPosition="0">
        <references count="3">
          <reference field="0" count="1" selected="0">
            <x v="0"/>
          </reference>
          <reference field="1" count="4">
            <x v="37"/>
            <x v="38"/>
            <x v="40"/>
            <x v="41"/>
          </reference>
          <reference field="8" count="1" selected="0">
            <x v="7"/>
          </reference>
        </references>
      </pivotArea>
    </format>
    <format dxfId="213">
      <pivotArea dataOnly="0" labelOnly="1" fieldPosition="0">
        <references count="3">
          <reference field="0" count="1" selected="0">
            <x v="0"/>
          </reference>
          <reference field="1" count="2">
            <x v="47"/>
            <x v="48"/>
          </reference>
          <reference field="8" count="1" selected="0">
            <x v="9"/>
          </reference>
        </references>
      </pivotArea>
    </format>
    <format dxfId="212">
      <pivotArea dataOnly="0" labelOnly="1" fieldPosition="0">
        <references count="3">
          <reference field="0" count="1" selected="0">
            <x v="0"/>
          </reference>
          <reference field="1" count="2">
            <x v="52"/>
            <x v="53"/>
          </reference>
          <reference field="8" count="1" selected="0">
            <x v="10"/>
          </reference>
        </references>
      </pivotArea>
    </format>
    <format dxfId="211">
      <pivotArea dataOnly="0" labelOnly="1" fieldPosition="0">
        <references count="3">
          <reference field="0" count="1" selected="0">
            <x v="0"/>
          </reference>
          <reference field="1" count="1">
            <x v="54"/>
          </reference>
          <reference field="8" count="1" selected="0">
            <x v="11"/>
          </reference>
        </references>
      </pivotArea>
    </format>
    <format dxfId="210">
      <pivotArea dataOnly="0" labelOnly="1" fieldPosition="0">
        <references count="3">
          <reference field="0" count="1" selected="0">
            <x v="6"/>
          </reference>
          <reference field="1" count="1">
            <x v="25"/>
          </reference>
          <reference field="8" count="1" selected="0">
            <x v="5"/>
          </reference>
        </references>
      </pivotArea>
    </format>
    <format dxfId="209">
      <pivotArea dataOnly="0" labelOnly="1" fieldPosition="0">
        <references count="3">
          <reference field="0" count="1" selected="0">
            <x v="6"/>
          </reference>
          <reference field="1" count="1">
            <x v="29"/>
          </reference>
          <reference field="8" count="1" selected="0">
            <x v="6"/>
          </reference>
        </references>
      </pivotArea>
    </format>
    <format dxfId="208">
      <pivotArea dataOnly="0" labelOnly="1" fieldPosition="0">
        <references count="3">
          <reference field="0" count="1" selected="0">
            <x v="9"/>
          </reference>
          <reference field="1" count="1">
            <x v="25"/>
          </reference>
          <reference field="8" count="1" selected="0">
            <x v="5"/>
          </reference>
        </references>
      </pivotArea>
    </format>
    <format dxfId="207">
      <pivotArea dataOnly="0" labelOnly="1" fieldPosition="0">
        <references count="3">
          <reference field="0" count="1" selected="0">
            <x v="9"/>
          </reference>
          <reference field="1" count="2">
            <x v="50"/>
            <x v="51"/>
          </reference>
          <reference field="8" count="1" selected="0">
            <x v="10"/>
          </reference>
        </references>
      </pivotArea>
    </format>
    <format dxfId="206">
      <pivotArea dataOnly="0" labelOnly="1" fieldPosition="0">
        <references count="3">
          <reference field="0" count="1" selected="0">
            <x v="9"/>
          </reference>
          <reference field="1" count="1">
            <x v="54"/>
          </reference>
          <reference field="8" count="1" selected="0">
            <x v="11"/>
          </reference>
        </references>
      </pivotArea>
    </format>
    <format dxfId="20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0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03">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0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0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0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9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9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9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9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9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9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93">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192">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191">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190">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18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8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87">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186">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185">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184">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183">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182">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181">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180">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179">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178">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177">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176">
      <pivotArea dataOnly="0" labelOnly="1" fieldPosition="0">
        <references count="1">
          <reference field="10" count="4">
            <x v="5"/>
            <x v="6"/>
            <x v="7"/>
            <x v="10"/>
          </reference>
        </references>
      </pivotArea>
    </format>
    <format dxfId="175">
      <pivotArea dataOnly="0" labelOnly="1" fieldPosition="0">
        <references count="2">
          <reference field="7" count="1">
            <x v="19"/>
          </reference>
          <reference field="10" count="1" selected="0">
            <x v="5"/>
          </reference>
        </references>
      </pivotArea>
    </format>
    <format dxfId="174">
      <pivotArea dataOnly="0" labelOnly="1" fieldPosition="0">
        <references count="2">
          <reference field="7" count="3">
            <x v="21"/>
            <x v="22"/>
            <x v="23"/>
          </reference>
          <reference field="10" count="1" selected="0">
            <x v="6"/>
          </reference>
        </references>
      </pivotArea>
    </format>
    <format dxfId="173">
      <pivotArea dataOnly="0" labelOnly="1" fieldPosition="0">
        <references count="2">
          <reference field="7" count="4">
            <x v="24"/>
            <x v="25"/>
            <x v="27"/>
            <x v="28"/>
          </reference>
          <reference field="10" count="1" selected="0">
            <x v="7"/>
          </reference>
        </references>
      </pivotArea>
    </format>
    <format dxfId="172">
      <pivotArea dataOnly="0" labelOnly="1" fieldPosition="0">
        <references count="2">
          <reference field="7" count="1">
            <x v="34"/>
          </reference>
          <reference field="10" count="1" selected="0">
            <x v="10"/>
          </reference>
        </references>
      </pivotArea>
    </format>
    <format dxfId="171">
      <pivotArea dataOnly="0" labelOnly="1" fieldPosition="0">
        <references count="3">
          <reference field="4" count="2">
            <x v="32"/>
            <x v="113"/>
          </reference>
          <reference field="7" count="1" selected="0">
            <x v="19"/>
          </reference>
          <reference field="10" count="1" selected="0">
            <x v="5"/>
          </reference>
        </references>
      </pivotArea>
    </format>
    <format dxfId="170">
      <pivotArea dataOnly="0" labelOnly="1" fieldPosition="0">
        <references count="3">
          <reference field="4" count="1">
            <x v="86"/>
          </reference>
          <reference field="7" count="1" selected="0">
            <x v="21"/>
          </reference>
          <reference field="10" count="1" selected="0">
            <x v="6"/>
          </reference>
        </references>
      </pivotArea>
    </format>
    <format dxfId="169">
      <pivotArea dataOnly="0" labelOnly="1" fieldPosition="0">
        <references count="3">
          <reference field="4" count="1">
            <x v="92"/>
          </reference>
          <reference field="7" count="1" selected="0">
            <x v="22"/>
          </reference>
          <reference field="10" count="1" selected="0">
            <x v="6"/>
          </reference>
        </references>
      </pivotArea>
    </format>
    <format dxfId="168">
      <pivotArea dataOnly="0" labelOnly="1" fieldPosition="0">
        <references count="3">
          <reference field="4" count="1">
            <x v="89"/>
          </reference>
          <reference field="7" count="1" selected="0">
            <x v="23"/>
          </reference>
          <reference field="10" count="1" selected="0">
            <x v="6"/>
          </reference>
        </references>
      </pivotArea>
    </format>
    <format dxfId="167">
      <pivotArea dataOnly="0" labelOnly="1" fieldPosition="0">
        <references count="3">
          <reference field="4" count="2">
            <x v="79"/>
            <x v="105"/>
          </reference>
          <reference field="7" count="1" selected="0">
            <x v="24"/>
          </reference>
          <reference field="10" count="1" selected="0">
            <x v="7"/>
          </reference>
        </references>
      </pivotArea>
    </format>
    <format dxfId="166">
      <pivotArea dataOnly="0" labelOnly="1" fieldPosition="0">
        <references count="3">
          <reference field="4" count="1">
            <x v="29"/>
          </reference>
          <reference field="7" count="1" selected="0">
            <x v="25"/>
          </reference>
          <reference field="10" count="1" selected="0">
            <x v="7"/>
          </reference>
        </references>
      </pivotArea>
    </format>
    <format dxfId="165">
      <pivotArea dataOnly="0" labelOnly="1" fieldPosition="0">
        <references count="3">
          <reference field="4" count="1">
            <x v="12"/>
          </reference>
          <reference field="7" count="1" selected="0">
            <x v="27"/>
          </reference>
          <reference field="10" count="1" selected="0">
            <x v="7"/>
          </reference>
        </references>
      </pivotArea>
    </format>
    <format dxfId="164">
      <pivotArea dataOnly="0" labelOnly="1" fieldPosition="0">
        <references count="3">
          <reference field="4" count="1">
            <x v="82"/>
          </reference>
          <reference field="7" count="1" selected="0">
            <x v="28"/>
          </reference>
          <reference field="10" count="1" selected="0">
            <x v="7"/>
          </reference>
        </references>
      </pivotArea>
    </format>
    <format dxfId="163">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162">
      <pivotArea outline="0" collapsedLevelsAreSubtotals="1" fieldPosition="0">
        <references count="3">
          <reference field="4" count="1" selected="0">
            <x v="121"/>
          </reference>
          <reference field="7" count="1" selected="0">
            <x v="34"/>
          </reference>
          <reference field="10" count="1" selected="0">
            <x v="10"/>
          </reference>
        </references>
      </pivotArea>
    </format>
    <format dxfId="161">
      <pivotArea collapsedLevelsAreSubtotals="1" fieldPosition="0">
        <references count="7">
          <reference field="0" count="1" selected="0">
            <x v="9"/>
          </reference>
          <reference field="1" count="1" selected="0">
            <x v="54"/>
          </reference>
          <reference field="2" count="1">
            <x v="94"/>
          </reference>
          <reference field="4" count="1" selected="0">
            <x v="121"/>
          </reference>
          <reference field="7" count="1" selected="0">
            <x v="34"/>
          </reference>
          <reference field="8" count="1" selected="0">
            <x v="11"/>
          </reference>
          <reference field="10" count="1" selected="0">
            <x v="10"/>
          </reference>
        </references>
      </pivotArea>
    </format>
    <format dxfId="160">
      <pivotArea outline="0" collapsedLevelsAreSubtotals="1" fieldPosition="0">
        <references count="3">
          <reference field="4" count="1" selected="0">
            <x v="122"/>
          </reference>
          <reference field="7" count="1" selected="0">
            <x v="34"/>
          </reference>
          <reference field="10" count="1" selected="0">
            <x v="10"/>
          </reference>
        </references>
      </pivotArea>
    </format>
    <format dxfId="159">
      <pivotArea collapsedLevelsAreSubtotals="1" fieldPosition="0">
        <references count="7">
          <reference field="0" count="1" selected="0">
            <x v="9"/>
          </reference>
          <reference field="1" count="1" selected="0">
            <x v="54"/>
          </reference>
          <reference field="2" count="1">
            <x v="94"/>
          </reference>
          <reference field="4" count="1" selected="0">
            <x v="122"/>
          </reference>
          <reference field="7" count="1" selected="0">
            <x v="34"/>
          </reference>
          <reference field="8" count="1" selected="0">
            <x v="11"/>
          </reference>
          <reference field="10" count="1" selected="0">
            <x v="10"/>
          </reference>
        </references>
      </pivotArea>
    </format>
    <format dxfId="158">
      <pivotArea outline="0" collapsedLevelsAreSubtotals="1" fieldPosition="0">
        <references count="3">
          <reference field="4" count="1" selected="0">
            <x v="123"/>
          </reference>
          <reference field="7" count="1" selected="0">
            <x v="34"/>
          </reference>
          <reference field="10" count="1" selected="0">
            <x v="10"/>
          </reference>
        </references>
      </pivotArea>
    </format>
    <format dxfId="157">
      <pivotArea collapsedLevelsAreSubtotals="1" fieldPosition="0">
        <references count="7">
          <reference field="0" count="1" selected="0">
            <x v="9"/>
          </reference>
          <reference field="1" count="1" selected="0">
            <x v="54"/>
          </reference>
          <reference field="2" count="1">
            <x v="94"/>
          </reference>
          <reference field="4" count="1" selected="0">
            <x v="123"/>
          </reference>
          <reference field="7" count="1" selected="0">
            <x v="34"/>
          </reference>
          <reference field="8" count="1" selected="0">
            <x v="11"/>
          </reference>
          <reference field="10" count="1" selected="0">
            <x v="10"/>
          </reference>
        </references>
      </pivotArea>
    </format>
    <format dxfId="156">
      <pivotArea outline="0" collapsedLevelsAreSubtotals="1" fieldPosition="0">
        <references count="3">
          <reference field="4" count="1" selected="0">
            <x v="124"/>
          </reference>
          <reference field="7" count="1" selected="0">
            <x v="34"/>
          </reference>
          <reference field="10" count="1" selected="0">
            <x v="10"/>
          </reference>
        </references>
      </pivotArea>
    </format>
    <format dxfId="155">
      <pivotArea collapsedLevelsAreSubtotals="1" fieldPosition="0">
        <references count="7">
          <reference field="0" count="1" selected="0">
            <x v="9"/>
          </reference>
          <reference field="1" count="1" selected="0">
            <x v="54"/>
          </reference>
          <reference field="2" count="1">
            <x v="94"/>
          </reference>
          <reference field="4" count="1" selected="0">
            <x v="124"/>
          </reference>
          <reference field="7" count="1" selected="0">
            <x v="34"/>
          </reference>
          <reference field="8" count="1" selected="0">
            <x v="11"/>
          </reference>
          <reference field="10" count="1" selected="0">
            <x v="10"/>
          </reference>
        </references>
      </pivotArea>
    </format>
    <format dxfId="154">
      <pivotArea outline="0" collapsedLevelsAreSubtotals="1" fieldPosition="0">
        <references count="3">
          <reference field="4" count="1" selected="0">
            <x v="125"/>
          </reference>
          <reference field="7" count="1" selected="0">
            <x v="34"/>
          </reference>
          <reference field="10" count="1" selected="0">
            <x v="10"/>
          </reference>
        </references>
      </pivotArea>
    </format>
    <format dxfId="153">
      <pivotArea collapsedLevelsAreSubtotals="1" fieldPosition="0">
        <references count="7">
          <reference field="0" count="1" selected="0">
            <x v="9"/>
          </reference>
          <reference field="1" count="1" selected="0">
            <x v="54"/>
          </reference>
          <reference field="2" count="1">
            <x v="94"/>
          </reference>
          <reference field="4" count="1" selected="0">
            <x v="125"/>
          </reference>
          <reference field="7" count="1" selected="0">
            <x v="34"/>
          </reference>
          <reference field="8" count="1" selected="0">
            <x v="11"/>
          </reference>
          <reference field="10" count="1" selected="0">
            <x v="10"/>
          </reference>
        </references>
      </pivotArea>
    </format>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10" type="button" dataOnly="0" labelOnly="1" outline="0" axis="axisCol" fieldPosition="0"/>
    </format>
    <format dxfId="148">
      <pivotArea field="7" type="button" dataOnly="0" labelOnly="1" outline="0" axis="axisCol" fieldPosition="1"/>
    </format>
    <format dxfId="147">
      <pivotArea field="4" type="button" dataOnly="0" labelOnly="1" outline="0" axis="axisCol" fieldPosition="2"/>
    </format>
    <format dxfId="146">
      <pivotArea type="topRight" dataOnly="0" labelOnly="1" outline="0" fieldPosition="0"/>
    </format>
    <format dxfId="145">
      <pivotArea field="0" type="button" dataOnly="0" labelOnly="1" outline="0" axis="axisRow" fieldPosition="0"/>
    </format>
    <format dxfId="144">
      <pivotArea dataOnly="0" labelOnly="1" fieldPosition="0">
        <references count="1">
          <reference field="0" count="0"/>
        </references>
      </pivotArea>
    </format>
    <format dxfId="143">
      <pivotArea dataOnly="0" labelOnly="1" fieldPosition="0">
        <references count="2">
          <reference field="0" count="1" selected="0">
            <x v="0"/>
          </reference>
          <reference field="8" count="6">
            <x v="5"/>
            <x v="6"/>
            <x v="7"/>
            <x v="9"/>
            <x v="10"/>
            <x v="11"/>
          </reference>
        </references>
      </pivotArea>
    </format>
    <format dxfId="142">
      <pivotArea dataOnly="0" labelOnly="1" fieldPosition="0">
        <references count="2">
          <reference field="0" count="1" selected="0">
            <x v="6"/>
          </reference>
          <reference field="8" count="2">
            <x v="5"/>
            <x v="6"/>
          </reference>
        </references>
      </pivotArea>
    </format>
    <format dxfId="141">
      <pivotArea dataOnly="0" labelOnly="1" fieldPosition="0">
        <references count="2">
          <reference field="0" count="1" selected="0">
            <x v="9"/>
          </reference>
          <reference field="8" count="3">
            <x v="5"/>
            <x v="10"/>
            <x v="11"/>
          </reference>
        </references>
      </pivotArea>
    </format>
    <format dxfId="140">
      <pivotArea dataOnly="0" labelOnly="1" fieldPosition="0">
        <references count="3">
          <reference field="0" count="1" selected="0">
            <x v="0"/>
          </reference>
          <reference field="1" count="2">
            <x v="26"/>
            <x v="27"/>
          </reference>
          <reference field="8" count="1" selected="0">
            <x v="5"/>
          </reference>
        </references>
      </pivotArea>
    </format>
    <format dxfId="139">
      <pivotArea dataOnly="0" labelOnly="1" fieldPosition="0">
        <references count="3">
          <reference field="0" count="1" selected="0">
            <x v="0"/>
          </reference>
          <reference field="1" count="5">
            <x v="29"/>
            <x v="32"/>
            <x v="33"/>
            <x v="34"/>
            <x v="35"/>
          </reference>
          <reference field="8" count="1" selected="0">
            <x v="6"/>
          </reference>
        </references>
      </pivotArea>
    </format>
    <format dxfId="138">
      <pivotArea dataOnly="0" labelOnly="1" fieldPosition="0">
        <references count="3">
          <reference field="0" count="1" selected="0">
            <x v="0"/>
          </reference>
          <reference field="1" count="4">
            <x v="37"/>
            <x v="38"/>
            <x v="40"/>
            <x v="41"/>
          </reference>
          <reference field="8" count="1" selected="0">
            <x v="7"/>
          </reference>
        </references>
      </pivotArea>
    </format>
    <format dxfId="137">
      <pivotArea dataOnly="0" labelOnly="1" fieldPosition="0">
        <references count="3">
          <reference field="0" count="1" selected="0">
            <x v="0"/>
          </reference>
          <reference field="1" count="2">
            <x v="47"/>
            <x v="48"/>
          </reference>
          <reference field="8" count="1" selected="0">
            <x v="9"/>
          </reference>
        </references>
      </pivotArea>
    </format>
    <format dxfId="136">
      <pivotArea dataOnly="0" labelOnly="1" fieldPosition="0">
        <references count="3">
          <reference field="0" count="1" selected="0">
            <x v="0"/>
          </reference>
          <reference field="1" count="2">
            <x v="52"/>
            <x v="53"/>
          </reference>
          <reference field="8" count="1" selected="0">
            <x v="10"/>
          </reference>
        </references>
      </pivotArea>
    </format>
    <format dxfId="135">
      <pivotArea dataOnly="0" labelOnly="1" fieldPosition="0">
        <references count="3">
          <reference field="0" count="1" selected="0">
            <x v="0"/>
          </reference>
          <reference field="1" count="1">
            <x v="54"/>
          </reference>
          <reference field="8" count="1" selected="0">
            <x v="11"/>
          </reference>
        </references>
      </pivotArea>
    </format>
    <format dxfId="134">
      <pivotArea dataOnly="0" labelOnly="1" fieldPosition="0">
        <references count="3">
          <reference field="0" count="1" selected="0">
            <x v="6"/>
          </reference>
          <reference field="1" count="1">
            <x v="25"/>
          </reference>
          <reference field="8" count="1" selected="0">
            <x v="5"/>
          </reference>
        </references>
      </pivotArea>
    </format>
    <format dxfId="133">
      <pivotArea dataOnly="0" labelOnly="1" fieldPosition="0">
        <references count="3">
          <reference field="0" count="1" selected="0">
            <x v="6"/>
          </reference>
          <reference field="1" count="1">
            <x v="29"/>
          </reference>
          <reference field="8" count="1" selected="0">
            <x v="6"/>
          </reference>
        </references>
      </pivotArea>
    </format>
    <format dxfId="132">
      <pivotArea dataOnly="0" labelOnly="1" fieldPosition="0">
        <references count="3">
          <reference field="0" count="1" selected="0">
            <x v="9"/>
          </reference>
          <reference field="1" count="1">
            <x v="25"/>
          </reference>
          <reference field="8" count="1" selected="0">
            <x v="5"/>
          </reference>
        </references>
      </pivotArea>
    </format>
    <format dxfId="131">
      <pivotArea dataOnly="0" labelOnly="1" fieldPosition="0">
        <references count="3">
          <reference field="0" count="1" selected="0">
            <x v="9"/>
          </reference>
          <reference field="1" count="2">
            <x v="50"/>
            <x v="51"/>
          </reference>
          <reference field="8" count="1" selected="0">
            <x v="10"/>
          </reference>
        </references>
      </pivotArea>
    </format>
    <format dxfId="130">
      <pivotArea dataOnly="0" labelOnly="1" fieldPosition="0">
        <references count="3">
          <reference field="0" count="1" selected="0">
            <x v="9"/>
          </reference>
          <reference field="1" count="1">
            <x v="54"/>
          </reference>
          <reference field="8" count="1" selected="0">
            <x v="11"/>
          </reference>
        </references>
      </pivotArea>
    </format>
    <format dxfId="12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2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2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12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2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2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2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2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2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2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1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11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11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11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11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1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1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11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10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10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107">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106">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105">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104">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103">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102">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101">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100">
      <pivotArea dataOnly="0" labelOnly="1" fieldPosition="0">
        <references count="1">
          <reference field="10" count="4">
            <x v="5"/>
            <x v="6"/>
            <x v="7"/>
            <x v="10"/>
          </reference>
        </references>
      </pivotArea>
    </format>
    <format dxfId="99">
      <pivotArea dataOnly="0" labelOnly="1" fieldPosition="0">
        <references count="2">
          <reference field="7" count="1">
            <x v="19"/>
          </reference>
          <reference field="10" count="1" selected="0">
            <x v="5"/>
          </reference>
        </references>
      </pivotArea>
    </format>
    <format dxfId="98">
      <pivotArea dataOnly="0" labelOnly="1" fieldPosition="0">
        <references count="2">
          <reference field="7" count="3">
            <x v="21"/>
            <x v="22"/>
            <x v="23"/>
          </reference>
          <reference field="10" count="1" selected="0">
            <x v="6"/>
          </reference>
        </references>
      </pivotArea>
    </format>
    <format dxfId="97">
      <pivotArea dataOnly="0" labelOnly="1" fieldPosition="0">
        <references count="2">
          <reference field="7" count="4">
            <x v="24"/>
            <x v="25"/>
            <x v="27"/>
            <x v="28"/>
          </reference>
          <reference field="10" count="1" selected="0">
            <x v="7"/>
          </reference>
        </references>
      </pivotArea>
    </format>
    <format dxfId="96">
      <pivotArea dataOnly="0" labelOnly="1" fieldPosition="0">
        <references count="2">
          <reference field="7" count="1">
            <x v="34"/>
          </reference>
          <reference field="10" count="1" selected="0">
            <x v="10"/>
          </reference>
        </references>
      </pivotArea>
    </format>
    <format dxfId="95">
      <pivotArea dataOnly="0" labelOnly="1" fieldPosition="0">
        <references count="3">
          <reference field="4" count="2">
            <x v="32"/>
            <x v="113"/>
          </reference>
          <reference field="7" count="1" selected="0">
            <x v="19"/>
          </reference>
          <reference field="10" count="1" selected="0">
            <x v="5"/>
          </reference>
        </references>
      </pivotArea>
    </format>
    <format dxfId="94">
      <pivotArea dataOnly="0" labelOnly="1" fieldPosition="0">
        <references count="3">
          <reference field="4" count="1">
            <x v="86"/>
          </reference>
          <reference field="7" count="1" selected="0">
            <x v="21"/>
          </reference>
          <reference field="10" count="1" selected="0">
            <x v="6"/>
          </reference>
        </references>
      </pivotArea>
    </format>
    <format dxfId="93">
      <pivotArea dataOnly="0" labelOnly="1" fieldPosition="0">
        <references count="3">
          <reference field="4" count="1">
            <x v="92"/>
          </reference>
          <reference field="7" count="1" selected="0">
            <x v="22"/>
          </reference>
          <reference field="10" count="1" selected="0">
            <x v="6"/>
          </reference>
        </references>
      </pivotArea>
    </format>
    <format dxfId="92">
      <pivotArea dataOnly="0" labelOnly="1" fieldPosition="0">
        <references count="3">
          <reference field="4" count="1">
            <x v="89"/>
          </reference>
          <reference field="7" count="1" selected="0">
            <x v="23"/>
          </reference>
          <reference field="10" count="1" selected="0">
            <x v="6"/>
          </reference>
        </references>
      </pivotArea>
    </format>
    <format dxfId="91">
      <pivotArea dataOnly="0" labelOnly="1" fieldPosition="0">
        <references count="3">
          <reference field="4" count="2">
            <x v="79"/>
            <x v="105"/>
          </reference>
          <reference field="7" count="1" selected="0">
            <x v="24"/>
          </reference>
          <reference field="10" count="1" selected="0">
            <x v="7"/>
          </reference>
        </references>
      </pivotArea>
    </format>
    <format dxfId="90">
      <pivotArea dataOnly="0" labelOnly="1" fieldPosition="0">
        <references count="3">
          <reference field="4" count="1">
            <x v="29"/>
          </reference>
          <reference field="7" count="1" selected="0">
            <x v="25"/>
          </reference>
          <reference field="10" count="1" selected="0">
            <x v="7"/>
          </reference>
        </references>
      </pivotArea>
    </format>
    <format dxfId="89">
      <pivotArea dataOnly="0" labelOnly="1" fieldPosition="0">
        <references count="3">
          <reference field="4" count="1">
            <x v="12"/>
          </reference>
          <reference field="7" count="1" selected="0">
            <x v="27"/>
          </reference>
          <reference field="10" count="1" selected="0">
            <x v="7"/>
          </reference>
        </references>
      </pivotArea>
    </format>
    <format dxfId="88">
      <pivotArea dataOnly="0" labelOnly="1" fieldPosition="0">
        <references count="3">
          <reference field="4" count="1">
            <x v="82"/>
          </reference>
          <reference field="7" count="1" selected="0">
            <x v="28"/>
          </reference>
          <reference field="10" count="1" selected="0">
            <x v="7"/>
          </reference>
        </references>
      </pivotArea>
    </format>
    <format dxfId="87">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10" type="button" dataOnly="0" labelOnly="1" outline="0" axis="axisCol" fieldPosition="0"/>
    </format>
    <format dxfId="82">
      <pivotArea field="7" type="button" dataOnly="0" labelOnly="1" outline="0" axis="axisCol" fieldPosition="1"/>
    </format>
    <format dxfId="81">
      <pivotArea field="4" type="button" dataOnly="0" labelOnly="1" outline="0" axis="axisCol" fieldPosition="2"/>
    </format>
    <format dxfId="80">
      <pivotArea type="topRight" dataOnly="0" labelOnly="1" outline="0" fieldPosition="0"/>
    </format>
    <format dxfId="79">
      <pivotArea field="0" type="button" dataOnly="0" labelOnly="1" outline="0" axis="axisRow" fieldPosition="0"/>
    </format>
    <format dxfId="78">
      <pivotArea dataOnly="0" labelOnly="1" fieldPosition="0">
        <references count="1">
          <reference field="0" count="0"/>
        </references>
      </pivotArea>
    </format>
    <format dxfId="77">
      <pivotArea dataOnly="0" labelOnly="1" fieldPosition="0">
        <references count="2">
          <reference field="0" count="1" selected="0">
            <x v="0"/>
          </reference>
          <reference field="8" count="6">
            <x v="5"/>
            <x v="6"/>
            <x v="7"/>
            <x v="9"/>
            <x v="10"/>
            <x v="11"/>
          </reference>
        </references>
      </pivotArea>
    </format>
    <format dxfId="76">
      <pivotArea dataOnly="0" labelOnly="1" fieldPosition="0">
        <references count="2">
          <reference field="0" count="1" selected="0">
            <x v="6"/>
          </reference>
          <reference field="8" count="2">
            <x v="5"/>
            <x v="6"/>
          </reference>
        </references>
      </pivotArea>
    </format>
    <format dxfId="75">
      <pivotArea dataOnly="0" labelOnly="1" fieldPosition="0">
        <references count="2">
          <reference field="0" count="1" selected="0">
            <x v="9"/>
          </reference>
          <reference field="8" count="3">
            <x v="5"/>
            <x v="10"/>
            <x v="11"/>
          </reference>
        </references>
      </pivotArea>
    </format>
    <format dxfId="74">
      <pivotArea dataOnly="0" labelOnly="1" fieldPosition="0">
        <references count="3">
          <reference field="0" count="1" selected="0">
            <x v="0"/>
          </reference>
          <reference field="1" count="2">
            <x v="26"/>
            <x v="27"/>
          </reference>
          <reference field="8" count="1" selected="0">
            <x v="5"/>
          </reference>
        </references>
      </pivotArea>
    </format>
    <format dxfId="73">
      <pivotArea dataOnly="0" labelOnly="1" fieldPosition="0">
        <references count="3">
          <reference field="0" count="1" selected="0">
            <x v="0"/>
          </reference>
          <reference field="1" count="5">
            <x v="29"/>
            <x v="32"/>
            <x v="33"/>
            <x v="34"/>
            <x v="35"/>
          </reference>
          <reference field="8" count="1" selected="0">
            <x v="6"/>
          </reference>
        </references>
      </pivotArea>
    </format>
    <format dxfId="72">
      <pivotArea dataOnly="0" labelOnly="1" fieldPosition="0">
        <references count="3">
          <reference field="0" count="1" selected="0">
            <x v="0"/>
          </reference>
          <reference field="1" count="4">
            <x v="37"/>
            <x v="38"/>
            <x v="40"/>
            <x v="41"/>
          </reference>
          <reference field="8" count="1" selected="0">
            <x v="7"/>
          </reference>
        </references>
      </pivotArea>
    </format>
    <format dxfId="71">
      <pivotArea dataOnly="0" labelOnly="1" fieldPosition="0">
        <references count="3">
          <reference field="0" count="1" selected="0">
            <x v="0"/>
          </reference>
          <reference field="1" count="2">
            <x v="47"/>
            <x v="48"/>
          </reference>
          <reference field="8" count="1" selected="0">
            <x v="9"/>
          </reference>
        </references>
      </pivotArea>
    </format>
    <format dxfId="70">
      <pivotArea dataOnly="0" labelOnly="1" fieldPosition="0">
        <references count="3">
          <reference field="0" count="1" selected="0">
            <x v="0"/>
          </reference>
          <reference field="1" count="2">
            <x v="52"/>
            <x v="53"/>
          </reference>
          <reference field="8" count="1" selected="0">
            <x v="10"/>
          </reference>
        </references>
      </pivotArea>
    </format>
    <format dxfId="69">
      <pivotArea dataOnly="0" labelOnly="1" fieldPosition="0">
        <references count="3">
          <reference field="0" count="1" selected="0">
            <x v="0"/>
          </reference>
          <reference field="1" count="1">
            <x v="54"/>
          </reference>
          <reference field="8" count="1" selected="0">
            <x v="11"/>
          </reference>
        </references>
      </pivotArea>
    </format>
    <format dxfId="68">
      <pivotArea dataOnly="0" labelOnly="1" fieldPosition="0">
        <references count="3">
          <reference field="0" count="1" selected="0">
            <x v="6"/>
          </reference>
          <reference field="1" count="1">
            <x v="25"/>
          </reference>
          <reference field="8" count="1" selected="0">
            <x v="5"/>
          </reference>
        </references>
      </pivotArea>
    </format>
    <format dxfId="67">
      <pivotArea dataOnly="0" labelOnly="1" fieldPosition="0">
        <references count="3">
          <reference field="0" count="1" selected="0">
            <x v="6"/>
          </reference>
          <reference field="1" count="1">
            <x v="29"/>
          </reference>
          <reference field="8" count="1" selected="0">
            <x v="6"/>
          </reference>
        </references>
      </pivotArea>
    </format>
    <format dxfId="66">
      <pivotArea dataOnly="0" labelOnly="1" fieldPosition="0">
        <references count="3">
          <reference field="0" count="1" selected="0">
            <x v="9"/>
          </reference>
          <reference field="1" count="1">
            <x v="25"/>
          </reference>
          <reference field="8" count="1" selected="0">
            <x v="5"/>
          </reference>
        </references>
      </pivotArea>
    </format>
    <format dxfId="65">
      <pivotArea dataOnly="0" labelOnly="1" fieldPosition="0">
        <references count="3">
          <reference field="0" count="1" selected="0">
            <x v="9"/>
          </reference>
          <reference field="1" count="2">
            <x v="50"/>
            <x v="51"/>
          </reference>
          <reference field="8" count="1" selected="0">
            <x v="10"/>
          </reference>
        </references>
      </pivotArea>
    </format>
    <format dxfId="64">
      <pivotArea dataOnly="0" labelOnly="1" fieldPosition="0">
        <references count="3">
          <reference field="0" count="1" selected="0">
            <x v="9"/>
          </reference>
          <reference field="1" count="1">
            <x v="54"/>
          </reference>
          <reference field="8" count="1" selected="0">
            <x v="11"/>
          </reference>
        </references>
      </pivotArea>
    </format>
    <format dxfId="6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1">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60">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9">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8">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7">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6">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5">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1">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0">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49">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48">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4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5">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44">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43">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42">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41">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40">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39">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8">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37">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36">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35">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4">
      <pivotArea dataOnly="0" labelOnly="1" fieldPosition="0">
        <references count="1">
          <reference field="10" count="4">
            <x v="5"/>
            <x v="6"/>
            <x v="7"/>
            <x v="10"/>
          </reference>
        </references>
      </pivotArea>
    </format>
    <format dxfId="33">
      <pivotArea dataOnly="0" labelOnly="1" fieldPosition="0">
        <references count="2">
          <reference field="7" count="1">
            <x v="19"/>
          </reference>
          <reference field="10" count="1" selected="0">
            <x v="5"/>
          </reference>
        </references>
      </pivotArea>
    </format>
    <format dxfId="32">
      <pivotArea dataOnly="0" labelOnly="1" fieldPosition="0">
        <references count="2">
          <reference field="7" count="3">
            <x v="21"/>
            <x v="22"/>
            <x v="23"/>
          </reference>
          <reference field="10" count="1" selected="0">
            <x v="6"/>
          </reference>
        </references>
      </pivotArea>
    </format>
    <format dxfId="31">
      <pivotArea dataOnly="0" labelOnly="1" fieldPosition="0">
        <references count="2">
          <reference field="7" count="4">
            <x v="24"/>
            <x v="25"/>
            <x v="27"/>
            <x v="28"/>
          </reference>
          <reference field="10" count="1" selected="0">
            <x v="7"/>
          </reference>
        </references>
      </pivotArea>
    </format>
    <format dxfId="30">
      <pivotArea dataOnly="0" labelOnly="1" fieldPosition="0">
        <references count="2">
          <reference field="7" count="1">
            <x v="34"/>
          </reference>
          <reference field="10" count="1" selected="0">
            <x v="10"/>
          </reference>
        </references>
      </pivotArea>
    </format>
    <format dxfId="29">
      <pivotArea dataOnly="0" labelOnly="1" fieldPosition="0">
        <references count="3">
          <reference field="4" count="2">
            <x v="32"/>
            <x v="113"/>
          </reference>
          <reference field="7" count="1" selected="0">
            <x v="19"/>
          </reference>
          <reference field="10" count="1" selected="0">
            <x v="5"/>
          </reference>
        </references>
      </pivotArea>
    </format>
    <format dxfId="28">
      <pivotArea dataOnly="0" labelOnly="1" fieldPosition="0">
        <references count="3">
          <reference field="4" count="1">
            <x v="86"/>
          </reference>
          <reference field="7" count="1" selected="0">
            <x v="21"/>
          </reference>
          <reference field="10" count="1" selected="0">
            <x v="6"/>
          </reference>
        </references>
      </pivotArea>
    </format>
    <format dxfId="27">
      <pivotArea dataOnly="0" labelOnly="1" fieldPosition="0">
        <references count="3">
          <reference field="4" count="1">
            <x v="92"/>
          </reference>
          <reference field="7" count="1" selected="0">
            <x v="22"/>
          </reference>
          <reference field="10" count="1" selected="0">
            <x v="6"/>
          </reference>
        </references>
      </pivotArea>
    </format>
    <format dxfId="26">
      <pivotArea dataOnly="0" labelOnly="1" fieldPosition="0">
        <references count="3">
          <reference field="4" count="1">
            <x v="89"/>
          </reference>
          <reference field="7" count="1" selected="0">
            <x v="23"/>
          </reference>
          <reference field="10" count="1" selected="0">
            <x v="6"/>
          </reference>
        </references>
      </pivotArea>
    </format>
    <format dxfId="25">
      <pivotArea dataOnly="0" labelOnly="1" fieldPosition="0">
        <references count="3">
          <reference field="4" count="2">
            <x v="79"/>
            <x v="105"/>
          </reference>
          <reference field="7" count="1" selected="0">
            <x v="24"/>
          </reference>
          <reference field="10" count="1" selected="0">
            <x v="7"/>
          </reference>
        </references>
      </pivotArea>
    </format>
    <format dxfId="24">
      <pivotArea dataOnly="0" labelOnly="1" fieldPosition="0">
        <references count="3">
          <reference field="4" count="1">
            <x v="29"/>
          </reference>
          <reference field="7" count="1" selected="0">
            <x v="25"/>
          </reference>
          <reference field="10" count="1" selected="0">
            <x v="7"/>
          </reference>
        </references>
      </pivotArea>
    </format>
    <format dxfId="23">
      <pivotArea dataOnly="0" labelOnly="1" fieldPosition="0">
        <references count="3">
          <reference field="4" count="1">
            <x v="12"/>
          </reference>
          <reference field="7" count="1" selected="0">
            <x v="27"/>
          </reference>
          <reference field="10" count="1" selected="0">
            <x v="7"/>
          </reference>
        </references>
      </pivotArea>
    </format>
    <format dxfId="22">
      <pivotArea dataOnly="0" labelOnly="1" fieldPosition="0">
        <references count="3">
          <reference field="4" count="1">
            <x v="82"/>
          </reference>
          <reference field="7" count="1" selected="0">
            <x v="28"/>
          </reference>
          <reference field="10" count="1" selected="0">
            <x v="7"/>
          </reference>
        </references>
      </pivotArea>
    </format>
    <format dxfId="21">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20">
      <pivotArea outline="0" collapsedLevelsAreSubtotals="1" fieldPosition="0">
        <references count="3">
          <reference field="4" count="1" selected="0">
            <x v="110"/>
          </reference>
          <reference field="7" count="1" selected="0">
            <x v="34"/>
          </reference>
          <reference field="10" count="1" selected="0">
            <x v="10"/>
          </reference>
        </references>
      </pivotArea>
    </format>
    <format dxfId="19">
      <pivotArea type="topRight" dataOnly="0" labelOnly="1" outline="0" offset="AQ1" fieldPosition="0"/>
    </format>
    <format dxfId="18">
      <pivotArea dataOnly="0" labelOnly="1" offset="AJ256" fieldPosition="0">
        <references count="1">
          <reference field="10" count="1">
            <x v="10"/>
          </reference>
        </references>
      </pivotArea>
    </format>
    <format dxfId="17">
      <pivotArea dataOnly="0" labelOnly="1" offset="AJ256" fieldPosition="0">
        <references count="2">
          <reference field="7" count="1">
            <x v="34"/>
          </reference>
          <reference field="10" count="1" selected="0">
            <x v="10"/>
          </reference>
        </references>
      </pivotArea>
    </format>
    <format dxfId="16">
      <pivotArea dataOnly="0" labelOnly="1" fieldPosition="0">
        <references count="3">
          <reference field="4" count="1">
            <x v="110"/>
          </reference>
          <reference field="7" count="1" selected="0">
            <x v="34"/>
          </reference>
          <reference field="10" count="1" selected="0">
            <x v="10"/>
          </reference>
        </references>
      </pivotArea>
    </format>
    <format dxfId="15">
      <pivotArea collapsedLevelsAreSubtotals="1" fieldPosition="0">
        <references count="7">
          <reference field="0" count="1" selected="0">
            <x v="9"/>
          </reference>
          <reference field="1" count="1" selected="0">
            <x v="25"/>
          </reference>
          <reference field="2" count="1">
            <x v="87"/>
          </reference>
          <reference field="4" count="1" selected="0">
            <x v="110"/>
          </reference>
          <reference field="7" count="1" selected="0">
            <x v="34"/>
          </reference>
          <reference field="8" count="1" selected="0">
            <x v="5"/>
          </reference>
          <reference field="10" count="1" selected="0">
            <x v="10"/>
          </reference>
        </references>
      </pivotArea>
    </format>
    <format dxfId="14">
      <pivotArea outline="0" collapsedLevelsAreSubtotals="1" fieldPosition="0">
        <references count="3">
          <reference field="4" count="1" selected="0">
            <x v="111"/>
          </reference>
          <reference field="7" count="1" selected="0">
            <x v="34"/>
          </reference>
          <reference field="10" count="1" selected="0">
            <x v="10"/>
          </reference>
        </references>
      </pivotArea>
    </format>
    <format dxfId="13">
      <pivotArea type="topRight" dataOnly="0" labelOnly="1" outline="0" offset="AR1" fieldPosition="0"/>
    </format>
    <format dxfId="12">
      <pivotArea dataOnly="0" labelOnly="1" offset="AK256" fieldPosition="0">
        <references count="1">
          <reference field="10" count="1">
            <x v="10"/>
          </reference>
        </references>
      </pivotArea>
    </format>
    <format dxfId="11">
      <pivotArea dataOnly="0" labelOnly="1" offset="AK256" fieldPosition="0">
        <references count="2">
          <reference field="7" count="1">
            <x v="34"/>
          </reference>
          <reference field="10" count="1" selected="0">
            <x v="10"/>
          </reference>
        </references>
      </pivotArea>
    </format>
    <format dxfId="10">
      <pivotArea dataOnly="0" labelOnly="1" fieldPosition="0">
        <references count="3">
          <reference field="4" count="1">
            <x v="111"/>
          </reference>
          <reference field="7" count="1" selected="0">
            <x v="34"/>
          </reference>
          <reference field="10" count="1" selected="0">
            <x v="10"/>
          </reference>
        </references>
      </pivotArea>
    </format>
    <format dxfId="9">
      <pivotArea collapsedLevelsAreSubtotals="1" fieldPosition="0">
        <references count="7">
          <reference field="0" count="1" selected="0">
            <x v="9"/>
          </reference>
          <reference field="1" count="1" selected="0">
            <x v="25"/>
          </reference>
          <reference field="2" count="1">
            <x v="87"/>
          </reference>
          <reference field="4" count="1" selected="0">
            <x v="111"/>
          </reference>
          <reference field="7" count="1" selected="0">
            <x v="34"/>
          </reference>
          <reference field="8" count="1" selected="0">
            <x v="5"/>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2">
        <i x="4" s="1"/>
        <i x="0" s="1"/>
        <i x="2" s="1"/>
        <i x="9" s="1"/>
        <i x="7" s="1"/>
        <i x="1" s="1"/>
        <i x="11" s="1" nd="1"/>
        <i x="10" s="1" nd="1"/>
        <i x="3" s="1" nd="1"/>
        <i x="8"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10">
        <i x="1"/>
        <i x="5"/>
        <i x="2"/>
        <i x="8" s="1"/>
        <i x="4"/>
        <i x="3"/>
        <i x="7" s="1"/>
        <i x="6"/>
        <i x="0" s="1"/>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55">
        <i x="23" s="1"/>
        <i x="30" s="1"/>
        <i x="8" s="1"/>
        <i x="3" s="1"/>
        <i x="0" s="1"/>
        <i x="2" s="1"/>
        <i x="5" s="1"/>
        <i x="6" s="1"/>
        <i x="4" s="1"/>
        <i x="20" s="1"/>
        <i x="13" s="1"/>
        <i x="10" s="1"/>
        <i x="18" s="1"/>
        <i x="15" s="1"/>
        <i x="29" s="1"/>
        <i x="27" s="1"/>
        <i x="12" s="1"/>
        <i x="24" s="1"/>
        <i x="1" s="1"/>
        <i x="43" s="1" nd="1"/>
        <i x="39" s="1" nd="1"/>
        <i x="51" s="1" nd="1"/>
        <i x="42" s="1" nd="1"/>
        <i x="44" s="1" nd="1"/>
        <i x="46" s="1" nd="1"/>
        <i x="41" s="1" nd="1"/>
        <i x="53" s="1" nd="1"/>
        <i x="49" s="1" nd="1"/>
        <i x="54" s="1" nd="1"/>
        <i x="38" s="1" nd="1"/>
        <i x="45" s="1" nd="1"/>
        <i x="48" s="1" nd="1"/>
        <i x="50" s="1" nd="1"/>
        <i x="40" s="1" nd="1"/>
        <i x="52" s="1" nd="1"/>
        <i x="47" s="1" nd="1"/>
        <i x="16" s="1" nd="1"/>
        <i x="7" s="1" nd="1"/>
        <i x="26" s="1" nd="1"/>
        <i x="14" s="1" nd="1"/>
        <i x="17" s="1" nd="1"/>
        <i x="22" s="1" nd="1"/>
        <i x="11" s="1" nd="1"/>
        <i x="31" s="1" nd="1"/>
        <i x="32" s="1" nd="1"/>
        <i x="34" s="1" nd="1"/>
        <i x="35" s="1" nd="1"/>
        <i x="21" s="1" nd="1"/>
        <i x="33" s="1" nd="1"/>
        <i x="25" s="1" nd="1"/>
        <i x="9" s="1" nd="1"/>
        <i x="37" s="1" nd="1"/>
        <i x="28" s="1" nd="1"/>
        <i x="36" s="1" nd="1"/>
        <i x="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70" tableType="queryTable" totalsRowShown="0">
  <autoFilter ref="A1:C70"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63" tableType="queryTable" totalsRowShown="0">
  <autoFilter ref="A1:L263" xr:uid="{85DB9149-79E9-49AA-8871-BDF22C6A302A}"/>
  <sortState xmlns:xlrd2="http://schemas.microsoft.com/office/spreadsheetml/2017/richdata2" ref="A2:L263">
    <sortCondition ref="C2:C263"/>
    <sortCondition descending="1" ref="F2:F263"/>
  </sortState>
  <tableColumns count="12">
    <tableColumn id="1" xr3:uid="{4F7A262D-28CD-46C2-ABB3-ACED98C6D589}" uniqueName="1" name="ViewpointName" queryTableFieldId="1" dataDxfId="1061"/>
    <tableColumn id="7" xr3:uid="{F38B6652-C940-44B9-954F-26FE12B4D83D}" uniqueName="7" name="PrimaryResourceGranularity" queryTableFieldId="7"/>
    <tableColumn id="2" xr3:uid="{4122CC30-0046-4224-8ECD-AAA311665E99}" uniqueName="2" name="PrimaryResource" queryTableFieldId="2" dataDxfId="1060"/>
    <tableColumn id="3" xr3:uid="{4369DBBA-B4DA-4737-A3D0-E93A7E71CFE8}" uniqueName="3" name="ResourceDefinition" queryTableFieldId="3" dataDxfId="1059"/>
    <tableColumn id="4" xr3:uid="{2790F23E-E55A-40CD-952D-97C3CC33FA9E}" uniqueName="4" name="SecondaryResource" queryTableFieldId="4" dataDxfId="1058"/>
    <tableColumn id="5" xr3:uid="{F7FD1165-BA29-4E23-B70D-E68BBBB245FF}" uniqueName="5" name="Relevance" queryTableFieldId="5"/>
    <tableColumn id="6" xr3:uid="{CC1BD0B4-22C9-46BE-B144-4996F96A7CFC}" uniqueName="6" name="KindOfDefinition" queryTableFieldId="6" dataDxfId="1057"/>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63" totalsRowShown="0" headerRowDxfId="8">
  <autoFilter ref="A1:H263" xr:uid="{E38257CA-8510-49FE-9728-9798F0660E1D}"/>
  <sortState xmlns:xlrd2="http://schemas.microsoft.com/office/spreadsheetml/2017/richdata2" ref="A2:H204">
    <sortCondition ref="A201:A204"/>
  </sortState>
  <tableColumns count="8">
    <tableColumn id="2" xr3:uid="{AAD16700-FF5F-4C6D-ACA6-EE3CE71F7A51}" name="ViewpointName" dataDxfId="7"/>
    <tableColumn id="3" xr3:uid="{564244CB-3DBB-4268-8B2E-7199982CC8A4}" name="PrimaryResource" dataDxfId="6"/>
    <tableColumn id="4" xr3:uid="{1DAE3D73-B476-4B90-8CB1-1E6433CCF79E}" name="ResourceDefinition" dataDxfId="5"/>
    <tableColumn id="5" xr3:uid="{C30530F9-EAE4-490F-B1FD-8E00AF3C5322}" name="SecondaryResource" dataDxfId="4"/>
    <tableColumn id="7" xr3:uid="{F67C6E93-0466-4089-9988-7F04AA94315F}" name="Relevance" dataDxfId="3" dataCellStyle="Percent"/>
    <tableColumn id="8" xr3:uid="{46166482-E060-427C-B8AB-9EDC48495D7D}" name="KindOfDefinition" dataDxfId="2" dataCellStyle="Percent"/>
    <tableColumn id="6" xr3:uid="{EAC94C8D-A9AA-4DA7-8719-A19FB16ABA17}" name="AdditionalNotes" dataDxfId="1"/>
    <tableColumn id="1" xr3:uid="{517D22FC-508F-44A4-AC68-CF5A54FB315D}" name="LookupColumn" dataDxfId="0">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72">
  <autoFilter ref="A1:C72" xr:uid="{4F7DB796-6E37-4211-8104-7309B2C9666D}"/>
  <sortState xmlns:xlrd2="http://schemas.microsoft.com/office/spreadsheetml/2017/richdata2" ref="A2:C45">
    <sortCondition ref="C1:C45"/>
  </sortState>
  <tableColumns count="3">
    <tableColumn id="1" xr3:uid="{6D52AB2B-E286-4393-87EF-FE9B4421F57D}" name="ResourceName" totalsRowLabel="Total" dataDxfId="754"/>
    <tableColumn id="2" xr3:uid="{2C7DADF0-4C38-4C1F-A614-CFB0C4E31EA4}" name="AdditionalNotes"/>
    <tableColumn id="3" xr3:uid="{4A1B2068-9268-4A9D-8031-3D662C046496}" name="Granularity Level" totalsRowFunction="sum" dataDxfId="753"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752">
      <calculatedColumnFormula>Resources[[#This Row],[ResourceName]]</calculatedColumnFormula>
    </tableColumn>
    <tableColumn id="2" xr3:uid="{BEF0CB84-48E3-4F71-8061-B15634D473E3}" name="SecAdditionalNotes" dataDxfId="751">
      <calculatedColumnFormula>Resources[[#This Row],[AdditionalNotes]]</calculatedColumnFormula>
    </tableColumn>
    <tableColumn id="3" xr3:uid="{E24DA6FE-EA0E-4126-BAC5-B618AF112504}" name="SecGranularity Level" totalsRowFunction="sum" dataDxfId="750"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749" dataDxfId="747" headerRowBorderDxfId="748" tableBorderDxfId="746" totalsRowBorderDxfId="745">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744"/>
    <tableColumn id="3" xr3:uid="{82578179-B865-484D-B3C1-C0D1D5808A95}" name="KindOfStep" dataDxfId="743"/>
    <tableColumn id="1" xr3:uid="{C91A0EA8-C6BD-4AAD-AA44-612E5AC26BFC}" name="StepNumber" dataDxfId="742"/>
    <tableColumn id="4" xr3:uid="{6DA585B1-B1ED-4BC3-9199-CD7044548C6E}" name="SubStep" dataDxfId="741"/>
    <tableColumn id="5" xr3:uid="{26874A56-9F27-4640-B2ED-F446D33CC9DC}" name="PrimaryResource" dataDxfId="740"/>
    <tableColumn id="6" xr3:uid="{DBE6EF64-2C1C-4022-97CF-B3B9FF492585}" name="SecondaryResource" dataDxfId="739"/>
    <tableColumn id="7" xr3:uid="{CB3640CE-24FD-4521-B68C-716E60571166}" name="KindOfDefinition" dataDxfId="738"/>
    <tableColumn id="9" xr3:uid="{F9758D7A-B2CD-4236-AF8D-09B951067F40}" name="Relevance" dataDxfId="737"/>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70"/>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362</v>
      </c>
      <c r="C6">
        <v>20</v>
      </c>
    </row>
    <row r="7" spans="1:3">
      <c r="A7" t="s">
        <v>348</v>
      </c>
      <c r="C7">
        <v>23.000000000000004</v>
      </c>
    </row>
    <row r="8" spans="1:3">
      <c r="A8" t="s">
        <v>387</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417</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299</v>
      </c>
      <c r="C20">
        <v>70</v>
      </c>
    </row>
    <row r="21" spans="1:3">
      <c r="A21" t="s">
        <v>147</v>
      </c>
      <c r="C21">
        <v>70</v>
      </c>
    </row>
    <row r="22" spans="1:3">
      <c r="A22" t="s">
        <v>326</v>
      </c>
      <c r="C22">
        <v>70</v>
      </c>
    </row>
    <row r="23" spans="1:3">
      <c r="A23" t="s">
        <v>107</v>
      </c>
      <c r="C23">
        <v>75</v>
      </c>
    </row>
    <row r="24" spans="1:3">
      <c r="A24" t="s">
        <v>318</v>
      </c>
      <c r="C24">
        <v>78</v>
      </c>
    </row>
    <row r="25" spans="1:3">
      <c r="A25" t="s">
        <v>193</v>
      </c>
      <c r="C25">
        <v>80</v>
      </c>
    </row>
    <row r="26" spans="1:3">
      <c r="A26" t="s">
        <v>355</v>
      </c>
      <c r="C26">
        <v>82</v>
      </c>
    </row>
    <row r="27" spans="1:3">
      <c r="A27" t="s">
        <v>124</v>
      </c>
      <c r="C27">
        <v>80</v>
      </c>
    </row>
    <row r="28" spans="1:3">
      <c r="A28" t="s">
        <v>141</v>
      </c>
      <c r="C28">
        <v>80</v>
      </c>
    </row>
    <row r="29" spans="1:3">
      <c r="A29" t="s">
        <v>338</v>
      </c>
      <c r="C29">
        <v>80</v>
      </c>
    </row>
    <row r="30" spans="1:3">
      <c r="A30" t="s">
        <v>328</v>
      </c>
      <c r="C30">
        <v>80</v>
      </c>
    </row>
    <row r="31" spans="1:3">
      <c r="A31" t="s">
        <v>341</v>
      </c>
      <c r="C31">
        <v>80</v>
      </c>
    </row>
    <row r="32" spans="1:3">
      <c r="A32" t="s">
        <v>126</v>
      </c>
      <c r="C32">
        <v>95</v>
      </c>
    </row>
    <row r="33" spans="1:3">
      <c r="A33" t="s">
        <v>59</v>
      </c>
      <c r="C33">
        <v>100</v>
      </c>
    </row>
    <row r="34" spans="1:3">
      <c r="A34" t="s">
        <v>407</v>
      </c>
      <c r="C34">
        <v>55</v>
      </c>
    </row>
    <row r="35" spans="1:3">
      <c r="A35" t="s">
        <v>164</v>
      </c>
      <c r="C35">
        <v>40</v>
      </c>
    </row>
    <row r="36" spans="1:3">
      <c r="A36" t="s">
        <v>200</v>
      </c>
      <c r="C36">
        <v>60</v>
      </c>
    </row>
    <row r="37" spans="1:3">
      <c r="A37" t="s">
        <v>282</v>
      </c>
      <c r="C37">
        <v>40</v>
      </c>
    </row>
    <row r="38" spans="1:3">
      <c r="A38" t="s">
        <v>134</v>
      </c>
      <c r="C38">
        <v>70</v>
      </c>
    </row>
    <row r="39" spans="1:3">
      <c r="A39" t="s">
        <v>202</v>
      </c>
      <c r="C39">
        <v>50</v>
      </c>
    </row>
    <row r="40" spans="1:3">
      <c r="A40" t="s">
        <v>145</v>
      </c>
      <c r="C40">
        <v>20</v>
      </c>
    </row>
    <row r="41" spans="1:3">
      <c r="A41" t="s">
        <v>293</v>
      </c>
      <c r="C41">
        <v>50</v>
      </c>
    </row>
    <row r="42" spans="1:3">
      <c r="A42" t="s">
        <v>291</v>
      </c>
      <c r="C42">
        <v>50</v>
      </c>
    </row>
    <row r="43" spans="1:3">
      <c r="A43" t="s">
        <v>217</v>
      </c>
      <c r="C43">
        <v>60</v>
      </c>
    </row>
    <row r="44" spans="1:3">
      <c r="A44" t="s">
        <v>211</v>
      </c>
      <c r="C44">
        <v>60</v>
      </c>
    </row>
    <row r="45" spans="1:3">
      <c r="A45" t="s">
        <v>110</v>
      </c>
      <c r="C45">
        <v>60</v>
      </c>
    </row>
    <row r="46" spans="1:3">
      <c r="A46" t="s">
        <v>418</v>
      </c>
      <c r="C46">
        <v>30</v>
      </c>
    </row>
    <row r="47" spans="1:3">
      <c r="A47" t="s">
        <v>421</v>
      </c>
      <c r="C47">
        <v>98</v>
      </c>
    </row>
    <row r="48" spans="1:3">
      <c r="A48" t="s">
        <v>434</v>
      </c>
      <c r="C48">
        <v>76</v>
      </c>
    </row>
    <row r="49" spans="1:3">
      <c r="A49" t="s">
        <v>368</v>
      </c>
      <c r="C49">
        <v>51</v>
      </c>
    </row>
    <row r="50" spans="1:3">
      <c r="A50" t="s">
        <v>380</v>
      </c>
      <c r="C50">
        <v>51</v>
      </c>
    </row>
    <row r="51" spans="1:3">
      <c r="A51" t="s">
        <v>382</v>
      </c>
      <c r="C51">
        <v>51</v>
      </c>
    </row>
    <row r="52" spans="1:3">
      <c r="A52" t="s">
        <v>384</v>
      </c>
      <c r="C52">
        <v>51</v>
      </c>
    </row>
    <row r="53" spans="1:3">
      <c r="A53" t="s">
        <v>185</v>
      </c>
      <c r="C53">
        <v>71</v>
      </c>
    </row>
    <row r="54" spans="1:3">
      <c r="A54" t="s">
        <v>105</v>
      </c>
      <c r="C54">
        <v>52</v>
      </c>
    </row>
    <row r="55" spans="1:3">
      <c r="A55" t="s">
        <v>511</v>
      </c>
      <c r="C55">
        <v>105</v>
      </c>
    </row>
    <row r="56" spans="1:3">
      <c r="A56" t="s">
        <v>442</v>
      </c>
      <c r="C56">
        <v>65</v>
      </c>
    </row>
    <row r="57" spans="1:3">
      <c r="A57" t="s">
        <v>452</v>
      </c>
      <c r="C57">
        <v>105</v>
      </c>
    </row>
    <row r="58" spans="1:3">
      <c r="A58" t="s">
        <v>456</v>
      </c>
      <c r="C58">
        <v>95</v>
      </c>
    </row>
    <row r="59" spans="1:3">
      <c r="A59" t="s">
        <v>459</v>
      </c>
      <c r="C59">
        <v>66</v>
      </c>
    </row>
    <row r="60" spans="1:3">
      <c r="A60" t="s">
        <v>441</v>
      </c>
      <c r="C60">
        <v>70</v>
      </c>
    </row>
    <row r="61" spans="1:3">
      <c r="A61" t="s">
        <v>488</v>
      </c>
      <c r="C61">
        <v>63.1</v>
      </c>
    </row>
    <row r="62" spans="1:3">
      <c r="A62" t="s">
        <v>458</v>
      </c>
      <c r="C62">
        <v>63.5</v>
      </c>
    </row>
    <row r="63" spans="1:3">
      <c r="A63" t="s">
        <v>486</v>
      </c>
      <c r="C63">
        <v>105</v>
      </c>
    </row>
    <row r="64" spans="1:3">
      <c r="A64" t="s">
        <v>479</v>
      </c>
      <c r="C64">
        <v>108</v>
      </c>
    </row>
    <row r="65" spans="1:3">
      <c r="A65" t="s">
        <v>465</v>
      </c>
      <c r="C65">
        <v>91</v>
      </c>
    </row>
    <row r="66" spans="1:3">
      <c r="A66" t="s">
        <v>505</v>
      </c>
      <c r="C66">
        <v>60</v>
      </c>
    </row>
    <row r="67" spans="1:3">
      <c r="A67" t="s">
        <v>541</v>
      </c>
      <c r="C67">
        <v>50</v>
      </c>
    </row>
    <row r="68" spans="1:3">
      <c r="A68" t="s">
        <v>550</v>
      </c>
      <c r="C68">
        <v>100</v>
      </c>
    </row>
    <row r="69" spans="1:3">
      <c r="A69" t="s">
        <v>553</v>
      </c>
      <c r="C69">
        <v>100</v>
      </c>
    </row>
    <row r="70" spans="1:3">
      <c r="A70" t="s">
        <v>556</v>
      </c>
      <c r="C70">
        <v>100.1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63"/>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t="s">
        <v>74</v>
      </c>
      <c r="B2">
        <v>63.1</v>
      </c>
      <c r="C2" t="s">
        <v>488</v>
      </c>
      <c r="D2" t="s">
        <v>495</v>
      </c>
      <c r="E2" t="s">
        <v>494</v>
      </c>
      <c r="F2">
        <v>90</v>
      </c>
      <c r="G2" t="s">
        <v>73</v>
      </c>
      <c r="I2">
        <v>60</v>
      </c>
      <c r="J2">
        <v>3.1000000000000014</v>
      </c>
    </row>
    <row r="3" spans="1:12">
      <c r="A3" t="s">
        <v>74</v>
      </c>
      <c r="B3">
        <v>63.1</v>
      </c>
      <c r="C3" t="s">
        <v>488</v>
      </c>
      <c r="D3" t="s">
        <v>493</v>
      </c>
      <c r="E3" t="s">
        <v>491</v>
      </c>
      <c r="F3">
        <v>80</v>
      </c>
      <c r="G3" t="s">
        <v>73</v>
      </c>
      <c r="I3">
        <v>60</v>
      </c>
      <c r="J3">
        <v>3.1000000000000014</v>
      </c>
    </row>
    <row r="4" spans="1:12">
      <c r="A4" t="s">
        <v>74</v>
      </c>
      <c r="B4">
        <v>63.1</v>
      </c>
      <c r="C4" t="s">
        <v>488</v>
      </c>
      <c r="D4" t="s">
        <v>497</v>
      </c>
      <c r="E4" t="s">
        <v>496</v>
      </c>
      <c r="F4">
        <v>70</v>
      </c>
      <c r="G4" t="s">
        <v>73</v>
      </c>
      <c r="I4">
        <v>60</v>
      </c>
      <c r="J4">
        <v>3.1000000000000014</v>
      </c>
    </row>
    <row r="5" spans="1:12">
      <c r="A5" t="s">
        <v>74</v>
      </c>
      <c r="C5" t="s">
        <v>440</v>
      </c>
      <c r="D5" t="s">
        <v>83</v>
      </c>
      <c r="E5" t="s">
        <v>84</v>
      </c>
      <c r="F5">
        <v>96</v>
      </c>
      <c r="G5" t="s">
        <v>85</v>
      </c>
    </row>
    <row r="6" spans="1:12">
      <c r="A6" t="s">
        <v>74</v>
      </c>
      <c r="C6" t="s">
        <v>440</v>
      </c>
      <c r="D6" t="s">
        <v>75</v>
      </c>
      <c r="F6">
        <v>87</v>
      </c>
      <c r="G6" t="s">
        <v>76</v>
      </c>
    </row>
    <row r="7" spans="1:12">
      <c r="A7" t="s">
        <v>74</v>
      </c>
      <c r="C7" t="s">
        <v>440</v>
      </c>
      <c r="D7" t="s">
        <v>80</v>
      </c>
      <c r="E7" t="s">
        <v>81</v>
      </c>
      <c r="F7">
        <v>86</v>
      </c>
      <c r="G7" t="s">
        <v>82</v>
      </c>
    </row>
    <row r="8" spans="1:12">
      <c r="A8" t="s">
        <v>74</v>
      </c>
      <c r="C8" t="s">
        <v>440</v>
      </c>
      <c r="D8" t="s">
        <v>77</v>
      </c>
      <c r="E8" t="s">
        <v>78</v>
      </c>
      <c r="F8">
        <v>84</v>
      </c>
      <c r="G8" t="s">
        <v>79</v>
      </c>
    </row>
    <row r="9" spans="1:12">
      <c r="A9" t="s">
        <v>74</v>
      </c>
      <c r="B9">
        <v>63.5</v>
      </c>
      <c r="C9" t="s">
        <v>458</v>
      </c>
      <c r="D9" t="s">
        <v>490</v>
      </c>
      <c r="E9" t="s">
        <v>492</v>
      </c>
      <c r="F9">
        <v>92</v>
      </c>
      <c r="G9" t="s">
        <v>79</v>
      </c>
      <c r="I9">
        <v>60</v>
      </c>
      <c r="J9">
        <v>3.5</v>
      </c>
    </row>
    <row r="10" spans="1:12">
      <c r="A10" t="s">
        <v>74</v>
      </c>
      <c r="B10">
        <v>63.5</v>
      </c>
      <c r="C10" t="s">
        <v>458</v>
      </c>
      <c r="D10" t="s">
        <v>510</v>
      </c>
      <c r="E10" t="s">
        <v>492</v>
      </c>
      <c r="F10">
        <v>92</v>
      </c>
      <c r="G10" t="s">
        <v>436</v>
      </c>
      <c r="I10">
        <v>60</v>
      </c>
      <c r="J10">
        <v>3.5</v>
      </c>
    </row>
    <row r="11" spans="1:12">
      <c r="A11" t="s">
        <v>74</v>
      </c>
      <c r="B11">
        <v>60</v>
      </c>
      <c r="C11" t="s">
        <v>505</v>
      </c>
      <c r="D11" t="s">
        <v>506</v>
      </c>
      <c r="E11" t="s">
        <v>507</v>
      </c>
      <c r="F11">
        <v>70</v>
      </c>
      <c r="G11" t="s">
        <v>76</v>
      </c>
      <c r="I11">
        <v>60</v>
      </c>
      <c r="J11">
        <v>0</v>
      </c>
    </row>
    <row r="12" spans="1:12">
      <c r="A12" t="s">
        <v>74</v>
      </c>
      <c r="B12">
        <v>70</v>
      </c>
      <c r="C12" t="s">
        <v>441</v>
      </c>
      <c r="D12" t="s">
        <v>443</v>
      </c>
      <c r="E12" t="s">
        <v>444</v>
      </c>
      <c r="F12">
        <v>100</v>
      </c>
      <c r="G12" t="s">
        <v>76</v>
      </c>
      <c r="I12">
        <v>70</v>
      </c>
      <c r="J12">
        <v>0</v>
      </c>
    </row>
    <row r="13" spans="1:12">
      <c r="A13" t="s">
        <v>74</v>
      </c>
      <c r="B13">
        <v>70</v>
      </c>
      <c r="C13" t="s">
        <v>441</v>
      </c>
      <c r="D13" t="s">
        <v>534</v>
      </c>
      <c r="E13" t="s">
        <v>535</v>
      </c>
      <c r="F13">
        <v>90</v>
      </c>
      <c r="G13" t="s">
        <v>73</v>
      </c>
      <c r="I13">
        <v>70</v>
      </c>
      <c r="J13">
        <v>0</v>
      </c>
    </row>
    <row r="14" spans="1:12">
      <c r="A14" t="s">
        <v>74</v>
      </c>
      <c r="C14" t="s">
        <v>439</v>
      </c>
      <c r="D14" t="s">
        <v>162</v>
      </c>
      <c r="E14" t="s">
        <v>107</v>
      </c>
      <c r="F14">
        <v>98</v>
      </c>
      <c r="G14" t="s">
        <v>76</v>
      </c>
      <c r="H14">
        <v>75</v>
      </c>
      <c r="K14">
        <v>70</v>
      </c>
      <c r="L14">
        <v>5</v>
      </c>
    </row>
    <row r="15" spans="1:12">
      <c r="A15" t="s">
        <v>74</v>
      </c>
      <c r="B15">
        <v>65</v>
      </c>
      <c r="C15" t="s">
        <v>442</v>
      </c>
      <c r="D15" t="s">
        <v>449</v>
      </c>
      <c r="E15" t="s">
        <v>143</v>
      </c>
      <c r="F15">
        <v>104</v>
      </c>
      <c r="G15" t="s">
        <v>76</v>
      </c>
      <c r="I15">
        <v>60</v>
      </c>
      <c r="J15">
        <v>5</v>
      </c>
    </row>
    <row r="16" spans="1:12">
      <c r="A16" t="s">
        <v>74</v>
      </c>
      <c r="B16">
        <v>65</v>
      </c>
      <c r="C16" t="s">
        <v>442</v>
      </c>
      <c r="D16" t="s">
        <v>447</v>
      </c>
      <c r="E16" t="s">
        <v>446</v>
      </c>
      <c r="F16">
        <v>101</v>
      </c>
      <c r="G16" t="s">
        <v>436</v>
      </c>
      <c r="I16">
        <v>60</v>
      </c>
      <c r="J16">
        <v>5</v>
      </c>
    </row>
    <row r="17" spans="1:12">
      <c r="A17" t="s">
        <v>74</v>
      </c>
      <c r="B17">
        <v>65</v>
      </c>
      <c r="C17" t="s">
        <v>442</v>
      </c>
      <c r="D17" t="s">
        <v>450</v>
      </c>
      <c r="E17" t="s">
        <v>445</v>
      </c>
      <c r="F17">
        <v>96</v>
      </c>
      <c r="G17" t="s">
        <v>73</v>
      </c>
      <c r="I17">
        <v>60</v>
      </c>
      <c r="J17">
        <v>5</v>
      </c>
    </row>
    <row r="18" spans="1:12">
      <c r="A18" t="s">
        <v>74</v>
      </c>
      <c r="B18">
        <v>65</v>
      </c>
      <c r="C18" t="s">
        <v>442</v>
      </c>
      <c r="D18" t="s">
        <v>476</v>
      </c>
      <c r="E18" t="s">
        <v>475</v>
      </c>
      <c r="F18">
        <v>95</v>
      </c>
      <c r="G18" t="s">
        <v>152</v>
      </c>
      <c r="I18">
        <v>60</v>
      </c>
      <c r="J18">
        <v>5</v>
      </c>
    </row>
    <row r="19" spans="1:12">
      <c r="A19" t="s">
        <v>74</v>
      </c>
      <c r="B19">
        <v>65</v>
      </c>
      <c r="C19" t="s">
        <v>442</v>
      </c>
      <c r="D19" t="s">
        <v>451</v>
      </c>
      <c r="E19" t="s">
        <v>445</v>
      </c>
      <c r="F19">
        <v>90</v>
      </c>
      <c r="G19" t="s">
        <v>73</v>
      </c>
      <c r="I19">
        <v>60</v>
      </c>
      <c r="J19">
        <v>5</v>
      </c>
    </row>
    <row r="20" spans="1:12">
      <c r="A20" t="s">
        <v>74</v>
      </c>
      <c r="B20">
        <v>66</v>
      </c>
      <c r="C20" t="s">
        <v>459</v>
      </c>
      <c r="D20" t="s">
        <v>461</v>
      </c>
      <c r="E20" t="s">
        <v>460</v>
      </c>
      <c r="F20">
        <v>100</v>
      </c>
      <c r="G20" t="s">
        <v>76</v>
      </c>
      <c r="I20">
        <v>60</v>
      </c>
      <c r="J20">
        <v>6</v>
      </c>
    </row>
    <row r="21" spans="1:12">
      <c r="A21" t="s">
        <v>74</v>
      </c>
      <c r="B21">
        <v>66</v>
      </c>
      <c r="C21" t="s">
        <v>459</v>
      </c>
      <c r="D21" t="s">
        <v>462</v>
      </c>
      <c r="E21" t="s">
        <v>434</v>
      </c>
      <c r="F21">
        <v>96</v>
      </c>
      <c r="G21" t="s">
        <v>436</v>
      </c>
      <c r="H21">
        <v>76</v>
      </c>
      <c r="I21">
        <v>60</v>
      </c>
      <c r="J21">
        <v>6</v>
      </c>
      <c r="K21">
        <v>70</v>
      </c>
      <c r="L21">
        <v>6</v>
      </c>
    </row>
    <row r="22" spans="1:12">
      <c r="A22" t="s">
        <v>74</v>
      </c>
      <c r="C22" t="s">
        <v>522</v>
      </c>
      <c r="D22" t="s">
        <v>523</v>
      </c>
      <c r="E22" t="s">
        <v>516</v>
      </c>
      <c r="F22">
        <v>100</v>
      </c>
      <c r="G22" t="s">
        <v>76</v>
      </c>
    </row>
    <row r="23" spans="1:12">
      <c r="A23" t="s">
        <v>74</v>
      </c>
      <c r="C23" t="s">
        <v>522</v>
      </c>
      <c r="D23" t="s">
        <v>517</v>
      </c>
      <c r="E23" t="s">
        <v>515</v>
      </c>
      <c r="F23">
        <v>98</v>
      </c>
      <c r="G23" t="s">
        <v>518</v>
      </c>
    </row>
    <row r="24" spans="1:12">
      <c r="A24" t="s">
        <v>74</v>
      </c>
      <c r="C24" t="s">
        <v>522</v>
      </c>
      <c r="D24" t="s">
        <v>519</v>
      </c>
      <c r="E24" t="s">
        <v>441</v>
      </c>
      <c r="F24">
        <v>93</v>
      </c>
      <c r="G24" t="s">
        <v>79</v>
      </c>
      <c r="H24">
        <v>70</v>
      </c>
      <c r="K24">
        <v>70</v>
      </c>
      <c r="L24">
        <v>0</v>
      </c>
    </row>
    <row r="25" spans="1:12">
      <c r="A25" t="s">
        <v>87</v>
      </c>
      <c r="B25">
        <v>60</v>
      </c>
      <c r="C25" t="s">
        <v>88</v>
      </c>
      <c r="D25" t="s">
        <v>90</v>
      </c>
      <c r="F25">
        <v>100</v>
      </c>
      <c r="G25" t="s">
        <v>76</v>
      </c>
      <c r="I25">
        <v>60</v>
      </c>
      <c r="J25">
        <v>0</v>
      </c>
    </row>
    <row r="26" spans="1:12">
      <c r="A26" t="s">
        <v>87</v>
      </c>
      <c r="B26">
        <v>60</v>
      </c>
      <c r="C26" t="s">
        <v>88</v>
      </c>
      <c r="D26" t="s">
        <v>89</v>
      </c>
      <c r="F26">
        <v>80</v>
      </c>
      <c r="G26" t="s">
        <v>76</v>
      </c>
      <c r="I26">
        <v>60</v>
      </c>
      <c r="J26">
        <v>0</v>
      </c>
    </row>
    <row r="27" spans="1:12">
      <c r="A27" t="s">
        <v>87</v>
      </c>
      <c r="B27">
        <v>60</v>
      </c>
      <c r="C27" t="s">
        <v>91</v>
      </c>
      <c r="D27" t="s">
        <v>92</v>
      </c>
      <c r="F27">
        <v>40</v>
      </c>
      <c r="G27" t="s">
        <v>76</v>
      </c>
      <c r="I27">
        <v>60</v>
      </c>
      <c r="J27">
        <v>0</v>
      </c>
    </row>
    <row r="28" spans="1:12">
      <c r="A28" t="s">
        <v>93</v>
      </c>
      <c r="C28" t="s">
        <v>94</v>
      </c>
      <c r="D28" t="s">
        <v>98</v>
      </c>
      <c r="E28" t="s">
        <v>96</v>
      </c>
      <c r="F28">
        <v>87</v>
      </c>
      <c r="G28" t="s">
        <v>97</v>
      </c>
    </row>
    <row r="29" spans="1:12">
      <c r="A29" t="s">
        <v>93</v>
      </c>
      <c r="C29" t="s">
        <v>94</v>
      </c>
      <c r="D29" t="s">
        <v>95</v>
      </c>
      <c r="E29" t="s">
        <v>96</v>
      </c>
      <c r="F29">
        <v>70</v>
      </c>
      <c r="G29" t="s">
        <v>97</v>
      </c>
    </row>
    <row r="30" spans="1:12">
      <c r="A30" t="s">
        <v>87</v>
      </c>
      <c r="B30">
        <v>20</v>
      </c>
      <c r="C30" t="s">
        <v>100</v>
      </c>
      <c r="D30" t="s">
        <v>101</v>
      </c>
      <c r="F30">
        <v>100</v>
      </c>
      <c r="G30" t="s">
        <v>76</v>
      </c>
      <c r="I30">
        <v>20</v>
      </c>
      <c r="J30">
        <v>0</v>
      </c>
    </row>
    <row r="31" spans="1:12">
      <c r="A31" t="s">
        <v>87</v>
      </c>
      <c r="B31">
        <v>20</v>
      </c>
      <c r="C31" t="s">
        <v>100</v>
      </c>
      <c r="D31" t="s">
        <v>102</v>
      </c>
      <c r="F31">
        <v>100</v>
      </c>
      <c r="G31" t="s">
        <v>76</v>
      </c>
      <c r="I31">
        <v>20</v>
      </c>
      <c r="J31">
        <v>0</v>
      </c>
    </row>
    <row r="32" spans="1:12">
      <c r="A32" t="s">
        <v>87</v>
      </c>
      <c r="B32">
        <v>20</v>
      </c>
      <c r="C32" t="s">
        <v>100</v>
      </c>
      <c r="D32" t="s">
        <v>104</v>
      </c>
      <c r="F32">
        <v>100</v>
      </c>
      <c r="G32" t="s">
        <v>82</v>
      </c>
      <c r="I32">
        <v>20</v>
      </c>
      <c r="J32">
        <v>0</v>
      </c>
    </row>
    <row r="33" spans="1:12">
      <c r="A33" t="s">
        <v>74</v>
      </c>
      <c r="B33">
        <v>52</v>
      </c>
      <c r="C33" t="s">
        <v>105</v>
      </c>
      <c r="D33" t="s">
        <v>108</v>
      </c>
      <c r="F33">
        <v>103</v>
      </c>
      <c r="G33" t="s">
        <v>76</v>
      </c>
      <c r="I33">
        <v>50</v>
      </c>
      <c r="J33">
        <v>2</v>
      </c>
    </row>
    <row r="34" spans="1:12">
      <c r="A34" t="s">
        <v>74</v>
      </c>
      <c r="B34">
        <v>52</v>
      </c>
      <c r="C34" t="s">
        <v>105</v>
      </c>
      <c r="D34" t="s">
        <v>106</v>
      </c>
      <c r="E34" t="s">
        <v>107</v>
      </c>
      <c r="F34">
        <v>94</v>
      </c>
      <c r="G34" t="s">
        <v>82</v>
      </c>
      <c r="H34">
        <v>75</v>
      </c>
      <c r="I34">
        <v>50</v>
      </c>
      <c r="J34">
        <v>2</v>
      </c>
      <c r="K34">
        <v>70</v>
      </c>
      <c r="L34">
        <v>5</v>
      </c>
    </row>
    <row r="35" spans="1:12">
      <c r="A35" t="s">
        <v>93</v>
      </c>
      <c r="B35">
        <v>60</v>
      </c>
      <c r="C35" t="s">
        <v>110</v>
      </c>
      <c r="D35" t="s">
        <v>114</v>
      </c>
      <c r="F35">
        <v>107</v>
      </c>
      <c r="G35" t="s">
        <v>85</v>
      </c>
      <c r="I35">
        <v>60</v>
      </c>
      <c r="J35">
        <v>0</v>
      </c>
    </row>
    <row r="36" spans="1:12">
      <c r="A36" t="s">
        <v>93</v>
      </c>
      <c r="B36">
        <v>60</v>
      </c>
      <c r="C36" t="s">
        <v>110</v>
      </c>
      <c r="D36" t="s">
        <v>112</v>
      </c>
      <c r="E36" t="s">
        <v>113</v>
      </c>
      <c r="F36">
        <v>100</v>
      </c>
      <c r="G36" t="s">
        <v>79</v>
      </c>
      <c r="I36">
        <v>60</v>
      </c>
      <c r="J36">
        <v>0</v>
      </c>
    </row>
    <row r="37" spans="1:12">
      <c r="A37" t="s">
        <v>93</v>
      </c>
      <c r="B37">
        <v>60</v>
      </c>
      <c r="C37" t="s">
        <v>110</v>
      </c>
      <c r="D37" t="s">
        <v>111</v>
      </c>
      <c r="E37" t="s">
        <v>96</v>
      </c>
      <c r="F37">
        <v>88</v>
      </c>
      <c r="G37" t="s">
        <v>76</v>
      </c>
      <c r="I37">
        <v>60</v>
      </c>
      <c r="J37">
        <v>0</v>
      </c>
    </row>
    <row r="38" spans="1:12">
      <c r="A38" t="s">
        <v>93</v>
      </c>
      <c r="B38">
        <v>60</v>
      </c>
      <c r="C38" t="s">
        <v>110</v>
      </c>
      <c r="D38" t="s">
        <v>115</v>
      </c>
      <c r="E38" t="s">
        <v>116</v>
      </c>
      <c r="F38">
        <v>80</v>
      </c>
      <c r="G38" t="s">
        <v>117</v>
      </c>
      <c r="I38">
        <v>60</v>
      </c>
      <c r="J38">
        <v>0</v>
      </c>
    </row>
    <row r="39" spans="1:12">
      <c r="A39" t="s">
        <v>93</v>
      </c>
      <c r="B39">
        <v>60</v>
      </c>
      <c r="C39" t="s">
        <v>110</v>
      </c>
      <c r="D39" t="s">
        <v>118</v>
      </c>
      <c r="F39">
        <v>75</v>
      </c>
      <c r="G39" t="s">
        <v>119</v>
      </c>
      <c r="I39">
        <v>60</v>
      </c>
      <c r="J39">
        <v>0</v>
      </c>
    </row>
    <row r="40" spans="1:12">
      <c r="A40" t="s">
        <v>74</v>
      </c>
      <c r="C40" t="s">
        <v>531</v>
      </c>
      <c r="D40" t="s">
        <v>532</v>
      </c>
      <c r="E40" t="s">
        <v>441</v>
      </c>
      <c r="F40">
        <v>90</v>
      </c>
      <c r="G40" t="s">
        <v>73</v>
      </c>
      <c r="H40">
        <v>70</v>
      </c>
      <c r="K40">
        <v>70</v>
      </c>
      <c r="L40">
        <v>0</v>
      </c>
    </row>
    <row r="41" spans="1:12">
      <c r="A41" t="s">
        <v>74</v>
      </c>
      <c r="C41" t="s">
        <v>531</v>
      </c>
      <c r="D41" t="s">
        <v>532</v>
      </c>
      <c r="E41" t="s">
        <v>441</v>
      </c>
      <c r="F41">
        <v>90</v>
      </c>
      <c r="G41" t="s">
        <v>73</v>
      </c>
      <c r="H41">
        <v>70</v>
      </c>
      <c r="K41">
        <v>70</v>
      </c>
      <c r="L41">
        <v>0</v>
      </c>
    </row>
    <row r="42" spans="1:12">
      <c r="A42" t="s">
        <v>93</v>
      </c>
      <c r="C42" t="s">
        <v>120</v>
      </c>
      <c r="D42" t="s">
        <v>121</v>
      </c>
      <c r="F42">
        <v>80</v>
      </c>
      <c r="G42" t="s">
        <v>76</v>
      </c>
    </row>
    <row r="43" spans="1:12">
      <c r="A43" t="s">
        <v>74</v>
      </c>
      <c r="C43" t="s">
        <v>78</v>
      </c>
      <c r="D43" t="s">
        <v>123</v>
      </c>
      <c r="E43" t="s">
        <v>96</v>
      </c>
      <c r="F43">
        <v>91</v>
      </c>
      <c r="G43" t="s">
        <v>82</v>
      </c>
    </row>
    <row r="44" spans="1:12">
      <c r="A44" t="s">
        <v>74</v>
      </c>
      <c r="C44" t="s">
        <v>78</v>
      </c>
      <c r="D44" t="s">
        <v>122</v>
      </c>
      <c r="F44">
        <v>80</v>
      </c>
      <c r="G44" t="s">
        <v>76</v>
      </c>
    </row>
    <row r="45" spans="1:12">
      <c r="A45" t="s">
        <v>87</v>
      </c>
      <c r="B45">
        <v>80</v>
      </c>
      <c r="C45" t="s">
        <v>124</v>
      </c>
      <c r="D45" t="s">
        <v>128</v>
      </c>
      <c r="E45" t="s">
        <v>129</v>
      </c>
      <c r="F45">
        <v>111.00000000000001</v>
      </c>
      <c r="G45" t="s">
        <v>76</v>
      </c>
      <c r="H45">
        <v>35</v>
      </c>
      <c r="I45">
        <v>80</v>
      </c>
      <c r="J45">
        <v>0</v>
      </c>
      <c r="K45">
        <v>30</v>
      </c>
      <c r="L45">
        <v>5</v>
      </c>
    </row>
    <row r="46" spans="1:12">
      <c r="A46" t="s">
        <v>87</v>
      </c>
      <c r="B46">
        <v>80</v>
      </c>
      <c r="C46" t="s">
        <v>124</v>
      </c>
      <c r="D46" t="s">
        <v>135</v>
      </c>
      <c r="F46">
        <v>98</v>
      </c>
      <c r="G46" t="s">
        <v>136</v>
      </c>
      <c r="I46">
        <v>80</v>
      </c>
      <c r="J46">
        <v>0</v>
      </c>
    </row>
    <row r="47" spans="1:12">
      <c r="A47" t="s">
        <v>87</v>
      </c>
      <c r="B47">
        <v>80</v>
      </c>
      <c r="C47" t="s">
        <v>124</v>
      </c>
      <c r="D47" t="s">
        <v>125</v>
      </c>
      <c r="E47" t="s">
        <v>126</v>
      </c>
      <c r="F47">
        <v>97</v>
      </c>
      <c r="G47" t="s">
        <v>119</v>
      </c>
      <c r="H47">
        <v>95</v>
      </c>
      <c r="I47">
        <v>80</v>
      </c>
      <c r="J47">
        <v>0</v>
      </c>
      <c r="K47">
        <v>90</v>
      </c>
      <c r="L47">
        <v>5</v>
      </c>
    </row>
    <row r="48" spans="1:12">
      <c r="A48" t="s">
        <v>87</v>
      </c>
      <c r="B48">
        <v>80</v>
      </c>
      <c r="C48" t="s">
        <v>124</v>
      </c>
      <c r="D48" t="s">
        <v>130</v>
      </c>
      <c r="E48" t="s">
        <v>88</v>
      </c>
      <c r="F48">
        <v>93</v>
      </c>
      <c r="G48" t="s">
        <v>82</v>
      </c>
      <c r="H48">
        <v>60</v>
      </c>
      <c r="I48">
        <v>80</v>
      </c>
      <c r="J48">
        <v>0</v>
      </c>
      <c r="K48">
        <v>60</v>
      </c>
      <c r="L48">
        <v>0</v>
      </c>
    </row>
    <row r="49" spans="1:12">
      <c r="A49" t="s">
        <v>87</v>
      </c>
      <c r="B49">
        <v>80</v>
      </c>
      <c r="C49" t="s">
        <v>124</v>
      </c>
      <c r="D49" t="s">
        <v>133</v>
      </c>
      <c r="E49" t="s">
        <v>134</v>
      </c>
      <c r="F49">
        <v>91</v>
      </c>
      <c r="G49" t="s">
        <v>82</v>
      </c>
      <c r="H49">
        <v>70</v>
      </c>
      <c r="I49">
        <v>80</v>
      </c>
      <c r="J49">
        <v>0</v>
      </c>
      <c r="K49">
        <v>70</v>
      </c>
      <c r="L49">
        <v>0</v>
      </c>
    </row>
    <row r="50" spans="1:12">
      <c r="A50" t="s">
        <v>87</v>
      </c>
      <c r="B50">
        <v>80</v>
      </c>
      <c r="C50" t="s">
        <v>124</v>
      </c>
      <c r="D50" t="s">
        <v>131</v>
      </c>
      <c r="E50" t="s">
        <v>132</v>
      </c>
      <c r="F50">
        <v>87</v>
      </c>
      <c r="G50" t="s">
        <v>82</v>
      </c>
      <c r="H50">
        <v>10</v>
      </c>
      <c r="I50">
        <v>80</v>
      </c>
      <c r="J50">
        <v>0</v>
      </c>
      <c r="K50">
        <v>10</v>
      </c>
      <c r="L50">
        <v>0</v>
      </c>
    </row>
    <row r="51" spans="1:12">
      <c r="A51" t="s">
        <v>87</v>
      </c>
      <c r="B51">
        <v>80</v>
      </c>
      <c r="C51" t="s">
        <v>124</v>
      </c>
      <c r="D51" t="s">
        <v>138</v>
      </c>
      <c r="E51" t="s">
        <v>129</v>
      </c>
      <c r="F51">
        <v>87</v>
      </c>
      <c r="G51" t="s">
        <v>79</v>
      </c>
      <c r="H51">
        <v>35</v>
      </c>
      <c r="I51">
        <v>80</v>
      </c>
      <c r="J51">
        <v>0</v>
      </c>
      <c r="K51">
        <v>30</v>
      </c>
      <c r="L51">
        <v>5</v>
      </c>
    </row>
    <row r="52" spans="1:12">
      <c r="A52" t="s">
        <v>87</v>
      </c>
      <c r="B52">
        <v>80</v>
      </c>
      <c r="C52" t="s">
        <v>124</v>
      </c>
      <c r="D52" t="s">
        <v>139</v>
      </c>
      <c r="E52" t="s">
        <v>140</v>
      </c>
      <c r="F52">
        <v>86</v>
      </c>
      <c r="G52" t="s">
        <v>85</v>
      </c>
      <c r="I52">
        <v>80</v>
      </c>
      <c r="J52">
        <v>0</v>
      </c>
    </row>
    <row r="53" spans="1:12">
      <c r="A53" t="s">
        <v>87</v>
      </c>
      <c r="B53">
        <v>80</v>
      </c>
      <c r="C53" t="s">
        <v>124</v>
      </c>
      <c r="D53" t="s">
        <v>137</v>
      </c>
      <c r="E53" t="s">
        <v>67</v>
      </c>
      <c r="F53">
        <v>80</v>
      </c>
      <c r="G53" t="s">
        <v>79</v>
      </c>
      <c r="H53">
        <v>5</v>
      </c>
      <c r="I53">
        <v>80</v>
      </c>
      <c r="J53">
        <v>0</v>
      </c>
      <c r="K53">
        <v>0</v>
      </c>
      <c r="L53">
        <v>5</v>
      </c>
    </row>
    <row r="54" spans="1:12">
      <c r="A54" t="s">
        <v>87</v>
      </c>
      <c r="B54">
        <v>80</v>
      </c>
      <c r="C54" t="s">
        <v>124</v>
      </c>
      <c r="D54" t="s">
        <v>127</v>
      </c>
      <c r="F54">
        <v>67</v>
      </c>
      <c r="G54" t="s">
        <v>119</v>
      </c>
      <c r="I54">
        <v>80</v>
      </c>
      <c r="J54">
        <v>0</v>
      </c>
    </row>
    <row r="55" spans="1:12">
      <c r="A55" t="s">
        <v>87</v>
      </c>
      <c r="B55">
        <v>80</v>
      </c>
      <c r="C55" t="s">
        <v>141</v>
      </c>
      <c r="D55" t="s">
        <v>146</v>
      </c>
      <c r="E55" t="s">
        <v>147</v>
      </c>
      <c r="F55">
        <v>103</v>
      </c>
      <c r="G55" t="s">
        <v>148</v>
      </c>
      <c r="H55">
        <v>70</v>
      </c>
      <c r="I55">
        <v>80</v>
      </c>
      <c r="J55">
        <v>0</v>
      </c>
      <c r="K55">
        <v>70</v>
      </c>
      <c r="L55">
        <v>0</v>
      </c>
    </row>
    <row r="56" spans="1:12">
      <c r="A56" t="s">
        <v>87</v>
      </c>
      <c r="B56">
        <v>80</v>
      </c>
      <c r="C56" t="s">
        <v>141</v>
      </c>
      <c r="D56" t="s">
        <v>144</v>
      </c>
      <c r="E56" t="s">
        <v>145</v>
      </c>
      <c r="F56">
        <v>92</v>
      </c>
      <c r="G56" t="s">
        <v>76</v>
      </c>
      <c r="H56">
        <v>20</v>
      </c>
      <c r="I56">
        <v>80</v>
      </c>
      <c r="J56">
        <v>0</v>
      </c>
      <c r="K56">
        <v>20</v>
      </c>
      <c r="L56">
        <v>0</v>
      </c>
    </row>
    <row r="57" spans="1:12">
      <c r="A57" t="s">
        <v>87</v>
      </c>
      <c r="B57">
        <v>80</v>
      </c>
      <c r="C57" t="s">
        <v>141</v>
      </c>
      <c r="D57" t="s">
        <v>142</v>
      </c>
      <c r="E57" t="s">
        <v>143</v>
      </c>
      <c r="F57">
        <v>84</v>
      </c>
      <c r="G57" t="s">
        <v>85</v>
      </c>
      <c r="I57">
        <v>80</v>
      </c>
      <c r="J57">
        <v>0</v>
      </c>
    </row>
    <row r="58" spans="1:12">
      <c r="A58" t="s">
        <v>74</v>
      </c>
      <c r="B58">
        <v>76</v>
      </c>
      <c r="C58" t="s">
        <v>434</v>
      </c>
      <c r="D58" t="s">
        <v>437</v>
      </c>
      <c r="E58" t="s">
        <v>107</v>
      </c>
      <c r="F58">
        <v>108</v>
      </c>
      <c r="G58" t="s">
        <v>436</v>
      </c>
      <c r="H58">
        <v>75</v>
      </c>
      <c r="I58">
        <v>70</v>
      </c>
      <c r="J58">
        <v>6</v>
      </c>
      <c r="K58">
        <v>70</v>
      </c>
      <c r="L58">
        <v>5</v>
      </c>
    </row>
    <row r="59" spans="1:12">
      <c r="A59" t="s">
        <v>74</v>
      </c>
      <c r="B59">
        <v>76</v>
      </c>
      <c r="C59" t="s">
        <v>434</v>
      </c>
      <c r="D59" t="s">
        <v>437</v>
      </c>
      <c r="E59" t="s">
        <v>107</v>
      </c>
      <c r="F59">
        <v>108</v>
      </c>
      <c r="G59" t="s">
        <v>436</v>
      </c>
      <c r="H59">
        <v>75</v>
      </c>
      <c r="I59">
        <v>70</v>
      </c>
      <c r="J59">
        <v>6</v>
      </c>
      <c r="K59">
        <v>70</v>
      </c>
      <c r="L59">
        <v>5</v>
      </c>
    </row>
    <row r="60" spans="1:12">
      <c r="A60" t="s">
        <v>93</v>
      </c>
      <c r="C60" t="s">
        <v>149</v>
      </c>
      <c r="D60" t="s">
        <v>151</v>
      </c>
      <c r="E60" t="s">
        <v>96</v>
      </c>
      <c r="F60">
        <v>88</v>
      </c>
      <c r="G60" t="s">
        <v>152</v>
      </c>
    </row>
    <row r="61" spans="1:12">
      <c r="A61" t="s">
        <v>93</v>
      </c>
      <c r="C61" t="s">
        <v>149</v>
      </c>
      <c r="D61" t="s">
        <v>154</v>
      </c>
      <c r="F61">
        <v>86</v>
      </c>
      <c r="G61" t="s">
        <v>155</v>
      </c>
    </row>
    <row r="62" spans="1:12">
      <c r="A62" t="s">
        <v>93</v>
      </c>
      <c r="C62" t="s">
        <v>149</v>
      </c>
      <c r="D62" t="s">
        <v>150</v>
      </c>
      <c r="F62">
        <v>79</v>
      </c>
      <c r="G62" t="s">
        <v>76</v>
      </c>
    </row>
    <row r="63" spans="1:12">
      <c r="A63" t="s">
        <v>156</v>
      </c>
      <c r="C63" t="s">
        <v>81</v>
      </c>
      <c r="D63" t="s">
        <v>160</v>
      </c>
      <c r="E63" t="s">
        <v>161</v>
      </c>
      <c r="F63">
        <v>90</v>
      </c>
      <c r="G63" t="s">
        <v>152</v>
      </c>
    </row>
    <row r="64" spans="1:12">
      <c r="A64" t="s">
        <v>156</v>
      </c>
      <c r="C64" t="s">
        <v>81</v>
      </c>
      <c r="D64" t="s">
        <v>157</v>
      </c>
      <c r="E64" t="s">
        <v>158</v>
      </c>
      <c r="F64">
        <v>80</v>
      </c>
      <c r="G64" t="s">
        <v>76</v>
      </c>
    </row>
    <row r="65" spans="1:12">
      <c r="A65" t="s">
        <v>87</v>
      </c>
      <c r="B65">
        <v>40</v>
      </c>
      <c r="C65" t="s">
        <v>164</v>
      </c>
      <c r="D65" t="s">
        <v>167</v>
      </c>
      <c r="E65" t="s">
        <v>134</v>
      </c>
      <c r="F65">
        <v>98</v>
      </c>
      <c r="G65" t="s">
        <v>82</v>
      </c>
      <c r="H65">
        <v>70</v>
      </c>
      <c r="I65">
        <v>40</v>
      </c>
      <c r="J65">
        <v>0</v>
      </c>
      <c r="K65">
        <v>70</v>
      </c>
      <c r="L65">
        <v>0</v>
      </c>
    </row>
    <row r="66" spans="1:12">
      <c r="A66" t="s">
        <v>87</v>
      </c>
      <c r="B66">
        <v>40</v>
      </c>
      <c r="C66" t="s">
        <v>164</v>
      </c>
      <c r="D66" t="s">
        <v>168</v>
      </c>
      <c r="E66" t="s">
        <v>169</v>
      </c>
      <c r="F66">
        <v>98</v>
      </c>
      <c r="G66" t="s">
        <v>82</v>
      </c>
      <c r="I66">
        <v>40</v>
      </c>
      <c r="J66">
        <v>0</v>
      </c>
    </row>
    <row r="67" spans="1:12">
      <c r="A67" t="s">
        <v>87</v>
      </c>
      <c r="B67">
        <v>40</v>
      </c>
      <c r="C67" t="s">
        <v>164</v>
      </c>
      <c r="D67" t="s">
        <v>165</v>
      </c>
      <c r="E67" t="s">
        <v>134</v>
      </c>
      <c r="F67">
        <v>83</v>
      </c>
      <c r="G67" t="s">
        <v>166</v>
      </c>
      <c r="H67">
        <v>70</v>
      </c>
      <c r="I67">
        <v>40</v>
      </c>
      <c r="J67">
        <v>0</v>
      </c>
      <c r="K67">
        <v>70</v>
      </c>
      <c r="L67">
        <v>0</v>
      </c>
    </row>
    <row r="68" spans="1:12">
      <c r="A68" t="s">
        <v>74</v>
      </c>
      <c r="B68">
        <v>105</v>
      </c>
      <c r="C68" t="s">
        <v>511</v>
      </c>
      <c r="D68" t="s">
        <v>432</v>
      </c>
      <c r="E68" t="s">
        <v>299</v>
      </c>
      <c r="F68">
        <v>111</v>
      </c>
      <c r="G68" t="s">
        <v>258</v>
      </c>
      <c r="H68">
        <v>70</v>
      </c>
      <c r="I68">
        <v>100</v>
      </c>
      <c r="J68">
        <v>5</v>
      </c>
      <c r="K68">
        <v>70</v>
      </c>
      <c r="L68">
        <v>0</v>
      </c>
    </row>
    <row r="69" spans="1:12">
      <c r="A69" t="s">
        <v>87</v>
      </c>
      <c r="B69">
        <v>20</v>
      </c>
      <c r="C69" t="s">
        <v>170</v>
      </c>
      <c r="D69" t="s">
        <v>171</v>
      </c>
      <c r="E69" t="s">
        <v>172</v>
      </c>
      <c r="F69">
        <v>107</v>
      </c>
      <c r="G69" t="s">
        <v>173</v>
      </c>
      <c r="I69">
        <v>20</v>
      </c>
      <c r="J69">
        <v>0</v>
      </c>
    </row>
    <row r="70" spans="1:12">
      <c r="A70" t="s">
        <v>74</v>
      </c>
      <c r="B70">
        <v>75</v>
      </c>
      <c r="C70" t="s">
        <v>107</v>
      </c>
      <c r="D70" t="s">
        <v>526</v>
      </c>
      <c r="E70" t="s">
        <v>60</v>
      </c>
      <c r="F70">
        <v>110</v>
      </c>
      <c r="G70" t="s">
        <v>76</v>
      </c>
      <c r="I70">
        <v>70</v>
      </c>
      <c r="J70">
        <v>5</v>
      </c>
    </row>
    <row r="71" spans="1:12">
      <c r="A71" t="s">
        <v>74</v>
      </c>
      <c r="B71">
        <v>75</v>
      </c>
      <c r="C71" t="s">
        <v>107</v>
      </c>
      <c r="D71" t="s">
        <v>529</v>
      </c>
      <c r="E71" t="s">
        <v>185</v>
      </c>
      <c r="F71">
        <v>109</v>
      </c>
      <c r="G71" t="s">
        <v>152</v>
      </c>
      <c r="H71">
        <v>71</v>
      </c>
      <c r="I71">
        <v>70</v>
      </c>
      <c r="J71">
        <v>5</v>
      </c>
      <c r="K71">
        <v>70</v>
      </c>
      <c r="L71">
        <v>1</v>
      </c>
    </row>
    <row r="72" spans="1:12">
      <c r="A72" t="s">
        <v>74</v>
      </c>
      <c r="B72">
        <v>75</v>
      </c>
      <c r="C72" t="s">
        <v>107</v>
      </c>
      <c r="D72" t="s">
        <v>435</v>
      </c>
      <c r="E72" t="s">
        <v>185</v>
      </c>
      <c r="F72">
        <v>108</v>
      </c>
      <c r="G72" t="s">
        <v>436</v>
      </c>
      <c r="H72">
        <v>71</v>
      </c>
      <c r="I72">
        <v>70</v>
      </c>
      <c r="J72">
        <v>5</v>
      </c>
      <c r="K72">
        <v>70</v>
      </c>
      <c r="L72">
        <v>1</v>
      </c>
    </row>
    <row r="73" spans="1:12">
      <c r="A73" t="s">
        <v>74</v>
      </c>
      <c r="B73">
        <v>75</v>
      </c>
      <c r="C73" t="s">
        <v>107</v>
      </c>
      <c r="D73" t="s">
        <v>433</v>
      </c>
      <c r="E73" t="s">
        <v>434</v>
      </c>
      <c r="F73">
        <v>105</v>
      </c>
      <c r="G73" t="s">
        <v>76</v>
      </c>
      <c r="H73">
        <v>76</v>
      </c>
      <c r="I73">
        <v>70</v>
      </c>
      <c r="J73">
        <v>5</v>
      </c>
      <c r="K73">
        <v>70</v>
      </c>
      <c r="L73">
        <v>6</v>
      </c>
    </row>
    <row r="74" spans="1:12">
      <c r="A74" t="s">
        <v>74</v>
      </c>
      <c r="B74">
        <v>75</v>
      </c>
      <c r="C74" t="s">
        <v>107</v>
      </c>
      <c r="D74" t="s">
        <v>527</v>
      </c>
      <c r="E74" t="s">
        <v>441</v>
      </c>
      <c r="F74">
        <v>105</v>
      </c>
      <c r="G74" t="s">
        <v>152</v>
      </c>
      <c r="H74">
        <v>70</v>
      </c>
      <c r="I74">
        <v>70</v>
      </c>
      <c r="J74">
        <v>5</v>
      </c>
      <c r="K74">
        <v>70</v>
      </c>
      <c r="L74">
        <v>0</v>
      </c>
    </row>
    <row r="75" spans="1:12">
      <c r="A75" t="s">
        <v>87</v>
      </c>
      <c r="B75">
        <v>75</v>
      </c>
      <c r="C75" t="s">
        <v>107</v>
      </c>
      <c r="D75" t="s">
        <v>181</v>
      </c>
      <c r="E75" t="s">
        <v>182</v>
      </c>
      <c r="F75">
        <v>101</v>
      </c>
      <c r="G75" t="s">
        <v>79</v>
      </c>
      <c r="I75">
        <v>70</v>
      </c>
      <c r="J75">
        <v>5</v>
      </c>
    </row>
    <row r="76" spans="1:12">
      <c r="A76" t="s">
        <v>87</v>
      </c>
      <c r="B76">
        <v>75</v>
      </c>
      <c r="C76" t="s">
        <v>107</v>
      </c>
      <c r="D76" t="s">
        <v>179</v>
      </c>
      <c r="E76" t="s">
        <v>66</v>
      </c>
      <c r="F76">
        <v>100</v>
      </c>
      <c r="G76" t="s">
        <v>79</v>
      </c>
      <c r="I76">
        <v>70</v>
      </c>
      <c r="J76">
        <v>5</v>
      </c>
    </row>
    <row r="77" spans="1:12">
      <c r="A77" t="s">
        <v>74</v>
      </c>
      <c r="B77">
        <v>75</v>
      </c>
      <c r="C77" t="s">
        <v>107</v>
      </c>
      <c r="D77" t="s">
        <v>524</v>
      </c>
      <c r="E77" t="s">
        <v>525</v>
      </c>
      <c r="F77">
        <v>92</v>
      </c>
      <c r="G77" t="s">
        <v>152</v>
      </c>
      <c r="I77">
        <v>70</v>
      </c>
      <c r="J77">
        <v>5</v>
      </c>
    </row>
    <row r="78" spans="1:12">
      <c r="A78" t="s">
        <v>74</v>
      </c>
      <c r="B78">
        <v>75</v>
      </c>
      <c r="C78" t="s">
        <v>107</v>
      </c>
      <c r="D78" t="s">
        <v>184</v>
      </c>
      <c r="E78" t="s">
        <v>185</v>
      </c>
      <c r="F78">
        <v>91</v>
      </c>
      <c r="G78" t="s">
        <v>186</v>
      </c>
      <c r="H78">
        <v>71</v>
      </c>
      <c r="I78">
        <v>70</v>
      </c>
      <c r="J78">
        <v>5</v>
      </c>
      <c r="K78">
        <v>70</v>
      </c>
      <c r="L78">
        <v>1</v>
      </c>
    </row>
    <row r="79" spans="1:12">
      <c r="A79" t="s">
        <v>87</v>
      </c>
      <c r="B79">
        <v>75</v>
      </c>
      <c r="C79" t="s">
        <v>107</v>
      </c>
      <c r="D79" t="s">
        <v>177</v>
      </c>
      <c r="E79" t="s">
        <v>178</v>
      </c>
      <c r="F79">
        <v>90</v>
      </c>
      <c r="G79" t="s">
        <v>79</v>
      </c>
      <c r="I79">
        <v>70</v>
      </c>
      <c r="J79">
        <v>5</v>
      </c>
    </row>
    <row r="80" spans="1:12">
      <c r="A80" t="s">
        <v>87</v>
      </c>
      <c r="B80">
        <v>75</v>
      </c>
      <c r="C80" t="s">
        <v>107</v>
      </c>
      <c r="D80" t="s">
        <v>180</v>
      </c>
      <c r="E80" t="s">
        <v>60</v>
      </c>
      <c r="F80">
        <v>90</v>
      </c>
      <c r="G80" t="s">
        <v>79</v>
      </c>
      <c r="I80">
        <v>70</v>
      </c>
      <c r="J80">
        <v>5</v>
      </c>
    </row>
    <row r="81" spans="1:12">
      <c r="A81" t="s">
        <v>74</v>
      </c>
      <c r="B81">
        <v>75</v>
      </c>
      <c r="C81" t="s">
        <v>107</v>
      </c>
      <c r="D81" t="s">
        <v>183</v>
      </c>
      <c r="E81" t="s">
        <v>60</v>
      </c>
      <c r="F81">
        <v>83</v>
      </c>
      <c r="G81" t="s">
        <v>85</v>
      </c>
      <c r="I81">
        <v>70</v>
      </c>
      <c r="J81">
        <v>5</v>
      </c>
    </row>
    <row r="82" spans="1:12">
      <c r="A82" t="s">
        <v>87</v>
      </c>
      <c r="B82">
        <v>75</v>
      </c>
      <c r="C82" t="s">
        <v>107</v>
      </c>
      <c r="D82" t="s">
        <v>175</v>
      </c>
      <c r="E82" t="s">
        <v>176</v>
      </c>
      <c r="F82">
        <v>77</v>
      </c>
      <c r="G82" t="s">
        <v>85</v>
      </c>
      <c r="I82">
        <v>70</v>
      </c>
      <c r="J82">
        <v>5</v>
      </c>
    </row>
    <row r="83" spans="1:12">
      <c r="A83" t="s">
        <v>87</v>
      </c>
      <c r="B83">
        <v>75</v>
      </c>
      <c r="C83" t="s">
        <v>107</v>
      </c>
      <c r="D83" t="s">
        <v>174</v>
      </c>
      <c r="E83" t="s">
        <v>68</v>
      </c>
      <c r="F83">
        <v>67</v>
      </c>
      <c r="G83" t="s">
        <v>85</v>
      </c>
      <c r="I83">
        <v>70</v>
      </c>
      <c r="J83">
        <v>5</v>
      </c>
    </row>
    <row r="84" spans="1:12">
      <c r="A84" t="s">
        <v>129</v>
      </c>
      <c r="C84" t="s">
        <v>158</v>
      </c>
      <c r="D84" t="s">
        <v>188</v>
      </c>
      <c r="F84">
        <v>79</v>
      </c>
      <c r="G84" t="s">
        <v>76</v>
      </c>
    </row>
    <row r="85" spans="1:12">
      <c r="A85" t="s">
        <v>129</v>
      </c>
      <c r="C85" t="s">
        <v>158</v>
      </c>
      <c r="D85" t="s">
        <v>189</v>
      </c>
      <c r="E85" t="s">
        <v>190</v>
      </c>
      <c r="F85">
        <v>79</v>
      </c>
      <c r="G85" t="s">
        <v>79</v>
      </c>
    </row>
    <row r="86" spans="1:12">
      <c r="A86" t="s">
        <v>87</v>
      </c>
      <c r="B86">
        <v>30</v>
      </c>
      <c r="C86" t="s">
        <v>87</v>
      </c>
      <c r="D86" t="s">
        <v>192</v>
      </c>
      <c r="F86">
        <v>100</v>
      </c>
      <c r="G86" t="s">
        <v>76</v>
      </c>
      <c r="I86">
        <v>30</v>
      </c>
      <c r="J86">
        <v>0</v>
      </c>
    </row>
    <row r="87" spans="1:12">
      <c r="A87" t="s">
        <v>193</v>
      </c>
      <c r="B87">
        <v>80</v>
      </c>
      <c r="C87" t="s">
        <v>193</v>
      </c>
      <c r="D87" t="s">
        <v>194</v>
      </c>
      <c r="F87">
        <v>100</v>
      </c>
      <c r="G87" t="s">
        <v>76</v>
      </c>
      <c r="I87">
        <v>80</v>
      </c>
      <c r="J87">
        <v>0</v>
      </c>
    </row>
    <row r="88" spans="1:12">
      <c r="A88" t="s">
        <v>74</v>
      </c>
      <c r="B88">
        <v>95</v>
      </c>
      <c r="C88" t="s">
        <v>456</v>
      </c>
      <c r="D88" t="s">
        <v>473</v>
      </c>
      <c r="E88" t="s">
        <v>471</v>
      </c>
      <c r="F88">
        <v>103</v>
      </c>
      <c r="G88" t="s">
        <v>148</v>
      </c>
      <c r="I88">
        <v>90</v>
      </c>
      <c r="J88">
        <v>5</v>
      </c>
    </row>
    <row r="89" spans="1:12">
      <c r="A89" t="s">
        <v>74</v>
      </c>
      <c r="B89">
        <v>95</v>
      </c>
      <c r="C89" t="s">
        <v>456</v>
      </c>
      <c r="D89" t="s">
        <v>474</v>
      </c>
      <c r="E89" t="s">
        <v>442</v>
      </c>
      <c r="F89">
        <v>91</v>
      </c>
      <c r="G89" t="s">
        <v>79</v>
      </c>
      <c r="H89">
        <v>65</v>
      </c>
      <c r="I89">
        <v>90</v>
      </c>
      <c r="J89">
        <v>5</v>
      </c>
      <c r="K89">
        <v>60</v>
      </c>
      <c r="L89">
        <v>5</v>
      </c>
    </row>
    <row r="90" spans="1:12">
      <c r="A90" t="s">
        <v>74</v>
      </c>
      <c r="B90">
        <v>95</v>
      </c>
      <c r="C90" t="s">
        <v>456</v>
      </c>
      <c r="D90" t="s">
        <v>514</v>
      </c>
      <c r="E90" t="s">
        <v>512</v>
      </c>
      <c r="F90">
        <v>85</v>
      </c>
      <c r="G90" t="s">
        <v>148</v>
      </c>
      <c r="I90">
        <v>90</v>
      </c>
      <c r="J90">
        <v>5</v>
      </c>
    </row>
    <row r="91" spans="1:12">
      <c r="A91" t="s">
        <v>74</v>
      </c>
      <c r="B91">
        <v>95</v>
      </c>
      <c r="C91" t="s">
        <v>456</v>
      </c>
      <c r="D91" t="s">
        <v>457</v>
      </c>
      <c r="E91" t="s">
        <v>458</v>
      </c>
      <c r="F91">
        <v>80</v>
      </c>
      <c r="G91" t="s">
        <v>79</v>
      </c>
      <c r="H91">
        <v>63.5</v>
      </c>
      <c r="I91">
        <v>90</v>
      </c>
      <c r="J91">
        <v>5</v>
      </c>
      <c r="K91">
        <v>60</v>
      </c>
      <c r="L91">
        <v>3.5</v>
      </c>
    </row>
    <row r="92" spans="1:12">
      <c r="A92" t="s">
        <v>74</v>
      </c>
      <c r="B92">
        <v>95</v>
      </c>
      <c r="C92" t="s">
        <v>456</v>
      </c>
      <c r="D92" t="s">
        <v>463</v>
      </c>
      <c r="E92" t="s">
        <v>459</v>
      </c>
      <c r="F92">
        <v>76</v>
      </c>
      <c r="G92" t="s">
        <v>79</v>
      </c>
      <c r="H92">
        <v>66</v>
      </c>
      <c r="I92">
        <v>90</v>
      </c>
      <c r="J92">
        <v>5</v>
      </c>
      <c r="K92">
        <v>60</v>
      </c>
      <c r="L92">
        <v>6</v>
      </c>
    </row>
    <row r="93" spans="1:12">
      <c r="A93" t="s">
        <v>74</v>
      </c>
      <c r="B93">
        <v>95</v>
      </c>
      <c r="C93" t="s">
        <v>456</v>
      </c>
      <c r="D93" t="s">
        <v>470</v>
      </c>
      <c r="E93" t="s">
        <v>469</v>
      </c>
      <c r="F93">
        <v>20</v>
      </c>
      <c r="G93" t="s">
        <v>79</v>
      </c>
      <c r="I93">
        <v>90</v>
      </c>
      <c r="J93">
        <v>5</v>
      </c>
    </row>
    <row r="94" spans="1:12">
      <c r="A94" t="s">
        <v>246</v>
      </c>
      <c r="B94">
        <v>30</v>
      </c>
      <c r="C94" t="s">
        <v>418</v>
      </c>
      <c r="D94" t="s">
        <v>420</v>
      </c>
      <c r="E94" t="s">
        <v>419</v>
      </c>
      <c r="F94">
        <v>100</v>
      </c>
      <c r="G94" t="s">
        <v>76</v>
      </c>
      <c r="I94">
        <v>30</v>
      </c>
      <c r="J94">
        <v>0</v>
      </c>
    </row>
    <row r="95" spans="1:12">
      <c r="A95" t="s">
        <v>536</v>
      </c>
      <c r="C95" t="s">
        <v>568</v>
      </c>
      <c r="D95" t="s">
        <v>571</v>
      </c>
      <c r="E95" t="s">
        <v>569</v>
      </c>
      <c r="F95">
        <v>105</v>
      </c>
      <c r="G95" t="s">
        <v>570</v>
      </c>
    </row>
    <row r="96" spans="1:12">
      <c r="A96" t="s">
        <v>536</v>
      </c>
      <c r="C96" t="s">
        <v>568</v>
      </c>
      <c r="D96" t="s">
        <v>577</v>
      </c>
      <c r="E96" t="s">
        <v>576</v>
      </c>
      <c r="F96">
        <v>95</v>
      </c>
      <c r="G96" t="s">
        <v>580</v>
      </c>
    </row>
    <row r="97" spans="1:12">
      <c r="A97" t="s">
        <v>536</v>
      </c>
      <c r="C97" t="s">
        <v>568</v>
      </c>
      <c r="D97" t="s">
        <v>574</v>
      </c>
      <c r="E97" t="s">
        <v>575</v>
      </c>
      <c r="F97">
        <v>87</v>
      </c>
      <c r="G97" t="s">
        <v>580</v>
      </c>
    </row>
    <row r="98" spans="1:12">
      <c r="A98" t="s">
        <v>536</v>
      </c>
      <c r="C98" t="s">
        <v>568</v>
      </c>
      <c r="D98" t="s">
        <v>572</v>
      </c>
      <c r="E98" t="s">
        <v>573</v>
      </c>
      <c r="F98">
        <v>74</v>
      </c>
      <c r="G98" t="s">
        <v>570</v>
      </c>
    </row>
    <row r="99" spans="1:12">
      <c r="A99" t="s">
        <v>536</v>
      </c>
      <c r="C99" t="s">
        <v>568</v>
      </c>
      <c r="D99" t="s">
        <v>579</v>
      </c>
      <c r="E99" t="s">
        <v>578</v>
      </c>
      <c r="F99">
        <v>70</v>
      </c>
      <c r="G99" t="s">
        <v>580</v>
      </c>
    </row>
    <row r="100" spans="1:12">
      <c r="A100" t="s">
        <v>87</v>
      </c>
      <c r="B100">
        <v>10</v>
      </c>
      <c r="C100" t="s">
        <v>132</v>
      </c>
      <c r="D100" t="s">
        <v>195</v>
      </c>
      <c r="F100">
        <v>110.00000000000001</v>
      </c>
      <c r="G100" t="s">
        <v>76</v>
      </c>
      <c r="I100">
        <v>10</v>
      </c>
      <c r="J100">
        <v>0</v>
      </c>
    </row>
    <row r="101" spans="1:12">
      <c r="A101" t="s">
        <v>87</v>
      </c>
      <c r="B101">
        <v>10</v>
      </c>
      <c r="C101" t="s">
        <v>132</v>
      </c>
      <c r="D101" t="s">
        <v>196</v>
      </c>
      <c r="F101">
        <v>90</v>
      </c>
      <c r="G101" t="s">
        <v>82</v>
      </c>
      <c r="I101">
        <v>10</v>
      </c>
      <c r="J101">
        <v>0</v>
      </c>
    </row>
    <row r="102" spans="1:12">
      <c r="A102" t="s">
        <v>87</v>
      </c>
      <c r="B102">
        <v>10</v>
      </c>
      <c r="C102" t="s">
        <v>132</v>
      </c>
      <c r="D102" t="s">
        <v>197</v>
      </c>
      <c r="E102" t="s">
        <v>67</v>
      </c>
      <c r="F102">
        <v>89</v>
      </c>
      <c r="G102" t="s">
        <v>82</v>
      </c>
      <c r="H102">
        <v>5</v>
      </c>
      <c r="I102">
        <v>10</v>
      </c>
      <c r="J102">
        <v>0</v>
      </c>
      <c r="K102">
        <v>0</v>
      </c>
      <c r="L102">
        <v>5</v>
      </c>
    </row>
    <row r="103" spans="1:12">
      <c r="A103" t="s">
        <v>87</v>
      </c>
      <c r="B103">
        <v>10</v>
      </c>
      <c r="C103" t="s">
        <v>132</v>
      </c>
      <c r="D103" t="s">
        <v>198</v>
      </c>
      <c r="E103" t="s">
        <v>140</v>
      </c>
      <c r="F103">
        <v>68</v>
      </c>
      <c r="G103" t="s">
        <v>136</v>
      </c>
      <c r="I103">
        <v>10</v>
      </c>
      <c r="J103">
        <v>0</v>
      </c>
    </row>
    <row r="104" spans="1:12">
      <c r="A104" t="s">
        <v>199</v>
      </c>
      <c r="B104">
        <v>60</v>
      </c>
      <c r="C104" t="s">
        <v>200</v>
      </c>
      <c r="D104" t="s">
        <v>201</v>
      </c>
      <c r="E104" t="s">
        <v>202</v>
      </c>
      <c r="F104">
        <v>80</v>
      </c>
      <c r="G104" t="s">
        <v>85</v>
      </c>
      <c r="H104">
        <v>50</v>
      </c>
      <c r="I104">
        <v>60</v>
      </c>
      <c r="J104">
        <v>0</v>
      </c>
      <c r="K104">
        <v>50</v>
      </c>
      <c r="L104">
        <v>0</v>
      </c>
    </row>
    <row r="105" spans="1:12">
      <c r="A105" t="s">
        <v>74</v>
      </c>
      <c r="B105">
        <v>105</v>
      </c>
      <c r="C105" t="s">
        <v>486</v>
      </c>
      <c r="D105" t="s">
        <v>499</v>
      </c>
      <c r="E105" t="s">
        <v>500</v>
      </c>
      <c r="F105">
        <v>109</v>
      </c>
      <c r="G105" t="s">
        <v>480</v>
      </c>
      <c r="I105">
        <v>100</v>
      </c>
      <c r="J105">
        <v>5</v>
      </c>
    </row>
    <row r="106" spans="1:12">
      <c r="A106" t="s">
        <v>74</v>
      </c>
      <c r="B106">
        <v>105</v>
      </c>
      <c r="C106" t="s">
        <v>486</v>
      </c>
      <c r="D106" t="s">
        <v>487</v>
      </c>
      <c r="F106">
        <v>100</v>
      </c>
      <c r="G106" t="s">
        <v>76</v>
      </c>
      <c r="I106">
        <v>100</v>
      </c>
      <c r="J106">
        <v>5</v>
      </c>
    </row>
    <row r="107" spans="1:12">
      <c r="A107" t="s">
        <v>207</v>
      </c>
      <c r="B107">
        <v>34</v>
      </c>
      <c r="C107" t="s">
        <v>203</v>
      </c>
      <c r="D107" t="s">
        <v>208</v>
      </c>
      <c r="E107" t="s">
        <v>209</v>
      </c>
      <c r="F107">
        <v>107</v>
      </c>
      <c r="G107" t="s">
        <v>82</v>
      </c>
      <c r="H107">
        <v>43</v>
      </c>
      <c r="I107">
        <v>30</v>
      </c>
      <c r="J107">
        <v>4</v>
      </c>
      <c r="K107">
        <v>40</v>
      </c>
      <c r="L107">
        <v>3</v>
      </c>
    </row>
    <row r="108" spans="1:12">
      <c r="A108" t="s">
        <v>129</v>
      </c>
      <c r="B108">
        <v>34</v>
      </c>
      <c r="C108" t="s">
        <v>203</v>
      </c>
      <c r="D108" t="s">
        <v>205</v>
      </c>
      <c r="E108" t="s">
        <v>206</v>
      </c>
      <c r="F108">
        <v>68</v>
      </c>
      <c r="G108" t="s">
        <v>76</v>
      </c>
      <c r="I108">
        <v>30</v>
      </c>
      <c r="J108">
        <v>4</v>
      </c>
    </row>
    <row r="109" spans="1:12">
      <c r="A109" t="s">
        <v>129</v>
      </c>
      <c r="B109">
        <v>34</v>
      </c>
      <c r="C109" t="s">
        <v>203</v>
      </c>
      <c r="D109" t="s">
        <v>204</v>
      </c>
      <c r="E109" t="s">
        <v>96</v>
      </c>
      <c r="F109">
        <v>67</v>
      </c>
      <c r="G109" t="s">
        <v>76</v>
      </c>
      <c r="I109">
        <v>30</v>
      </c>
      <c r="J109">
        <v>4</v>
      </c>
    </row>
    <row r="110" spans="1:12">
      <c r="A110" t="s">
        <v>93</v>
      </c>
      <c r="B110">
        <v>60</v>
      </c>
      <c r="C110" t="s">
        <v>211</v>
      </c>
      <c r="D110" t="s">
        <v>215</v>
      </c>
      <c r="E110" t="s">
        <v>216</v>
      </c>
      <c r="F110">
        <v>88</v>
      </c>
      <c r="G110" t="s">
        <v>79</v>
      </c>
      <c r="I110">
        <v>60</v>
      </c>
      <c r="J110">
        <v>0</v>
      </c>
    </row>
    <row r="111" spans="1:12">
      <c r="A111" t="s">
        <v>93</v>
      </c>
      <c r="B111">
        <v>60</v>
      </c>
      <c r="C111" t="s">
        <v>211</v>
      </c>
      <c r="D111" t="s">
        <v>212</v>
      </c>
      <c r="F111">
        <v>81</v>
      </c>
      <c r="G111" t="s">
        <v>76</v>
      </c>
      <c r="I111">
        <v>60</v>
      </c>
      <c r="J111">
        <v>0</v>
      </c>
    </row>
    <row r="112" spans="1:12">
      <c r="A112" t="s">
        <v>93</v>
      </c>
      <c r="B112">
        <v>60</v>
      </c>
      <c r="C112" t="s">
        <v>211</v>
      </c>
      <c r="D112" t="s">
        <v>213</v>
      </c>
      <c r="E112" t="s">
        <v>214</v>
      </c>
      <c r="F112">
        <v>65</v>
      </c>
      <c r="G112" t="s">
        <v>85</v>
      </c>
      <c r="I112">
        <v>60</v>
      </c>
      <c r="J112">
        <v>0</v>
      </c>
    </row>
    <row r="113" spans="1:12">
      <c r="A113" t="s">
        <v>93</v>
      </c>
      <c r="B113">
        <v>60</v>
      </c>
      <c r="C113" t="s">
        <v>217</v>
      </c>
      <c r="D113" t="s">
        <v>219</v>
      </c>
      <c r="E113" t="s">
        <v>220</v>
      </c>
      <c r="F113">
        <v>87</v>
      </c>
      <c r="G113" t="s">
        <v>79</v>
      </c>
      <c r="I113">
        <v>60</v>
      </c>
      <c r="J113">
        <v>0</v>
      </c>
    </row>
    <row r="114" spans="1:12">
      <c r="A114" t="s">
        <v>93</v>
      </c>
      <c r="B114">
        <v>60</v>
      </c>
      <c r="C114" t="s">
        <v>217</v>
      </c>
      <c r="D114" t="s">
        <v>218</v>
      </c>
      <c r="F114">
        <v>85</v>
      </c>
      <c r="G114" t="s">
        <v>76</v>
      </c>
      <c r="I114">
        <v>60</v>
      </c>
      <c r="J114">
        <v>0</v>
      </c>
    </row>
    <row r="115" spans="1:12">
      <c r="A115" t="s">
        <v>74</v>
      </c>
      <c r="B115">
        <v>91</v>
      </c>
      <c r="C115" t="s">
        <v>465</v>
      </c>
      <c r="D115" t="s">
        <v>466</v>
      </c>
      <c r="F115">
        <v>87</v>
      </c>
      <c r="G115" t="s">
        <v>467</v>
      </c>
      <c r="I115">
        <v>90</v>
      </c>
      <c r="J115">
        <v>1</v>
      </c>
    </row>
    <row r="116" spans="1:12">
      <c r="A116" t="s">
        <v>246</v>
      </c>
      <c r="B116">
        <v>98</v>
      </c>
      <c r="C116" t="s">
        <v>421</v>
      </c>
      <c r="D116" t="s">
        <v>430</v>
      </c>
      <c r="E116" t="s">
        <v>299</v>
      </c>
      <c r="F116">
        <v>101</v>
      </c>
      <c r="G116" t="s">
        <v>423</v>
      </c>
      <c r="H116">
        <v>70</v>
      </c>
      <c r="I116">
        <v>90</v>
      </c>
      <c r="J116">
        <v>8</v>
      </c>
      <c r="K116">
        <v>70</v>
      </c>
      <c r="L116">
        <v>0</v>
      </c>
    </row>
    <row r="117" spans="1:12">
      <c r="A117" t="s">
        <v>246</v>
      </c>
      <c r="B117">
        <v>98</v>
      </c>
      <c r="C117" t="s">
        <v>421</v>
      </c>
      <c r="D117" t="s">
        <v>422</v>
      </c>
      <c r="F117">
        <v>100</v>
      </c>
      <c r="G117" t="s">
        <v>76</v>
      </c>
      <c r="I117">
        <v>90</v>
      </c>
      <c r="J117">
        <v>8</v>
      </c>
    </row>
    <row r="118" spans="1:12">
      <c r="A118" t="s">
        <v>246</v>
      </c>
      <c r="B118">
        <v>98</v>
      </c>
      <c r="C118" t="s">
        <v>421</v>
      </c>
      <c r="D118" t="s">
        <v>431</v>
      </c>
      <c r="E118" t="s">
        <v>299</v>
      </c>
      <c r="F118">
        <v>100</v>
      </c>
      <c r="G118" t="s">
        <v>423</v>
      </c>
      <c r="H118">
        <v>70</v>
      </c>
      <c r="I118">
        <v>90</v>
      </c>
      <c r="J118">
        <v>8</v>
      </c>
      <c r="K118">
        <v>70</v>
      </c>
      <c r="L118">
        <v>0</v>
      </c>
    </row>
    <row r="119" spans="1:12">
      <c r="A119" t="s">
        <v>246</v>
      </c>
      <c r="B119">
        <v>98</v>
      </c>
      <c r="C119" t="s">
        <v>421</v>
      </c>
      <c r="D119" t="s">
        <v>427</v>
      </c>
      <c r="E119" t="s">
        <v>252</v>
      </c>
      <c r="F119">
        <v>97</v>
      </c>
      <c r="G119" t="s">
        <v>423</v>
      </c>
      <c r="I119">
        <v>90</v>
      </c>
      <c r="J119">
        <v>8</v>
      </c>
    </row>
    <row r="120" spans="1:12">
      <c r="A120" t="s">
        <v>246</v>
      </c>
      <c r="B120">
        <v>98</v>
      </c>
      <c r="C120" t="s">
        <v>421</v>
      </c>
      <c r="D120" t="s">
        <v>429</v>
      </c>
      <c r="E120" t="s">
        <v>254</v>
      </c>
      <c r="F120">
        <v>97</v>
      </c>
      <c r="G120" t="s">
        <v>423</v>
      </c>
      <c r="H120">
        <v>30</v>
      </c>
      <c r="I120">
        <v>90</v>
      </c>
      <c r="J120">
        <v>8</v>
      </c>
      <c r="K120">
        <v>30</v>
      </c>
      <c r="L120">
        <v>0</v>
      </c>
    </row>
    <row r="121" spans="1:12">
      <c r="A121" t="s">
        <v>246</v>
      </c>
      <c r="B121">
        <v>98</v>
      </c>
      <c r="C121" t="s">
        <v>421</v>
      </c>
      <c r="D121" t="s">
        <v>482</v>
      </c>
      <c r="E121" t="s">
        <v>299</v>
      </c>
      <c r="F121">
        <v>83</v>
      </c>
      <c r="G121" t="s">
        <v>428</v>
      </c>
      <c r="H121">
        <v>70</v>
      </c>
      <c r="I121">
        <v>90</v>
      </c>
      <c r="J121">
        <v>8</v>
      </c>
      <c r="K121">
        <v>70</v>
      </c>
      <c r="L121">
        <v>0</v>
      </c>
    </row>
    <row r="122" spans="1:12">
      <c r="A122" t="s">
        <v>246</v>
      </c>
      <c r="B122">
        <v>98</v>
      </c>
      <c r="C122" t="s">
        <v>421</v>
      </c>
      <c r="D122" t="s">
        <v>426</v>
      </c>
      <c r="E122" t="s">
        <v>418</v>
      </c>
      <c r="F122">
        <v>65</v>
      </c>
      <c r="G122" t="s">
        <v>423</v>
      </c>
      <c r="H122">
        <v>30</v>
      </c>
      <c r="I122">
        <v>90</v>
      </c>
      <c r="J122">
        <v>8</v>
      </c>
      <c r="K122">
        <v>30</v>
      </c>
      <c r="L122">
        <v>0</v>
      </c>
    </row>
    <row r="123" spans="1:12">
      <c r="A123" t="s">
        <v>156</v>
      </c>
      <c r="B123">
        <v>71</v>
      </c>
      <c r="C123" t="s">
        <v>185</v>
      </c>
      <c r="D123" t="s">
        <v>221</v>
      </c>
      <c r="E123" t="s">
        <v>81</v>
      </c>
      <c r="F123">
        <v>95</v>
      </c>
      <c r="G123" t="s">
        <v>76</v>
      </c>
      <c r="I123">
        <v>70</v>
      </c>
      <c r="J123">
        <v>1</v>
      </c>
    </row>
    <row r="124" spans="1:12">
      <c r="A124" t="s">
        <v>156</v>
      </c>
      <c r="B124">
        <v>71</v>
      </c>
      <c r="C124" t="s">
        <v>185</v>
      </c>
      <c r="D124" t="s">
        <v>237</v>
      </c>
      <c r="E124" t="s">
        <v>228</v>
      </c>
      <c r="F124">
        <v>93</v>
      </c>
      <c r="G124" t="s">
        <v>85</v>
      </c>
      <c r="I124">
        <v>70</v>
      </c>
      <c r="J124">
        <v>1</v>
      </c>
    </row>
    <row r="125" spans="1:12">
      <c r="A125" t="s">
        <v>156</v>
      </c>
      <c r="B125">
        <v>71</v>
      </c>
      <c r="C125" t="s">
        <v>185</v>
      </c>
      <c r="D125" t="s">
        <v>234</v>
      </c>
      <c r="E125" t="s">
        <v>233</v>
      </c>
      <c r="F125">
        <v>90</v>
      </c>
      <c r="G125" t="s">
        <v>148</v>
      </c>
      <c r="I125">
        <v>70</v>
      </c>
      <c r="J125">
        <v>1</v>
      </c>
    </row>
    <row r="126" spans="1:12">
      <c r="A126" t="s">
        <v>156</v>
      </c>
      <c r="B126">
        <v>71</v>
      </c>
      <c r="C126" t="s">
        <v>185</v>
      </c>
      <c r="D126" t="s">
        <v>235</v>
      </c>
      <c r="E126" t="s">
        <v>81</v>
      </c>
      <c r="F126">
        <v>89</v>
      </c>
      <c r="G126" t="s">
        <v>236</v>
      </c>
      <c r="I126">
        <v>70</v>
      </c>
      <c r="J126">
        <v>1</v>
      </c>
    </row>
    <row r="127" spans="1:12">
      <c r="A127" t="s">
        <v>156</v>
      </c>
      <c r="B127">
        <v>71</v>
      </c>
      <c r="C127" t="s">
        <v>185</v>
      </c>
      <c r="D127" t="s">
        <v>229</v>
      </c>
      <c r="E127" t="s">
        <v>230</v>
      </c>
      <c r="F127">
        <v>88</v>
      </c>
      <c r="G127" t="s">
        <v>82</v>
      </c>
      <c r="I127">
        <v>70</v>
      </c>
      <c r="J127">
        <v>1</v>
      </c>
    </row>
    <row r="128" spans="1:12">
      <c r="A128" t="s">
        <v>74</v>
      </c>
      <c r="B128">
        <v>71</v>
      </c>
      <c r="C128" t="s">
        <v>185</v>
      </c>
      <c r="D128" t="s">
        <v>226</v>
      </c>
      <c r="F128">
        <v>87</v>
      </c>
      <c r="G128" t="s">
        <v>85</v>
      </c>
      <c r="I128">
        <v>70</v>
      </c>
      <c r="J128">
        <v>1</v>
      </c>
    </row>
    <row r="129" spans="1:12">
      <c r="A129" t="s">
        <v>156</v>
      </c>
      <c r="B129">
        <v>71</v>
      </c>
      <c r="C129" t="s">
        <v>185</v>
      </c>
      <c r="D129" t="s">
        <v>222</v>
      </c>
      <c r="E129" t="s">
        <v>223</v>
      </c>
      <c r="F129">
        <v>86</v>
      </c>
      <c r="G129" t="s">
        <v>85</v>
      </c>
      <c r="I129">
        <v>70</v>
      </c>
      <c r="J129">
        <v>1</v>
      </c>
    </row>
    <row r="130" spans="1:12">
      <c r="A130" t="s">
        <v>156</v>
      </c>
      <c r="B130">
        <v>71</v>
      </c>
      <c r="C130" t="s">
        <v>185</v>
      </c>
      <c r="D130" t="s">
        <v>232</v>
      </c>
      <c r="E130" t="s">
        <v>233</v>
      </c>
      <c r="F130">
        <v>84</v>
      </c>
      <c r="G130" t="s">
        <v>82</v>
      </c>
      <c r="I130">
        <v>70</v>
      </c>
      <c r="J130">
        <v>1</v>
      </c>
    </row>
    <row r="131" spans="1:12">
      <c r="A131" t="s">
        <v>74</v>
      </c>
      <c r="B131">
        <v>71</v>
      </c>
      <c r="C131" t="s">
        <v>185</v>
      </c>
      <c r="D131" t="s">
        <v>225</v>
      </c>
      <c r="F131">
        <v>84</v>
      </c>
      <c r="G131" t="s">
        <v>82</v>
      </c>
      <c r="I131">
        <v>70</v>
      </c>
      <c r="J131">
        <v>1</v>
      </c>
    </row>
    <row r="132" spans="1:12">
      <c r="A132" t="s">
        <v>74</v>
      </c>
      <c r="B132">
        <v>71</v>
      </c>
      <c r="C132" t="s">
        <v>185</v>
      </c>
      <c r="D132" t="s">
        <v>227</v>
      </c>
      <c r="E132" t="s">
        <v>228</v>
      </c>
      <c r="F132">
        <v>80</v>
      </c>
      <c r="G132" t="s">
        <v>82</v>
      </c>
      <c r="I132">
        <v>70</v>
      </c>
      <c r="J132">
        <v>1</v>
      </c>
    </row>
    <row r="133" spans="1:12">
      <c r="A133" t="s">
        <v>87</v>
      </c>
      <c r="C133" t="s">
        <v>238</v>
      </c>
      <c r="D133" t="s">
        <v>244</v>
      </c>
      <c r="E133" t="s">
        <v>245</v>
      </c>
      <c r="F133">
        <v>83</v>
      </c>
      <c r="G133" t="s">
        <v>241</v>
      </c>
    </row>
    <row r="134" spans="1:12">
      <c r="A134" t="s">
        <v>87</v>
      </c>
      <c r="C134" t="s">
        <v>238</v>
      </c>
      <c r="D134" t="s">
        <v>239</v>
      </c>
      <c r="E134" t="s">
        <v>240</v>
      </c>
      <c r="F134">
        <v>77</v>
      </c>
      <c r="G134" t="s">
        <v>241</v>
      </c>
    </row>
    <row r="135" spans="1:12">
      <c r="A135" t="s">
        <v>87</v>
      </c>
      <c r="C135" t="s">
        <v>238</v>
      </c>
      <c r="D135" t="s">
        <v>242</v>
      </c>
      <c r="E135" t="s">
        <v>243</v>
      </c>
      <c r="F135">
        <v>77</v>
      </c>
      <c r="G135" t="s">
        <v>241</v>
      </c>
    </row>
    <row r="136" spans="1:12">
      <c r="A136" t="s">
        <v>536</v>
      </c>
      <c r="C136" t="s">
        <v>585</v>
      </c>
      <c r="D136" t="s">
        <v>586</v>
      </c>
      <c r="E136" t="s">
        <v>587</v>
      </c>
      <c r="F136">
        <v>110</v>
      </c>
      <c r="G136" t="s">
        <v>79</v>
      </c>
    </row>
    <row r="137" spans="1:12">
      <c r="A137" t="s">
        <v>246</v>
      </c>
      <c r="B137">
        <v>67</v>
      </c>
      <c r="C137" t="s">
        <v>247</v>
      </c>
      <c r="D137" t="s">
        <v>249</v>
      </c>
      <c r="E137" t="s">
        <v>250</v>
      </c>
      <c r="F137">
        <v>101</v>
      </c>
      <c r="G137" t="s">
        <v>82</v>
      </c>
      <c r="I137">
        <v>60</v>
      </c>
      <c r="J137">
        <v>7</v>
      </c>
    </row>
    <row r="138" spans="1:12">
      <c r="A138" t="s">
        <v>246</v>
      </c>
      <c r="B138">
        <v>67</v>
      </c>
      <c r="C138" t="s">
        <v>247</v>
      </c>
      <c r="D138" t="s">
        <v>253</v>
      </c>
      <c r="E138" t="s">
        <v>254</v>
      </c>
      <c r="F138">
        <v>99</v>
      </c>
      <c r="G138" t="s">
        <v>82</v>
      </c>
      <c r="H138">
        <v>30</v>
      </c>
      <c r="I138">
        <v>60</v>
      </c>
      <c r="J138">
        <v>7</v>
      </c>
      <c r="K138">
        <v>30</v>
      </c>
      <c r="L138">
        <v>0</v>
      </c>
    </row>
    <row r="139" spans="1:12">
      <c r="A139" t="s">
        <v>246</v>
      </c>
      <c r="B139">
        <v>67</v>
      </c>
      <c r="C139" t="s">
        <v>247</v>
      </c>
      <c r="D139" t="s">
        <v>248</v>
      </c>
      <c r="F139">
        <v>90</v>
      </c>
      <c r="G139" t="s">
        <v>76</v>
      </c>
      <c r="I139">
        <v>60</v>
      </c>
      <c r="J139">
        <v>7</v>
      </c>
    </row>
    <row r="140" spans="1:12">
      <c r="A140" t="s">
        <v>246</v>
      </c>
      <c r="B140">
        <v>67</v>
      </c>
      <c r="C140" t="s">
        <v>247</v>
      </c>
      <c r="D140" t="s">
        <v>251</v>
      </c>
      <c r="E140" t="s">
        <v>252</v>
      </c>
      <c r="F140">
        <v>79</v>
      </c>
      <c r="G140" t="s">
        <v>82</v>
      </c>
      <c r="I140">
        <v>60</v>
      </c>
      <c r="J140">
        <v>7</v>
      </c>
    </row>
    <row r="141" spans="1:12">
      <c r="A141" t="s">
        <v>246</v>
      </c>
      <c r="B141">
        <v>67</v>
      </c>
      <c r="C141" t="s">
        <v>247</v>
      </c>
      <c r="D141" t="s">
        <v>255</v>
      </c>
      <c r="E141" t="s">
        <v>250</v>
      </c>
      <c r="F141">
        <v>65</v>
      </c>
      <c r="G141" t="s">
        <v>82</v>
      </c>
      <c r="I141">
        <v>60</v>
      </c>
      <c r="J141">
        <v>7</v>
      </c>
    </row>
    <row r="142" spans="1:12">
      <c r="A142" t="s">
        <v>246</v>
      </c>
      <c r="B142">
        <v>67</v>
      </c>
      <c r="C142" t="s">
        <v>256</v>
      </c>
      <c r="D142" t="s">
        <v>257</v>
      </c>
      <c r="F142">
        <v>30</v>
      </c>
      <c r="G142" t="s">
        <v>258</v>
      </c>
      <c r="I142">
        <v>60</v>
      </c>
      <c r="J142">
        <v>7</v>
      </c>
    </row>
    <row r="143" spans="1:12">
      <c r="A143" t="s">
        <v>246</v>
      </c>
      <c r="B143">
        <v>67</v>
      </c>
      <c r="C143" t="s">
        <v>259</v>
      </c>
      <c r="D143" t="s">
        <v>260</v>
      </c>
      <c r="F143">
        <v>44</v>
      </c>
      <c r="G143" t="s">
        <v>258</v>
      </c>
      <c r="I143">
        <v>60</v>
      </c>
      <c r="J143">
        <v>7</v>
      </c>
    </row>
    <row r="144" spans="1:12">
      <c r="A144" t="s">
        <v>93</v>
      </c>
      <c r="C144" t="s">
        <v>261</v>
      </c>
      <c r="D144" t="s">
        <v>264</v>
      </c>
      <c r="E144" t="s">
        <v>149</v>
      </c>
      <c r="F144">
        <v>83</v>
      </c>
      <c r="G144" t="s">
        <v>265</v>
      </c>
    </row>
    <row r="145" spans="1:12">
      <c r="A145" t="s">
        <v>93</v>
      </c>
      <c r="C145" t="s">
        <v>261</v>
      </c>
      <c r="D145" t="s">
        <v>262</v>
      </c>
      <c r="F145">
        <v>80</v>
      </c>
      <c r="G145" t="s">
        <v>76</v>
      </c>
    </row>
    <row r="146" spans="1:12">
      <c r="A146" t="s">
        <v>93</v>
      </c>
      <c r="C146" t="s">
        <v>261</v>
      </c>
      <c r="D146" t="s">
        <v>263</v>
      </c>
      <c r="E146" t="s">
        <v>96</v>
      </c>
      <c r="F146">
        <v>75</v>
      </c>
      <c r="G146" t="s">
        <v>82</v>
      </c>
    </row>
    <row r="147" spans="1:12">
      <c r="A147" t="s">
        <v>87</v>
      </c>
      <c r="B147">
        <v>35</v>
      </c>
      <c r="C147" t="s">
        <v>129</v>
      </c>
      <c r="D147" t="s">
        <v>273</v>
      </c>
      <c r="E147" t="s">
        <v>132</v>
      </c>
      <c r="F147">
        <v>98</v>
      </c>
      <c r="G147" t="s">
        <v>82</v>
      </c>
      <c r="H147">
        <v>10</v>
      </c>
      <c r="I147">
        <v>30</v>
      </c>
      <c r="J147">
        <v>5</v>
      </c>
      <c r="K147">
        <v>10</v>
      </c>
      <c r="L147">
        <v>0</v>
      </c>
    </row>
    <row r="148" spans="1:12">
      <c r="A148" t="s">
        <v>87</v>
      </c>
      <c r="B148">
        <v>35</v>
      </c>
      <c r="C148" t="s">
        <v>129</v>
      </c>
      <c r="D148" t="s">
        <v>266</v>
      </c>
      <c r="E148" t="s">
        <v>132</v>
      </c>
      <c r="F148">
        <v>87</v>
      </c>
      <c r="G148" t="s">
        <v>85</v>
      </c>
      <c r="H148">
        <v>10</v>
      </c>
      <c r="I148">
        <v>30</v>
      </c>
      <c r="J148">
        <v>5</v>
      </c>
      <c r="K148">
        <v>10</v>
      </c>
      <c r="L148">
        <v>0</v>
      </c>
    </row>
    <row r="149" spans="1:12">
      <c r="A149" t="s">
        <v>87</v>
      </c>
      <c r="B149">
        <v>35</v>
      </c>
      <c r="C149" t="s">
        <v>129</v>
      </c>
      <c r="D149" t="s">
        <v>268</v>
      </c>
      <c r="E149" t="s">
        <v>145</v>
      </c>
      <c r="F149">
        <v>83</v>
      </c>
      <c r="G149" t="s">
        <v>85</v>
      </c>
      <c r="H149">
        <v>20</v>
      </c>
      <c r="I149">
        <v>30</v>
      </c>
      <c r="J149">
        <v>5</v>
      </c>
      <c r="K149">
        <v>20</v>
      </c>
      <c r="L149">
        <v>0</v>
      </c>
    </row>
    <row r="150" spans="1:12">
      <c r="A150" t="s">
        <v>87</v>
      </c>
      <c r="B150">
        <v>35</v>
      </c>
      <c r="C150" t="s">
        <v>129</v>
      </c>
      <c r="D150" t="s">
        <v>270</v>
      </c>
      <c r="E150" t="s">
        <v>271</v>
      </c>
      <c r="F150">
        <v>81.11</v>
      </c>
      <c r="G150" t="s">
        <v>85</v>
      </c>
      <c r="I150">
        <v>30</v>
      </c>
      <c r="J150">
        <v>5</v>
      </c>
    </row>
    <row r="151" spans="1:12">
      <c r="A151" t="s">
        <v>87</v>
      </c>
      <c r="B151">
        <v>35</v>
      </c>
      <c r="C151" t="s">
        <v>129</v>
      </c>
      <c r="D151" t="s">
        <v>267</v>
      </c>
      <c r="E151" t="s">
        <v>140</v>
      </c>
      <c r="F151">
        <v>80</v>
      </c>
      <c r="G151" t="s">
        <v>85</v>
      </c>
      <c r="I151">
        <v>30</v>
      </c>
      <c r="J151">
        <v>5</v>
      </c>
    </row>
    <row r="152" spans="1:12">
      <c r="A152" t="s">
        <v>87</v>
      </c>
      <c r="B152">
        <v>35</v>
      </c>
      <c r="C152" t="s">
        <v>129</v>
      </c>
      <c r="D152" t="s">
        <v>269</v>
      </c>
      <c r="E152" t="s">
        <v>134</v>
      </c>
      <c r="F152">
        <v>79</v>
      </c>
      <c r="G152" t="s">
        <v>85</v>
      </c>
      <c r="H152">
        <v>70</v>
      </c>
      <c r="I152">
        <v>30</v>
      </c>
      <c r="J152">
        <v>5</v>
      </c>
      <c r="K152">
        <v>70</v>
      </c>
      <c r="L152">
        <v>0</v>
      </c>
    </row>
    <row r="153" spans="1:12">
      <c r="A153" t="s">
        <v>129</v>
      </c>
      <c r="C153" t="s">
        <v>161</v>
      </c>
      <c r="D153" t="s">
        <v>415</v>
      </c>
      <c r="E153" t="s">
        <v>129</v>
      </c>
      <c r="F153">
        <v>104</v>
      </c>
      <c r="G153" t="s">
        <v>148</v>
      </c>
      <c r="H153">
        <v>35</v>
      </c>
      <c r="K153">
        <v>30</v>
      </c>
      <c r="L153">
        <v>5</v>
      </c>
    </row>
    <row r="154" spans="1:12">
      <c r="A154" t="s">
        <v>536</v>
      </c>
      <c r="B154">
        <v>50</v>
      </c>
      <c r="C154" t="s">
        <v>541</v>
      </c>
      <c r="D154" t="s">
        <v>542</v>
      </c>
      <c r="E154" t="s">
        <v>543</v>
      </c>
      <c r="F154">
        <v>100</v>
      </c>
      <c r="G154" t="s">
        <v>76</v>
      </c>
      <c r="I154">
        <v>50</v>
      </c>
      <c r="J154">
        <v>0</v>
      </c>
    </row>
    <row r="155" spans="1:12">
      <c r="A155" t="s">
        <v>536</v>
      </c>
      <c r="B155">
        <v>50</v>
      </c>
      <c r="C155" t="s">
        <v>541</v>
      </c>
      <c r="D155" t="s">
        <v>545</v>
      </c>
      <c r="E155" t="s">
        <v>544</v>
      </c>
      <c r="F155">
        <v>98</v>
      </c>
      <c r="G155" t="s">
        <v>76</v>
      </c>
      <c r="I155">
        <v>50</v>
      </c>
      <c r="J155">
        <v>0</v>
      </c>
    </row>
    <row r="156" spans="1:12">
      <c r="A156" t="s">
        <v>536</v>
      </c>
      <c r="C156" t="s">
        <v>581</v>
      </c>
      <c r="D156" t="s">
        <v>588</v>
      </c>
      <c r="E156" t="s">
        <v>589</v>
      </c>
      <c r="F156">
        <v>111</v>
      </c>
      <c r="G156" t="s">
        <v>436</v>
      </c>
    </row>
    <row r="157" spans="1:12">
      <c r="A157" t="s">
        <v>536</v>
      </c>
      <c r="C157" t="s">
        <v>581</v>
      </c>
      <c r="D157" t="s">
        <v>582</v>
      </c>
      <c r="E157" t="s">
        <v>583</v>
      </c>
      <c r="F157">
        <v>77</v>
      </c>
      <c r="G157" t="s">
        <v>436</v>
      </c>
    </row>
    <row r="158" spans="1:12">
      <c r="A158" t="s">
        <v>536</v>
      </c>
      <c r="C158" t="s">
        <v>546</v>
      </c>
      <c r="D158" t="s">
        <v>548</v>
      </c>
      <c r="E158" t="s">
        <v>549</v>
      </c>
      <c r="F158">
        <v>100</v>
      </c>
      <c r="G158" t="s">
        <v>152</v>
      </c>
    </row>
    <row r="159" spans="1:12">
      <c r="A159" t="s">
        <v>536</v>
      </c>
      <c r="C159" t="s">
        <v>546</v>
      </c>
      <c r="D159" t="s">
        <v>547</v>
      </c>
      <c r="E159" t="s">
        <v>541</v>
      </c>
      <c r="F159">
        <v>98</v>
      </c>
      <c r="G159" t="s">
        <v>76</v>
      </c>
      <c r="H159">
        <v>50</v>
      </c>
      <c r="K159">
        <v>50</v>
      </c>
      <c r="L159">
        <v>0</v>
      </c>
    </row>
    <row r="160" spans="1:12">
      <c r="A160" t="s">
        <v>129</v>
      </c>
      <c r="C160" t="s">
        <v>274</v>
      </c>
      <c r="D160" t="s">
        <v>281</v>
      </c>
      <c r="E160" t="s">
        <v>228</v>
      </c>
      <c r="F160">
        <v>97</v>
      </c>
      <c r="G160" t="s">
        <v>79</v>
      </c>
    </row>
    <row r="161" spans="1:12">
      <c r="A161" t="s">
        <v>129</v>
      </c>
      <c r="C161" t="s">
        <v>274</v>
      </c>
      <c r="D161" t="s">
        <v>275</v>
      </c>
      <c r="F161">
        <v>88</v>
      </c>
      <c r="G161" t="s">
        <v>76</v>
      </c>
    </row>
    <row r="162" spans="1:12">
      <c r="A162" t="s">
        <v>129</v>
      </c>
      <c r="C162" t="s">
        <v>274</v>
      </c>
      <c r="D162" t="s">
        <v>276</v>
      </c>
      <c r="E162" t="s">
        <v>190</v>
      </c>
      <c r="F162">
        <v>80</v>
      </c>
      <c r="G162" t="s">
        <v>79</v>
      </c>
    </row>
    <row r="163" spans="1:12">
      <c r="A163" t="s">
        <v>129</v>
      </c>
      <c r="C163" t="s">
        <v>274</v>
      </c>
      <c r="D163" t="s">
        <v>280</v>
      </c>
      <c r="E163" t="s">
        <v>279</v>
      </c>
      <c r="F163">
        <v>80</v>
      </c>
      <c r="G163" t="s">
        <v>79</v>
      </c>
    </row>
    <row r="164" spans="1:12">
      <c r="A164" t="s">
        <v>129</v>
      </c>
      <c r="C164" t="s">
        <v>274</v>
      </c>
      <c r="D164" t="s">
        <v>413</v>
      </c>
      <c r="E164" t="s">
        <v>286</v>
      </c>
      <c r="F164">
        <v>79</v>
      </c>
      <c r="G164" t="s">
        <v>85</v>
      </c>
    </row>
    <row r="165" spans="1:12">
      <c r="A165" t="s">
        <v>129</v>
      </c>
      <c r="C165" t="s">
        <v>274</v>
      </c>
      <c r="D165" t="s">
        <v>414</v>
      </c>
      <c r="E165" t="s">
        <v>158</v>
      </c>
      <c r="F165">
        <v>79</v>
      </c>
      <c r="G165" t="s">
        <v>85</v>
      </c>
    </row>
    <row r="166" spans="1:12">
      <c r="A166" t="s">
        <v>129</v>
      </c>
      <c r="C166" t="s">
        <v>274</v>
      </c>
      <c r="D166" t="s">
        <v>565</v>
      </c>
      <c r="E166" t="s">
        <v>190</v>
      </c>
      <c r="F166">
        <v>75</v>
      </c>
      <c r="G166" t="s">
        <v>79</v>
      </c>
    </row>
    <row r="167" spans="1:12">
      <c r="A167" t="s">
        <v>129</v>
      </c>
      <c r="C167" t="s">
        <v>274</v>
      </c>
      <c r="D167" t="s">
        <v>278</v>
      </c>
      <c r="E167" t="s">
        <v>279</v>
      </c>
      <c r="F167">
        <v>60</v>
      </c>
      <c r="G167" t="s">
        <v>79</v>
      </c>
    </row>
    <row r="168" spans="1:12">
      <c r="A168" t="s">
        <v>87</v>
      </c>
      <c r="B168">
        <v>40</v>
      </c>
      <c r="C168" t="s">
        <v>282</v>
      </c>
      <c r="D168" t="s">
        <v>283</v>
      </c>
      <c r="E168" t="s">
        <v>284</v>
      </c>
      <c r="F168">
        <v>90</v>
      </c>
      <c r="G168" t="s">
        <v>85</v>
      </c>
      <c r="I168">
        <v>40</v>
      </c>
      <c r="J168">
        <v>0</v>
      </c>
    </row>
    <row r="169" spans="1:12">
      <c r="A169" t="s">
        <v>87</v>
      </c>
      <c r="B169">
        <v>40</v>
      </c>
      <c r="C169" t="s">
        <v>282</v>
      </c>
      <c r="D169" t="s">
        <v>285</v>
      </c>
      <c r="E169" t="s">
        <v>284</v>
      </c>
      <c r="F169">
        <v>84</v>
      </c>
      <c r="G169" t="s">
        <v>148</v>
      </c>
      <c r="I169">
        <v>40</v>
      </c>
      <c r="J169">
        <v>0</v>
      </c>
    </row>
    <row r="170" spans="1:12">
      <c r="A170" t="s">
        <v>129</v>
      </c>
      <c r="C170" t="s">
        <v>286</v>
      </c>
      <c r="D170" t="s">
        <v>287</v>
      </c>
      <c r="E170" t="s">
        <v>190</v>
      </c>
      <c r="F170">
        <v>86</v>
      </c>
      <c r="G170" t="s">
        <v>79</v>
      </c>
    </row>
    <row r="171" spans="1:12">
      <c r="A171" t="s">
        <v>129</v>
      </c>
      <c r="C171" t="s">
        <v>286</v>
      </c>
      <c r="D171" t="s">
        <v>289</v>
      </c>
      <c r="E171" t="s">
        <v>190</v>
      </c>
      <c r="F171">
        <v>86</v>
      </c>
      <c r="G171" t="s">
        <v>79</v>
      </c>
    </row>
    <row r="172" spans="1:12">
      <c r="A172" t="s">
        <v>87</v>
      </c>
      <c r="B172">
        <v>95</v>
      </c>
      <c r="C172" t="s">
        <v>126</v>
      </c>
      <c r="D172" t="s">
        <v>294</v>
      </c>
      <c r="E172" t="s">
        <v>129</v>
      </c>
      <c r="F172">
        <v>107</v>
      </c>
      <c r="G172" t="s">
        <v>85</v>
      </c>
      <c r="H172">
        <v>35</v>
      </c>
      <c r="I172">
        <v>90</v>
      </c>
      <c r="J172">
        <v>5</v>
      </c>
      <c r="K172">
        <v>30</v>
      </c>
      <c r="L172">
        <v>5</v>
      </c>
    </row>
    <row r="173" spans="1:12">
      <c r="A173" t="s">
        <v>87</v>
      </c>
      <c r="B173">
        <v>95</v>
      </c>
      <c r="C173" t="s">
        <v>126</v>
      </c>
      <c r="D173" t="s">
        <v>298</v>
      </c>
      <c r="E173" t="s">
        <v>147</v>
      </c>
      <c r="F173">
        <v>90</v>
      </c>
      <c r="G173" t="s">
        <v>297</v>
      </c>
      <c r="H173">
        <v>70</v>
      </c>
      <c r="I173">
        <v>90</v>
      </c>
      <c r="J173">
        <v>5</v>
      </c>
      <c r="K173">
        <v>70</v>
      </c>
      <c r="L173">
        <v>0</v>
      </c>
    </row>
    <row r="174" spans="1:12">
      <c r="A174" t="s">
        <v>87</v>
      </c>
      <c r="B174">
        <v>95</v>
      </c>
      <c r="C174" t="s">
        <v>126</v>
      </c>
      <c r="D174" t="s">
        <v>290</v>
      </c>
      <c r="E174" t="s">
        <v>291</v>
      </c>
      <c r="F174">
        <v>87</v>
      </c>
      <c r="G174" t="s">
        <v>85</v>
      </c>
      <c r="H174">
        <v>50</v>
      </c>
      <c r="I174">
        <v>90</v>
      </c>
      <c r="J174">
        <v>5</v>
      </c>
      <c r="K174">
        <v>50</v>
      </c>
      <c r="L174">
        <v>0</v>
      </c>
    </row>
    <row r="175" spans="1:12">
      <c r="A175" t="s">
        <v>87</v>
      </c>
      <c r="B175">
        <v>95</v>
      </c>
      <c r="C175" t="s">
        <v>126</v>
      </c>
      <c r="D175" t="s">
        <v>296</v>
      </c>
      <c r="E175" t="s">
        <v>132</v>
      </c>
      <c r="F175">
        <v>78</v>
      </c>
      <c r="G175" t="s">
        <v>297</v>
      </c>
      <c r="H175">
        <v>10</v>
      </c>
      <c r="I175">
        <v>90</v>
      </c>
      <c r="J175">
        <v>5</v>
      </c>
      <c r="K175">
        <v>10</v>
      </c>
      <c r="L175">
        <v>0</v>
      </c>
    </row>
    <row r="176" spans="1:12">
      <c r="A176" t="s">
        <v>87</v>
      </c>
      <c r="B176">
        <v>95</v>
      </c>
      <c r="C176" t="s">
        <v>126</v>
      </c>
      <c r="D176" t="s">
        <v>292</v>
      </c>
      <c r="E176" t="s">
        <v>293</v>
      </c>
      <c r="F176">
        <v>73</v>
      </c>
      <c r="G176" t="s">
        <v>85</v>
      </c>
      <c r="H176">
        <v>50</v>
      </c>
      <c r="I176">
        <v>90</v>
      </c>
      <c r="J176">
        <v>5</v>
      </c>
      <c r="K176">
        <v>50</v>
      </c>
      <c r="L176">
        <v>0</v>
      </c>
    </row>
    <row r="177" spans="1:12">
      <c r="A177" t="s">
        <v>87</v>
      </c>
      <c r="B177">
        <v>95</v>
      </c>
      <c r="C177" t="s">
        <v>126</v>
      </c>
      <c r="D177" t="s">
        <v>295</v>
      </c>
      <c r="F177">
        <v>5</v>
      </c>
      <c r="G177" t="s">
        <v>76</v>
      </c>
      <c r="I177">
        <v>90</v>
      </c>
      <c r="J177">
        <v>5</v>
      </c>
    </row>
    <row r="178" spans="1:12">
      <c r="A178" t="s">
        <v>246</v>
      </c>
      <c r="B178">
        <v>70</v>
      </c>
      <c r="C178" t="s">
        <v>299</v>
      </c>
      <c r="D178" t="s">
        <v>306</v>
      </c>
      <c r="E178" t="s">
        <v>250</v>
      </c>
      <c r="F178">
        <v>108</v>
      </c>
      <c r="G178" t="s">
        <v>82</v>
      </c>
      <c r="I178">
        <v>70</v>
      </c>
      <c r="J178">
        <v>0</v>
      </c>
    </row>
    <row r="179" spans="1:12">
      <c r="A179" t="s">
        <v>246</v>
      </c>
      <c r="B179">
        <v>70</v>
      </c>
      <c r="C179" t="s">
        <v>299</v>
      </c>
      <c r="D179" t="s">
        <v>425</v>
      </c>
      <c r="E179" t="s">
        <v>254</v>
      </c>
      <c r="F179">
        <v>101</v>
      </c>
      <c r="G179" t="s">
        <v>82</v>
      </c>
      <c r="H179">
        <v>30</v>
      </c>
      <c r="I179">
        <v>70</v>
      </c>
      <c r="J179">
        <v>0</v>
      </c>
      <c r="K179">
        <v>30</v>
      </c>
      <c r="L179">
        <v>0</v>
      </c>
    </row>
    <row r="180" spans="1:12">
      <c r="A180" t="s">
        <v>246</v>
      </c>
      <c r="B180">
        <v>70</v>
      </c>
      <c r="C180" t="s">
        <v>299</v>
      </c>
      <c r="D180" t="s">
        <v>303</v>
      </c>
      <c r="F180">
        <v>100</v>
      </c>
      <c r="G180" t="s">
        <v>76</v>
      </c>
      <c r="I180">
        <v>70</v>
      </c>
      <c r="J180">
        <v>0</v>
      </c>
    </row>
    <row r="181" spans="1:12">
      <c r="A181" t="s">
        <v>246</v>
      </c>
      <c r="B181">
        <v>70</v>
      </c>
      <c r="C181" t="s">
        <v>299</v>
      </c>
      <c r="D181" t="s">
        <v>301</v>
      </c>
      <c r="E181" t="s">
        <v>302</v>
      </c>
      <c r="F181">
        <v>90</v>
      </c>
      <c r="G181" t="s">
        <v>85</v>
      </c>
      <c r="I181">
        <v>70</v>
      </c>
      <c r="J181">
        <v>0</v>
      </c>
    </row>
    <row r="182" spans="1:12">
      <c r="A182" t="s">
        <v>246</v>
      </c>
      <c r="B182">
        <v>70</v>
      </c>
      <c r="C182" t="s">
        <v>299</v>
      </c>
      <c r="D182" t="s">
        <v>304</v>
      </c>
      <c r="E182" t="s">
        <v>305</v>
      </c>
      <c r="F182">
        <v>80</v>
      </c>
      <c r="G182" t="s">
        <v>82</v>
      </c>
      <c r="I182">
        <v>70</v>
      </c>
      <c r="J182">
        <v>0</v>
      </c>
    </row>
    <row r="183" spans="1:12">
      <c r="A183" t="s">
        <v>246</v>
      </c>
      <c r="B183">
        <v>70</v>
      </c>
      <c r="C183" t="s">
        <v>299</v>
      </c>
      <c r="D183" t="s">
        <v>300</v>
      </c>
      <c r="E183" t="s">
        <v>65</v>
      </c>
      <c r="F183">
        <v>70</v>
      </c>
      <c r="G183" t="s">
        <v>85</v>
      </c>
      <c r="I183">
        <v>70</v>
      </c>
      <c r="J183">
        <v>0</v>
      </c>
    </row>
    <row r="184" spans="1:12">
      <c r="A184" t="s">
        <v>93</v>
      </c>
      <c r="C184" t="s">
        <v>96</v>
      </c>
      <c r="D184" t="s">
        <v>307</v>
      </c>
      <c r="F184">
        <v>80</v>
      </c>
      <c r="G184" t="s">
        <v>76</v>
      </c>
    </row>
    <row r="185" spans="1:12">
      <c r="A185" t="s">
        <v>93</v>
      </c>
      <c r="C185" t="s">
        <v>96</v>
      </c>
      <c r="D185" t="s">
        <v>308</v>
      </c>
      <c r="E185" t="s">
        <v>309</v>
      </c>
      <c r="F185">
        <v>70</v>
      </c>
      <c r="G185" t="s">
        <v>82</v>
      </c>
    </row>
    <row r="186" spans="1:12">
      <c r="A186" t="s">
        <v>93</v>
      </c>
      <c r="C186" t="s">
        <v>96</v>
      </c>
      <c r="D186" t="s">
        <v>310</v>
      </c>
      <c r="E186" t="s">
        <v>149</v>
      </c>
      <c r="F186">
        <v>70</v>
      </c>
      <c r="G186" t="s">
        <v>85</v>
      </c>
    </row>
    <row r="187" spans="1:12">
      <c r="A187" t="s">
        <v>87</v>
      </c>
      <c r="B187">
        <v>70</v>
      </c>
      <c r="C187" t="s">
        <v>134</v>
      </c>
      <c r="D187" t="s">
        <v>311</v>
      </c>
      <c r="E187" t="s">
        <v>145</v>
      </c>
      <c r="F187">
        <v>67</v>
      </c>
      <c r="G187" t="s">
        <v>136</v>
      </c>
      <c r="H187">
        <v>20</v>
      </c>
      <c r="I187">
        <v>70</v>
      </c>
      <c r="J187">
        <v>0</v>
      </c>
      <c r="K187">
        <v>20</v>
      </c>
      <c r="L187">
        <v>0</v>
      </c>
    </row>
    <row r="188" spans="1:12">
      <c r="A188" t="s">
        <v>199</v>
      </c>
      <c r="B188">
        <v>50</v>
      </c>
      <c r="C188" t="s">
        <v>202</v>
      </c>
      <c r="D188" t="s">
        <v>312</v>
      </c>
      <c r="F188">
        <v>100</v>
      </c>
      <c r="G188" t="s">
        <v>82</v>
      </c>
      <c r="I188">
        <v>50</v>
      </c>
      <c r="J188">
        <v>0</v>
      </c>
    </row>
    <row r="189" spans="1:12">
      <c r="A189" t="s">
        <v>246</v>
      </c>
      <c r="B189">
        <v>30</v>
      </c>
      <c r="C189" t="s">
        <v>254</v>
      </c>
      <c r="D189" t="s">
        <v>424</v>
      </c>
      <c r="E189" t="s">
        <v>299</v>
      </c>
      <c r="F189">
        <v>101</v>
      </c>
      <c r="G189" t="s">
        <v>82</v>
      </c>
      <c r="H189">
        <v>70</v>
      </c>
      <c r="I189">
        <v>30</v>
      </c>
      <c r="J189">
        <v>0</v>
      </c>
      <c r="K189">
        <v>70</v>
      </c>
      <c r="L189">
        <v>0</v>
      </c>
    </row>
    <row r="190" spans="1:12">
      <c r="A190" t="s">
        <v>246</v>
      </c>
      <c r="B190">
        <v>30</v>
      </c>
      <c r="C190" t="s">
        <v>254</v>
      </c>
      <c r="D190" t="s">
        <v>313</v>
      </c>
      <c r="F190">
        <v>77</v>
      </c>
      <c r="G190" t="s">
        <v>76</v>
      </c>
      <c r="I190">
        <v>30</v>
      </c>
      <c r="J190">
        <v>0</v>
      </c>
    </row>
    <row r="191" spans="1:12">
      <c r="A191" t="s">
        <v>87</v>
      </c>
      <c r="B191">
        <v>20</v>
      </c>
      <c r="C191" t="s">
        <v>145</v>
      </c>
      <c r="D191" t="s">
        <v>316</v>
      </c>
      <c r="F191">
        <v>103</v>
      </c>
      <c r="G191" t="s">
        <v>76</v>
      </c>
      <c r="I191">
        <v>20</v>
      </c>
      <c r="J191">
        <v>0</v>
      </c>
    </row>
    <row r="192" spans="1:12">
      <c r="A192" t="s">
        <v>87</v>
      </c>
      <c r="B192">
        <v>20</v>
      </c>
      <c r="C192" t="s">
        <v>145</v>
      </c>
      <c r="D192" t="s">
        <v>314</v>
      </c>
      <c r="E192" t="s">
        <v>67</v>
      </c>
      <c r="F192">
        <v>97</v>
      </c>
      <c r="G192" t="s">
        <v>186</v>
      </c>
      <c r="H192">
        <v>5</v>
      </c>
      <c r="I192">
        <v>20</v>
      </c>
      <c r="J192">
        <v>0</v>
      </c>
      <c r="K192">
        <v>0</v>
      </c>
      <c r="L192">
        <v>5</v>
      </c>
    </row>
    <row r="193" spans="1:12">
      <c r="A193" t="s">
        <v>87</v>
      </c>
      <c r="B193">
        <v>20</v>
      </c>
      <c r="C193" t="s">
        <v>145</v>
      </c>
      <c r="D193" t="s">
        <v>315</v>
      </c>
      <c r="E193" t="s">
        <v>129</v>
      </c>
      <c r="F193">
        <v>97</v>
      </c>
      <c r="G193" t="s">
        <v>186</v>
      </c>
      <c r="H193">
        <v>35</v>
      </c>
      <c r="I193">
        <v>20</v>
      </c>
      <c r="J193">
        <v>0</v>
      </c>
      <c r="K193">
        <v>30</v>
      </c>
      <c r="L193">
        <v>5</v>
      </c>
    </row>
    <row r="194" spans="1:12">
      <c r="A194" t="s">
        <v>87</v>
      </c>
      <c r="B194">
        <v>20</v>
      </c>
      <c r="C194" t="s">
        <v>145</v>
      </c>
      <c r="D194" t="s">
        <v>317</v>
      </c>
      <c r="E194" t="s">
        <v>134</v>
      </c>
      <c r="F194">
        <v>75</v>
      </c>
      <c r="G194" t="s">
        <v>82</v>
      </c>
      <c r="H194">
        <v>70</v>
      </c>
      <c r="I194">
        <v>20</v>
      </c>
      <c r="J194">
        <v>0</v>
      </c>
      <c r="K194">
        <v>70</v>
      </c>
      <c r="L194">
        <v>0</v>
      </c>
    </row>
    <row r="195" spans="1:12">
      <c r="A195" t="s">
        <v>74</v>
      </c>
      <c r="B195">
        <v>108</v>
      </c>
      <c r="C195" t="s">
        <v>479</v>
      </c>
      <c r="D195" t="s">
        <v>478</v>
      </c>
      <c r="E195" t="s">
        <v>323</v>
      </c>
      <c r="F195">
        <v>100</v>
      </c>
      <c r="G195" t="s">
        <v>480</v>
      </c>
      <c r="I195">
        <v>100</v>
      </c>
      <c r="J195">
        <v>8</v>
      </c>
    </row>
    <row r="196" spans="1:12">
      <c r="A196" t="s">
        <v>74</v>
      </c>
      <c r="B196">
        <v>108</v>
      </c>
      <c r="C196" t="s">
        <v>479</v>
      </c>
      <c r="D196" t="s">
        <v>481</v>
      </c>
      <c r="E196" t="s">
        <v>442</v>
      </c>
      <c r="F196">
        <v>100</v>
      </c>
      <c r="G196" t="s">
        <v>480</v>
      </c>
      <c r="H196">
        <v>65</v>
      </c>
      <c r="I196">
        <v>100</v>
      </c>
      <c r="J196">
        <v>8</v>
      </c>
      <c r="K196">
        <v>60</v>
      </c>
      <c r="L196">
        <v>5</v>
      </c>
    </row>
    <row r="197" spans="1:12">
      <c r="A197" t="s">
        <v>74</v>
      </c>
      <c r="B197">
        <v>108</v>
      </c>
      <c r="C197" t="s">
        <v>479</v>
      </c>
      <c r="D197" t="s">
        <v>504</v>
      </c>
      <c r="E197" t="s">
        <v>501</v>
      </c>
      <c r="F197">
        <v>100</v>
      </c>
      <c r="G197" t="s">
        <v>480</v>
      </c>
      <c r="I197">
        <v>100</v>
      </c>
      <c r="J197">
        <v>8</v>
      </c>
    </row>
    <row r="198" spans="1:12">
      <c r="A198" t="s">
        <v>74</v>
      </c>
      <c r="B198">
        <v>108</v>
      </c>
      <c r="C198" t="s">
        <v>479</v>
      </c>
      <c r="D198" t="s">
        <v>502</v>
      </c>
      <c r="E198" t="s">
        <v>503</v>
      </c>
      <c r="F198">
        <v>100</v>
      </c>
      <c r="G198" t="s">
        <v>480</v>
      </c>
      <c r="I198">
        <v>100</v>
      </c>
      <c r="J198">
        <v>8</v>
      </c>
    </row>
    <row r="199" spans="1:12">
      <c r="A199" t="s">
        <v>74</v>
      </c>
      <c r="B199">
        <v>108</v>
      </c>
      <c r="C199" t="s">
        <v>479</v>
      </c>
      <c r="D199" t="s">
        <v>483</v>
      </c>
      <c r="E199" t="s">
        <v>484</v>
      </c>
      <c r="F199">
        <v>90</v>
      </c>
      <c r="G199" t="s">
        <v>480</v>
      </c>
      <c r="I199">
        <v>100</v>
      </c>
      <c r="J199">
        <v>8</v>
      </c>
    </row>
    <row r="200" spans="1:12">
      <c r="A200" t="s">
        <v>74</v>
      </c>
      <c r="B200">
        <v>108</v>
      </c>
      <c r="C200" t="s">
        <v>479</v>
      </c>
      <c r="D200" t="s">
        <v>508</v>
      </c>
      <c r="E200" t="s">
        <v>509</v>
      </c>
      <c r="F200">
        <v>65</v>
      </c>
      <c r="G200" t="s">
        <v>480</v>
      </c>
      <c r="I200">
        <v>100</v>
      </c>
      <c r="J200">
        <v>8</v>
      </c>
    </row>
    <row r="201" spans="1:12">
      <c r="A201" t="s">
        <v>87</v>
      </c>
      <c r="B201">
        <v>78</v>
      </c>
      <c r="C201" t="s">
        <v>318</v>
      </c>
      <c r="D201" t="s">
        <v>320</v>
      </c>
      <c r="E201" t="s">
        <v>132</v>
      </c>
      <c r="F201">
        <v>101</v>
      </c>
      <c r="G201" t="s">
        <v>76</v>
      </c>
      <c r="H201">
        <v>10</v>
      </c>
      <c r="I201">
        <v>70</v>
      </c>
      <c r="J201">
        <v>8</v>
      </c>
      <c r="K201">
        <v>10</v>
      </c>
      <c r="L201">
        <v>0</v>
      </c>
    </row>
    <row r="202" spans="1:12">
      <c r="A202" t="s">
        <v>87</v>
      </c>
      <c r="B202">
        <v>78</v>
      </c>
      <c r="C202" t="s">
        <v>318</v>
      </c>
      <c r="D202" t="s">
        <v>319</v>
      </c>
      <c r="E202" t="s">
        <v>132</v>
      </c>
      <c r="F202">
        <v>88</v>
      </c>
      <c r="G202" t="s">
        <v>119</v>
      </c>
      <c r="H202">
        <v>10</v>
      </c>
      <c r="I202">
        <v>70</v>
      </c>
      <c r="J202">
        <v>8</v>
      </c>
      <c r="K202">
        <v>10</v>
      </c>
      <c r="L202">
        <v>0</v>
      </c>
    </row>
    <row r="203" spans="1:12">
      <c r="A203" t="s">
        <v>74</v>
      </c>
      <c r="C203" t="s">
        <v>74</v>
      </c>
      <c r="D203" t="s">
        <v>322</v>
      </c>
      <c r="E203" t="s">
        <v>323</v>
      </c>
      <c r="F203">
        <v>109.00000000000001</v>
      </c>
      <c r="G203" t="s">
        <v>148</v>
      </c>
    </row>
    <row r="204" spans="1:12">
      <c r="A204" t="s">
        <v>74</v>
      </c>
      <c r="C204" t="s">
        <v>74</v>
      </c>
      <c r="D204" t="s">
        <v>321</v>
      </c>
      <c r="F204">
        <v>100</v>
      </c>
      <c r="G204" t="s">
        <v>76</v>
      </c>
    </row>
    <row r="205" spans="1:12">
      <c r="A205" t="s">
        <v>74</v>
      </c>
      <c r="C205" t="s">
        <v>74</v>
      </c>
      <c r="D205" t="s">
        <v>324</v>
      </c>
      <c r="F205">
        <v>90</v>
      </c>
      <c r="G205" t="s">
        <v>79</v>
      </c>
    </row>
    <row r="206" spans="1:12">
      <c r="A206" t="s">
        <v>87</v>
      </c>
      <c r="B206">
        <v>70</v>
      </c>
      <c r="C206" t="s">
        <v>147</v>
      </c>
      <c r="D206" t="s">
        <v>325</v>
      </c>
      <c r="F206">
        <v>101</v>
      </c>
      <c r="G206" t="s">
        <v>76</v>
      </c>
      <c r="I206">
        <v>70</v>
      </c>
      <c r="J206">
        <v>0</v>
      </c>
    </row>
    <row r="207" spans="1:12">
      <c r="A207" t="s">
        <v>87</v>
      </c>
      <c r="B207">
        <v>70</v>
      </c>
      <c r="C207" t="s">
        <v>326</v>
      </c>
      <c r="D207" t="s">
        <v>327</v>
      </c>
      <c r="F207">
        <v>91</v>
      </c>
      <c r="G207" t="s">
        <v>76</v>
      </c>
      <c r="I207">
        <v>70</v>
      </c>
      <c r="J207">
        <v>0</v>
      </c>
    </row>
    <row r="208" spans="1:12">
      <c r="A208" t="s">
        <v>87</v>
      </c>
      <c r="B208">
        <v>80</v>
      </c>
      <c r="C208" t="s">
        <v>328</v>
      </c>
      <c r="D208" t="s">
        <v>332</v>
      </c>
      <c r="E208" t="s">
        <v>134</v>
      </c>
      <c r="F208">
        <v>105</v>
      </c>
      <c r="G208" t="s">
        <v>148</v>
      </c>
      <c r="H208">
        <v>70</v>
      </c>
      <c r="I208">
        <v>80</v>
      </c>
      <c r="J208">
        <v>0</v>
      </c>
      <c r="K208">
        <v>70</v>
      </c>
      <c r="L208">
        <v>0</v>
      </c>
    </row>
    <row r="209" spans="1:12">
      <c r="A209" t="s">
        <v>87</v>
      </c>
      <c r="B209">
        <v>80</v>
      </c>
      <c r="C209" t="s">
        <v>328</v>
      </c>
      <c r="D209" t="s">
        <v>336</v>
      </c>
      <c r="E209" t="s">
        <v>337</v>
      </c>
      <c r="F209">
        <v>100</v>
      </c>
      <c r="G209" t="s">
        <v>297</v>
      </c>
      <c r="I209">
        <v>80</v>
      </c>
      <c r="J209">
        <v>0</v>
      </c>
    </row>
    <row r="210" spans="1:12">
      <c r="A210" t="s">
        <v>87</v>
      </c>
      <c r="B210">
        <v>80</v>
      </c>
      <c r="C210" t="s">
        <v>328</v>
      </c>
      <c r="D210" t="s">
        <v>330</v>
      </c>
      <c r="E210" t="s">
        <v>331</v>
      </c>
      <c r="F210">
        <v>97</v>
      </c>
      <c r="G210" t="s">
        <v>85</v>
      </c>
      <c r="I210">
        <v>80</v>
      </c>
      <c r="J210">
        <v>0</v>
      </c>
    </row>
    <row r="211" spans="1:12">
      <c r="A211" t="s">
        <v>87</v>
      </c>
      <c r="B211">
        <v>80</v>
      </c>
      <c r="C211" t="s">
        <v>328</v>
      </c>
      <c r="D211" t="s">
        <v>333</v>
      </c>
      <c r="E211" t="s">
        <v>334</v>
      </c>
      <c r="F211">
        <v>97</v>
      </c>
      <c r="G211" t="s">
        <v>297</v>
      </c>
      <c r="I211">
        <v>80</v>
      </c>
      <c r="J211">
        <v>0</v>
      </c>
    </row>
    <row r="212" spans="1:12">
      <c r="A212" t="s">
        <v>87</v>
      </c>
      <c r="B212">
        <v>80</v>
      </c>
      <c r="C212" t="s">
        <v>328</v>
      </c>
      <c r="D212" t="s">
        <v>329</v>
      </c>
      <c r="E212" t="s">
        <v>124</v>
      </c>
      <c r="F212">
        <v>80</v>
      </c>
      <c r="G212" t="s">
        <v>119</v>
      </c>
      <c r="H212">
        <v>80</v>
      </c>
      <c r="I212">
        <v>80</v>
      </c>
      <c r="J212">
        <v>0</v>
      </c>
      <c r="K212">
        <v>80</v>
      </c>
      <c r="L212">
        <v>0</v>
      </c>
    </row>
    <row r="213" spans="1:12">
      <c r="A213" t="s">
        <v>87</v>
      </c>
      <c r="B213">
        <v>80</v>
      </c>
      <c r="C213" t="s">
        <v>328</v>
      </c>
      <c r="D213" t="s">
        <v>335</v>
      </c>
      <c r="E213" t="s">
        <v>334</v>
      </c>
      <c r="F213">
        <v>80</v>
      </c>
      <c r="G213" t="s">
        <v>297</v>
      </c>
      <c r="I213">
        <v>80</v>
      </c>
      <c r="J213">
        <v>0</v>
      </c>
    </row>
    <row r="214" spans="1:12">
      <c r="A214" t="s">
        <v>87</v>
      </c>
      <c r="B214">
        <v>80</v>
      </c>
      <c r="C214" t="s">
        <v>338</v>
      </c>
      <c r="D214" t="s">
        <v>339</v>
      </c>
      <c r="E214" t="s">
        <v>340</v>
      </c>
      <c r="F214">
        <v>98</v>
      </c>
      <c r="G214" t="s">
        <v>119</v>
      </c>
      <c r="I214">
        <v>80</v>
      </c>
      <c r="J214">
        <v>0</v>
      </c>
    </row>
    <row r="215" spans="1:12">
      <c r="A215" t="s">
        <v>87</v>
      </c>
      <c r="B215">
        <v>80</v>
      </c>
      <c r="C215" t="s">
        <v>341</v>
      </c>
      <c r="D215" t="s">
        <v>344</v>
      </c>
      <c r="F215">
        <v>105</v>
      </c>
      <c r="G215" t="s">
        <v>76</v>
      </c>
      <c r="I215">
        <v>80</v>
      </c>
      <c r="J215">
        <v>0</v>
      </c>
    </row>
    <row r="216" spans="1:12">
      <c r="A216" t="s">
        <v>87</v>
      </c>
      <c r="B216">
        <v>80</v>
      </c>
      <c r="C216" t="s">
        <v>341</v>
      </c>
      <c r="D216" t="s">
        <v>347</v>
      </c>
      <c r="E216" t="s">
        <v>178</v>
      </c>
      <c r="F216">
        <v>105</v>
      </c>
      <c r="G216" t="s">
        <v>82</v>
      </c>
      <c r="I216">
        <v>80</v>
      </c>
      <c r="J216">
        <v>0</v>
      </c>
    </row>
    <row r="217" spans="1:12">
      <c r="A217" t="s">
        <v>87</v>
      </c>
      <c r="B217">
        <v>80</v>
      </c>
      <c r="C217" t="s">
        <v>341</v>
      </c>
      <c r="D217" t="s">
        <v>345</v>
      </c>
      <c r="E217" t="s">
        <v>346</v>
      </c>
      <c r="F217">
        <v>98</v>
      </c>
      <c r="G217" t="s">
        <v>82</v>
      </c>
      <c r="I217">
        <v>80</v>
      </c>
      <c r="J217">
        <v>0</v>
      </c>
    </row>
    <row r="218" spans="1:12">
      <c r="A218" t="s">
        <v>87</v>
      </c>
      <c r="B218">
        <v>80</v>
      </c>
      <c r="C218" t="s">
        <v>341</v>
      </c>
      <c r="D218" t="s">
        <v>342</v>
      </c>
      <c r="E218" t="s">
        <v>343</v>
      </c>
      <c r="F218">
        <v>89</v>
      </c>
      <c r="G218" t="s">
        <v>85</v>
      </c>
      <c r="I218">
        <v>80</v>
      </c>
      <c r="J218">
        <v>0</v>
      </c>
    </row>
    <row r="219" spans="1:12">
      <c r="A219" t="s">
        <v>87</v>
      </c>
      <c r="B219">
        <v>23.000000000000004</v>
      </c>
      <c r="C219" t="s">
        <v>348</v>
      </c>
      <c r="D219" t="s">
        <v>349</v>
      </c>
      <c r="E219" t="s">
        <v>350</v>
      </c>
      <c r="F219">
        <v>109.00000000000001</v>
      </c>
      <c r="G219" t="s">
        <v>173</v>
      </c>
      <c r="I219">
        <v>20</v>
      </c>
      <c r="J219">
        <v>3.0000000000000036</v>
      </c>
    </row>
    <row r="220" spans="1:12">
      <c r="A220" t="s">
        <v>87</v>
      </c>
      <c r="B220">
        <v>23.000000000000004</v>
      </c>
      <c r="C220" t="s">
        <v>348</v>
      </c>
      <c r="D220" t="s">
        <v>351</v>
      </c>
      <c r="E220" t="s">
        <v>352</v>
      </c>
      <c r="F220">
        <v>87</v>
      </c>
      <c r="G220" t="s">
        <v>76</v>
      </c>
      <c r="I220">
        <v>20</v>
      </c>
      <c r="J220">
        <v>3.0000000000000036</v>
      </c>
    </row>
    <row r="221" spans="1:12">
      <c r="A221" t="s">
        <v>536</v>
      </c>
      <c r="B221">
        <v>100.1</v>
      </c>
      <c r="C221" t="s">
        <v>556</v>
      </c>
      <c r="D221" t="s">
        <v>559</v>
      </c>
      <c r="E221" t="s">
        <v>557</v>
      </c>
      <c r="F221">
        <v>95</v>
      </c>
      <c r="G221" t="s">
        <v>76</v>
      </c>
      <c r="I221">
        <v>100</v>
      </c>
      <c r="J221">
        <v>9.9999999999994316E-2</v>
      </c>
    </row>
    <row r="222" spans="1:12">
      <c r="A222" t="s">
        <v>93</v>
      </c>
      <c r="C222" t="s">
        <v>353</v>
      </c>
      <c r="D222" t="s">
        <v>354</v>
      </c>
      <c r="E222" t="s">
        <v>96</v>
      </c>
      <c r="F222">
        <v>70</v>
      </c>
      <c r="G222" t="s">
        <v>97</v>
      </c>
    </row>
    <row r="223" spans="1:12">
      <c r="A223" t="s">
        <v>87</v>
      </c>
      <c r="B223">
        <v>82</v>
      </c>
      <c r="C223" t="s">
        <v>355</v>
      </c>
      <c r="D223" t="s">
        <v>360</v>
      </c>
      <c r="E223" t="s">
        <v>340</v>
      </c>
      <c r="F223">
        <v>104</v>
      </c>
      <c r="G223" t="s">
        <v>136</v>
      </c>
      <c r="I223">
        <v>80</v>
      </c>
      <c r="J223">
        <v>2</v>
      </c>
    </row>
    <row r="224" spans="1:12">
      <c r="A224" t="s">
        <v>87</v>
      </c>
      <c r="B224">
        <v>82</v>
      </c>
      <c r="C224" t="s">
        <v>355</v>
      </c>
      <c r="D224" t="s">
        <v>361</v>
      </c>
      <c r="E224" t="s">
        <v>141</v>
      </c>
      <c r="F224">
        <v>95</v>
      </c>
      <c r="G224" t="s">
        <v>79</v>
      </c>
      <c r="H224">
        <v>80</v>
      </c>
      <c r="I224">
        <v>80</v>
      </c>
      <c r="J224">
        <v>2</v>
      </c>
      <c r="K224">
        <v>80</v>
      </c>
      <c r="L224">
        <v>0</v>
      </c>
    </row>
    <row r="225" spans="1:12">
      <c r="A225" t="s">
        <v>87</v>
      </c>
      <c r="B225">
        <v>82</v>
      </c>
      <c r="C225" t="s">
        <v>355</v>
      </c>
      <c r="D225" t="s">
        <v>357</v>
      </c>
      <c r="F225">
        <v>90</v>
      </c>
      <c r="G225" t="s">
        <v>76</v>
      </c>
      <c r="I225">
        <v>80</v>
      </c>
      <c r="J225">
        <v>2</v>
      </c>
    </row>
    <row r="226" spans="1:12">
      <c r="A226" t="s">
        <v>87</v>
      </c>
      <c r="B226">
        <v>82</v>
      </c>
      <c r="C226" t="s">
        <v>355</v>
      </c>
      <c r="D226" t="s">
        <v>356</v>
      </c>
      <c r="F226">
        <v>80</v>
      </c>
      <c r="G226" t="s">
        <v>76</v>
      </c>
      <c r="I226">
        <v>80</v>
      </c>
      <c r="J226">
        <v>2</v>
      </c>
    </row>
    <row r="227" spans="1:12">
      <c r="A227" t="s">
        <v>87</v>
      </c>
      <c r="B227">
        <v>82</v>
      </c>
      <c r="C227" t="s">
        <v>355</v>
      </c>
      <c r="D227" t="s">
        <v>358</v>
      </c>
      <c r="E227" t="s">
        <v>124</v>
      </c>
      <c r="F227">
        <v>50</v>
      </c>
      <c r="G227" t="s">
        <v>359</v>
      </c>
      <c r="H227">
        <v>80</v>
      </c>
      <c r="I227">
        <v>80</v>
      </c>
      <c r="J227">
        <v>2</v>
      </c>
      <c r="K227">
        <v>80</v>
      </c>
      <c r="L227">
        <v>0</v>
      </c>
    </row>
    <row r="228" spans="1:12">
      <c r="A228" t="s">
        <v>536</v>
      </c>
      <c r="B228">
        <v>100</v>
      </c>
      <c r="C228" t="s">
        <v>553</v>
      </c>
      <c r="D228" t="s">
        <v>554</v>
      </c>
      <c r="E228" t="s">
        <v>555</v>
      </c>
      <c r="F228">
        <v>103</v>
      </c>
      <c r="G228" t="s">
        <v>76</v>
      </c>
      <c r="I228">
        <v>100</v>
      </c>
      <c r="J228">
        <v>0</v>
      </c>
    </row>
    <row r="229" spans="1:12">
      <c r="A229" t="s">
        <v>536</v>
      </c>
      <c r="B229">
        <v>100</v>
      </c>
      <c r="C229" t="s">
        <v>550</v>
      </c>
      <c r="D229" t="s">
        <v>551</v>
      </c>
      <c r="E229" t="s">
        <v>552</v>
      </c>
      <c r="F229">
        <v>80</v>
      </c>
      <c r="G229" t="s">
        <v>76</v>
      </c>
      <c r="I229">
        <v>100</v>
      </c>
      <c r="J229">
        <v>0</v>
      </c>
    </row>
    <row r="230" spans="1:12">
      <c r="A230" t="s">
        <v>87</v>
      </c>
      <c r="B230">
        <v>20</v>
      </c>
      <c r="C230" t="s">
        <v>362</v>
      </c>
      <c r="D230" t="s">
        <v>366</v>
      </c>
      <c r="F230">
        <v>106</v>
      </c>
      <c r="G230" t="s">
        <v>76</v>
      </c>
      <c r="I230">
        <v>20</v>
      </c>
      <c r="J230">
        <v>0</v>
      </c>
    </row>
    <row r="231" spans="1:12">
      <c r="A231" t="s">
        <v>87</v>
      </c>
      <c r="B231">
        <v>20</v>
      </c>
      <c r="C231" t="s">
        <v>362</v>
      </c>
      <c r="D231" t="s">
        <v>364</v>
      </c>
      <c r="E231" t="s">
        <v>365</v>
      </c>
      <c r="F231">
        <v>99</v>
      </c>
      <c r="G231" t="s">
        <v>173</v>
      </c>
      <c r="I231">
        <v>20</v>
      </c>
      <c r="J231">
        <v>0</v>
      </c>
    </row>
    <row r="232" spans="1:12">
      <c r="A232" t="s">
        <v>87</v>
      </c>
      <c r="B232">
        <v>20</v>
      </c>
      <c r="C232" t="s">
        <v>362</v>
      </c>
      <c r="D232" t="s">
        <v>363</v>
      </c>
      <c r="E232" t="s">
        <v>350</v>
      </c>
      <c r="F232">
        <v>90</v>
      </c>
      <c r="G232" t="s">
        <v>173</v>
      </c>
      <c r="I232">
        <v>20</v>
      </c>
      <c r="J232">
        <v>0</v>
      </c>
    </row>
    <row r="233" spans="1:12">
      <c r="A233" t="s">
        <v>74</v>
      </c>
      <c r="B233">
        <v>105</v>
      </c>
      <c r="C233" t="s">
        <v>452</v>
      </c>
      <c r="D233" t="s">
        <v>453</v>
      </c>
      <c r="F233">
        <v>107</v>
      </c>
      <c r="G233" t="s">
        <v>454</v>
      </c>
      <c r="I233">
        <v>100</v>
      </c>
      <c r="J233">
        <v>5</v>
      </c>
    </row>
    <row r="234" spans="1:12">
      <c r="A234" t="s">
        <v>536</v>
      </c>
      <c r="C234" t="s">
        <v>538</v>
      </c>
      <c r="D234" t="s">
        <v>537</v>
      </c>
      <c r="E234" t="s">
        <v>539</v>
      </c>
      <c r="F234">
        <v>111</v>
      </c>
      <c r="G234" t="s">
        <v>540</v>
      </c>
    </row>
    <row r="235" spans="1:12">
      <c r="A235" t="s">
        <v>87</v>
      </c>
      <c r="B235">
        <v>50</v>
      </c>
      <c r="C235" t="s">
        <v>293</v>
      </c>
      <c r="D235" t="s">
        <v>367</v>
      </c>
      <c r="E235" t="s">
        <v>331</v>
      </c>
      <c r="F235">
        <v>70</v>
      </c>
      <c r="G235" t="s">
        <v>76</v>
      </c>
      <c r="I235">
        <v>50</v>
      </c>
      <c r="J235">
        <v>0</v>
      </c>
    </row>
    <row r="236" spans="1:12">
      <c r="A236" t="s">
        <v>74</v>
      </c>
      <c r="B236">
        <v>51</v>
      </c>
      <c r="C236" t="s">
        <v>368</v>
      </c>
      <c r="D236" t="s">
        <v>369</v>
      </c>
      <c r="E236" t="s">
        <v>370</v>
      </c>
      <c r="F236">
        <v>92</v>
      </c>
      <c r="G236" t="s">
        <v>85</v>
      </c>
      <c r="I236">
        <v>50</v>
      </c>
      <c r="J236">
        <v>1</v>
      </c>
    </row>
    <row r="237" spans="1:12">
      <c r="A237" t="s">
        <v>74</v>
      </c>
      <c r="B237">
        <v>51</v>
      </c>
      <c r="C237" t="s">
        <v>368</v>
      </c>
      <c r="D237" t="s">
        <v>377</v>
      </c>
      <c r="F237">
        <v>87</v>
      </c>
      <c r="G237" t="s">
        <v>378</v>
      </c>
      <c r="I237">
        <v>50</v>
      </c>
      <c r="J237">
        <v>1</v>
      </c>
    </row>
    <row r="238" spans="1:12">
      <c r="A238" t="s">
        <v>74</v>
      </c>
      <c r="B238">
        <v>51</v>
      </c>
      <c r="C238" t="s">
        <v>368</v>
      </c>
      <c r="D238" t="s">
        <v>371</v>
      </c>
      <c r="E238" t="s">
        <v>372</v>
      </c>
      <c r="F238">
        <v>80</v>
      </c>
      <c r="G238" t="s">
        <v>85</v>
      </c>
      <c r="I238">
        <v>50</v>
      </c>
      <c r="J238">
        <v>1</v>
      </c>
    </row>
    <row r="239" spans="1:12">
      <c r="A239" t="s">
        <v>74</v>
      </c>
      <c r="B239">
        <v>51</v>
      </c>
      <c r="C239" t="s">
        <v>368</v>
      </c>
      <c r="D239" t="s">
        <v>373</v>
      </c>
      <c r="E239" t="s">
        <v>374</v>
      </c>
      <c r="F239">
        <v>80</v>
      </c>
      <c r="G239" t="s">
        <v>85</v>
      </c>
      <c r="I239">
        <v>50</v>
      </c>
      <c r="J239">
        <v>1</v>
      </c>
    </row>
    <row r="240" spans="1:12">
      <c r="A240" t="s">
        <v>74</v>
      </c>
      <c r="B240">
        <v>51</v>
      </c>
      <c r="C240" t="s">
        <v>368</v>
      </c>
      <c r="D240" t="s">
        <v>375</v>
      </c>
      <c r="E240" t="s">
        <v>376</v>
      </c>
      <c r="F240">
        <v>80</v>
      </c>
      <c r="G240" t="s">
        <v>85</v>
      </c>
      <c r="I240">
        <v>50</v>
      </c>
      <c r="J240">
        <v>1</v>
      </c>
    </row>
    <row r="241" spans="1:12">
      <c r="A241" t="s">
        <v>74</v>
      </c>
      <c r="B241">
        <v>51</v>
      </c>
      <c r="C241" t="s">
        <v>380</v>
      </c>
      <c r="D241" t="s">
        <v>381</v>
      </c>
      <c r="F241">
        <v>90</v>
      </c>
      <c r="G241" t="s">
        <v>76</v>
      </c>
      <c r="I241">
        <v>50</v>
      </c>
      <c r="J241">
        <v>1</v>
      </c>
    </row>
    <row r="242" spans="1:12">
      <c r="A242" t="s">
        <v>74</v>
      </c>
      <c r="B242">
        <v>51</v>
      </c>
      <c r="C242" t="s">
        <v>380</v>
      </c>
      <c r="D242" t="s">
        <v>77</v>
      </c>
      <c r="E242" t="s">
        <v>78</v>
      </c>
      <c r="F242">
        <v>70</v>
      </c>
      <c r="G242" t="s">
        <v>79</v>
      </c>
      <c r="I242">
        <v>50</v>
      </c>
      <c r="J242">
        <v>1</v>
      </c>
    </row>
    <row r="243" spans="1:12">
      <c r="A243" t="s">
        <v>74</v>
      </c>
      <c r="B243">
        <v>51</v>
      </c>
      <c r="C243" t="s">
        <v>382</v>
      </c>
      <c r="D243" t="s">
        <v>383</v>
      </c>
      <c r="F243">
        <v>98</v>
      </c>
      <c r="G243" t="s">
        <v>76</v>
      </c>
      <c r="I243">
        <v>50</v>
      </c>
      <c r="J243">
        <v>1</v>
      </c>
    </row>
    <row r="244" spans="1:12">
      <c r="A244" t="s">
        <v>74</v>
      </c>
      <c r="B244">
        <v>51</v>
      </c>
      <c r="C244" t="s">
        <v>384</v>
      </c>
      <c r="D244" t="s">
        <v>385</v>
      </c>
      <c r="F244">
        <v>67</v>
      </c>
      <c r="G244" t="s">
        <v>76</v>
      </c>
      <c r="I244">
        <v>50</v>
      </c>
      <c r="J244">
        <v>1</v>
      </c>
    </row>
    <row r="245" spans="1:12">
      <c r="A245" t="s">
        <v>87</v>
      </c>
      <c r="C245" t="s">
        <v>334</v>
      </c>
      <c r="D245" t="s">
        <v>386</v>
      </c>
      <c r="E245" t="s">
        <v>67</v>
      </c>
      <c r="F245">
        <v>87</v>
      </c>
      <c r="G245" t="s">
        <v>85</v>
      </c>
      <c r="H245">
        <v>5</v>
      </c>
      <c r="K245">
        <v>0</v>
      </c>
      <c r="L245">
        <v>5</v>
      </c>
    </row>
    <row r="246" spans="1:12">
      <c r="A246" t="s">
        <v>87</v>
      </c>
      <c r="B246">
        <v>23.000000000000004</v>
      </c>
      <c r="C246" t="s">
        <v>387</v>
      </c>
      <c r="D246" t="s">
        <v>388</v>
      </c>
      <c r="F246">
        <v>79</v>
      </c>
      <c r="G246" t="s">
        <v>76</v>
      </c>
      <c r="I246">
        <v>20</v>
      </c>
      <c r="J246">
        <v>3.0000000000000036</v>
      </c>
    </row>
    <row r="247" spans="1:12">
      <c r="A247" t="s">
        <v>207</v>
      </c>
      <c r="C247" t="s">
        <v>389</v>
      </c>
      <c r="D247" t="s">
        <v>390</v>
      </c>
      <c r="F247">
        <v>70</v>
      </c>
      <c r="G247" t="s">
        <v>85</v>
      </c>
    </row>
    <row r="248" spans="1:12">
      <c r="A248" t="s">
        <v>207</v>
      </c>
      <c r="C248" t="s">
        <v>389</v>
      </c>
      <c r="D248" t="s">
        <v>391</v>
      </c>
      <c r="E248" t="s">
        <v>96</v>
      </c>
      <c r="F248">
        <v>45</v>
      </c>
      <c r="G248" t="s">
        <v>76</v>
      </c>
    </row>
    <row r="249" spans="1:12">
      <c r="A249" t="s">
        <v>207</v>
      </c>
      <c r="C249" t="s">
        <v>389</v>
      </c>
      <c r="D249" t="s">
        <v>392</v>
      </c>
      <c r="E249" t="s">
        <v>393</v>
      </c>
      <c r="F249">
        <v>45</v>
      </c>
      <c r="G249" t="s">
        <v>152</v>
      </c>
    </row>
    <row r="250" spans="1:12">
      <c r="A250" t="s">
        <v>207</v>
      </c>
      <c r="B250">
        <v>43</v>
      </c>
      <c r="C250" t="s">
        <v>209</v>
      </c>
      <c r="D250" t="s">
        <v>400</v>
      </c>
      <c r="F250">
        <v>101</v>
      </c>
      <c r="G250" t="s">
        <v>76</v>
      </c>
      <c r="I250">
        <v>40</v>
      </c>
      <c r="J250">
        <v>3</v>
      </c>
    </row>
    <row r="251" spans="1:12">
      <c r="A251" t="s">
        <v>207</v>
      </c>
      <c r="B251">
        <v>43</v>
      </c>
      <c r="C251" t="s">
        <v>209</v>
      </c>
      <c r="D251" t="s">
        <v>402</v>
      </c>
      <c r="E251" t="s">
        <v>67</v>
      </c>
      <c r="F251">
        <v>100</v>
      </c>
      <c r="G251" t="s">
        <v>79</v>
      </c>
      <c r="H251">
        <v>5</v>
      </c>
      <c r="I251">
        <v>40</v>
      </c>
      <c r="J251">
        <v>3</v>
      </c>
      <c r="K251">
        <v>0</v>
      </c>
      <c r="L251">
        <v>5</v>
      </c>
    </row>
    <row r="252" spans="1:12">
      <c r="A252" t="s">
        <v>207</v>
      </c>
      <c r="B252">
        <v>43</v>
      </c>
      <c r="C252" t="s">
        <v>209</v>
      </c>
      <c r="D252" t="s">
        <v>401</v>
      </c>
      <c r="E252" t="s">
        <v>203</v>
      </c>
      <c r="F252">
        <v>96</v>
      </c>
      <c r="G252" t="s">
        <v>82</v>
      </c>
      <c r="H252">
        <v>34</v>
      </c>
      <c r="I252">
        <v>40</v>
      </c>
      <c r="J252">
        <v>3</v>
      </c>
      <c r="K252">
        <v>30</v>
      </c>
      <c r="L252">
        <v>4</v>
      </c>
    </row>
    <row r="253" spans="1:12">
      <c r="A253" t="s">
        <v>207</v>
      </c>
      <c r="B253">
        <v>43</v>
      </c>
      <c r="C253" t="s">
        <v>209</v>
      </c>
      <c r="D253" t="s">
        <v>403</v>
      </c>
      <c r="E253" t="s">
        <v>404</v>
      </c>
      <c r="F253">
        <v>87</v>
      </c>
      <c r="G253" t="s">
        <v>79</v>
      </c>
      <c r="I253">
        <v>40</v>
      </c>
      <c r="J253">
        <v>3</v>
      </c>
    </row>
    <row r="254" spans="1:12">
      <c r="A254" t="s">
        <v>207</v>
      </c>
      <c r="B254">
        <v>43</v>
      </c>
      <c r="C254" t="s">
        <v>209</v>
      </c>
      <c r="D254" t="s">
        <v>395</v>
      </c>
      <c r="E254" t="s">
        <v>396</v>
      </c>
      <c r="F254">
        <v>80</v>
      </c>
      <c r="G254" t="s">
        <v>173</v>
      </c>
      <c r="I254">
        <v>40</v>
      </c>
      <c r="J254">
        <v>3</v>
      </c>
    </row>
    <row r="255" spans="1:12">
      <c r="A255" t="s">
        <v>207</v>
      </c>
      <c r="B255">
        <v>43</v>
      </c>
      <c r="C255" t="s">
        <v>209</v>
      </c>
      <c r="D255" t="s">
        <v>398</v>
      </c>
      <c r="E255" t="s">
        <v>399</v>
      </c>
      <c r="F255">
        <v>80</v>
      </c>
      <c r="G255" t="s">
        <v>173</v>
      </c>
      <c r="I255">
        <v>40</v>
      </c>
      <c r="J255">
        <v>3</v>
      </c>
    </row>
    <row r="256" spans="1:12">
      <c r="A256" t="s">
        <v>87</v>
      </c>
      <c r="B256">
        <v>50</v>
      </c>
      <c r="C256" t="s">
        <v>291</v>
      </c>
      <c r="D256" t="s">
        <v>406</v>
      </c>
      <c r="E256" t="s">
        <v>331</v>
      </c>
      <c r="F256">
        <v>91</v>
      </c>
      <c r="G256" t="s">
        <v>76</v>
      </c>
      <c r="I256">
        <v>50</v>
      </c>
      <c r="J256">
        <v>0</v>
      </c>
    </row>
    <row r="257" spans="1:12">
      <c r="A257" t="s">
        <v>207</v>
      </c>
      <c r="B257">
        <v>55</v>
      </c>
      <c r="C257" t="s">
        <v>407</v>
      </c>
      <c r="D257" t="s">
        <v>411</v>
      </c>
      <c r="E257" t="s">
        <v>412</v>
      </c>
      <c r="F257">
        <v>109.00000000000001</v>
      </c>
      <c r="G257" t="s">
        <v>73</v>
      </c>
      <c r="I257">
        <v>50</v>
      </c>
      <c r="J257">
        <v>5</v>
      </c>
    </row>
    <row r="258" spans="1:12">
      <c r="A258" t="s">
        <v>207</v>
      </c>
      <c r="B258">
        <v>55</v>
      </c>
      <c r="C258" t="s">
        <v>407</v>
      </c>
      <c r="D258" t="s">
        <v>409</v>
      </c>
      <c r="E258" t="s">
        <v>60</v>
      </c>
      <c r="F258">
        <v>105</v>
      </c>
      <c r="G258" t="s">
        <v>76</v>
      </c>
      <c r="I258">
        <v>50</v>
      </c>
      <c r="J258">
        <v>5</v>
      </c>
    </row>
    <row r="259" spans="1:12">
      <c r="A259" t="s">
        <v>207</v>
      </c>
      <c r="B259">
        <v>55</v>
      </c>
      <c r="C259" t="s">
        <v>407</v>
      </c>
      <c r="D259" t="s">
        <v>408</v>
      </c>
      <c r="E259" t="s">
        <v>170</v>
      </c>
      <c r="F259">
        <v>100</v>
      </c>
      <c r="G259" t="s">
        <v>173</v>
      </c>
      <c r="H259">
        <v>20</v>
      </c>
      <c r="I259">
        <v>50</v>
      </c>
      <c r="J259">
        <v>5</v>
      </c>
      <c r="K259">
        <v>20</v>
      </c>
      <c r="L259">
        <v>0</v>
      </c>
    </row>
    <row r="260" spans="1:12">
      <c r="A260" t="s">
        <v>207</v>
      </c>
      <c r="B260">
        <v>55</v>
      </c>
      <c r="C260" t="s">
        <v>407</v>
      </c>
      <c r="D260" t="s">
        <v>410</v>
      </c>
      <c r="F260">
        <v>100</v>
      </c>
      <c r="G260" t="s">
        <v>76</v>
      </c>
      <c r="I260">
        <v>50</v>
      </c>
      <c r="J260">
        <v>5</v>
      </c>
    </row>
    <row r="261" spans="1:12">
      <c r="A261" t="s">
        <v>156</v>
      </c>
      <c r="C261" t="s">
        <v>558</v>
      </c>
      <c r="D261" t="s">
        <v>561</v>
      </c>
      <c r="E261" t="s">
        <v>560</v>
      </c>
      <c r="F261">
        <v>111</v>
      </c>
      <c r="G261" t="s">
        <v>454</v>
      </c>
    </row>
    <row r="262" spans="1:12">
      <c r="A262" t="s">
        <v>156</v>
      </c>
      <c r="C262" t="s">
        <v>558</v>
      </c>
      <c r="D262" t="s">
        <v>563</v>
      </c>
      <c r="E262" t="s">
        <v>562</v>
      </c>
      <c r="F262">
        <v>107</v>
      </c>
      <c r="G262" t="s">
        <v>436</v>
      </c>
    </row>
    <row r="263" spans="1:12">
      <c r="A263" t="s">
        <v>156</v>
      </c>
      <c r="C263" t="s">
        <v>558</v>
      </c>
      <c r="D263" t="s">
        <v>567</v>
      </c>
      <c r="E263" t="s">
        <v>566</v>
      </c>
      <c r="F263">
        <v>80</v>
      </c>
      <c r="G263" t="s">
        <v>359</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67">
        <v>50</v>
      </c>
      <c r="C2" s="68"/>
      <c r="D2" s="67">
        <v>60</v>
      </c>
      <c r="E2" s="68"/>
      <c r="F2" s="68"/>
      <c r="G2" s="67">
        <v>70</v>
      </c>
      <c r="H2" s="68"/>
      <c r="I2" s="68"/>
      <c r="J2" s="68"/>
      <c r="K2" s="68"/>
      <c r="L2" s="67" t="s">
        <v>9</v>
      </c>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1">
      <c r="A3" s="31"/>
      <c r="B3" s="69">
        <v>50</v>
      </c>
      <c r="C3" s="70"/>
      <c r="D3" s="33">
        <v>63.5</v>
      </c>
      <c r="E3" s="33">
        <v>65</v>
      </c>
      <c r="F3" s="33">
        <v>66</v>
      </c>
      <c r="G3" s="69">
        <v>70</v>
      </c>
      <c r="H3" s="70"/>
      <c r="I3" s="33">
        <v>71</v>
      </c>
      <c r="J3" s="33">
        <v>75</v>
      </c>
      <c r="K3" s="33">
        <v>76</v>
      </c>
      <c r="L3" s="69" t="s">
        <v>9</v>
      </c>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202</v>
      </c>
      <c r="C4" s="33" t="s">
        <v>541</v>
      </c>
      <c r="D4" s="33" t="s">
        <v>458</v>
      </c>
      <c r="E4" s="33" t="s">
        <v>442</v>
      </c>
      <c r="F4" s="33" t="s">
        <v>459</v>
      </c>
      <c r="G4" s="33" t="s">
        <v>299</v>
      </c>
      <c r="H4" s="33" t="s">
        <v>441</v>
      </c>
      <c r="I4" s="33" t="s">
        <v>185</v>
      </c>
      <c r="J4" s="33" t="s">
        <v>107</v>
      </c>
      <c r="K4" s="33" t="s">
        <v>434</v>
      </c>
      <c r="L4" s="33" t="s">
        <v>9</v>
      </c>
      <c r="M4" s="33" t="s">
        <v>60</v>
      </c>
      <c r="N4" s="33" t="s">
        <v>376</v>
      </c>
      <c r="O4" s="33" t="s">
        <v>84</v>
      </c>
      <c r="P4" s="33" t="s">
        <v>81</v>
      </c>
      <c r="Q4" s="33" t="s">
        <v>78</v>
      </c>
      <c r="R4" s="33" t="s">
        <v>96</v>
      </c>
      <c r="S4" s="33" t="s">
        <v>143</v>
      </c>
      <c r="T4" s="33" t="s">
        <v>228</v>
      </c>
      <c r="U4" s="33" t="s">
        <v>323</v>
      </c>
      <c r="V4" s="33" t="s">
        <v>370</v>
      </c>
      <c r="W4" s="33" t="s">
        <v>372</v>
      </c>
      <c r="X4" s="33" t="s">
        <v>374</v>
      </c>
      <c r="Y4" s="33" t="s">
        <v>444</v>
      </c>
      <c r="Z4" s="33" t="s">
        <v>446</v>
      </c>
      <c r="AA4" s="33" t="s">
        <v>445</v>
      </c>
      <c r="AB4" s="33" t="s">
        <v>460</v>
      </c>
      <c r="AC4" s="33" t="s">
        <v>471</v>
      </c>
      <c r="AD4" s="33" t="s">
        <v>469</v>
      </c>
      <c r="AE4" s="33" t="s">
        <v>475</v>
      </c>
      <c r="AF4" s="33" t="s">
        <v>494</v>
      </c>
      <c r="AG4" s="33" t="s">
        <v>491</v>
      </c>
      <c r="AH4" s="33" t="s">
        <v>496</v>
      </c>
      <c r="AI4" s="33" t="s">
        <v>492</v>
      </c>
      <c r="AJ4" s="33" t="s">
        <v>484</v>
      </c>
      <c r="AK4" s="33" t="s">
        <v>500</v>
      </c>
      <c r="AL4" s="33" t="s">
        <v>501</v>
      </c>
      <c r="AM4" s="33" t="s">
        <v>507</v>
      </c>
      <c r="AN4" s="33" t="s">
        <v>535</v>
      </c>
      <c r="AO4" s="33" t="s">
        <v>516</v>
      </c>
      <c r="AP4" s="33" t="s">
        <v>515</v>
      </c>
      <c r="AQ4" s="33" t="s">
        <v>525</v>
      </c>
      <c r="AR4" s="33" t="s">
        <v>512</v>
      </c>
      <c r="AS4" s="33" t="s">
        <v>503</v>
      </c>
      <c r="AT4" s="33" t="s">
        <v>509</v>
      </c>
      <c r="AU4" s="33" t="s">
        <v>543</v>
      </c>
      <c r="AV4" s="33" t="s">
        <v>544</v>
      </c>
      <c r="AW4" s="33" t="s">
        <v>549</v>
      </c>
      <c r="AX4" s="33" t="s">
        <v>557</v>
      </c>
      <c r="AY4" s="33" t="s">
        <v>555</v>
      </c>
      <c r="AZ4" s="33" t="s">
        <v>552</v>
      </c>
      <c r="BA4" s="33" t="s">
        <v>539</v>
      </c>
      <c r="BB4" s="33" t="s">
        <v>569</v>
      </c>
      <c r="BC4" s="33" t="s">
        <v>576</v>
      </c>
      <c r="BD4" s="33" t="s">
        <v>575</v>
      </c>
      <c r="BE4" s="33" t="s">
        <v>573</v>
      </c>
      <c r="BF4" s="33" t="s">
        <v>578</v>
      </c>
      <c r="BG4" s="33" t="s">
        <v>587</v>
      </c>
      <c r="BH4" s="33" t="s">
        <v>589</v>
      </c>
      <c r="BI4" s="33" t="s">
        <v>583</v>
      </c>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D5" s="30">
        <v>80</v>
      </c>
      <c r="E5" s="30">
        <v>191</v>
      </c>
      <c r="F5" s="30">
        <v>76</v>
      </c>
      <c r="G5" s="30">
        <v>111</v>
      </c>
      <c r="H5" s="30">
        <v>378</v>
      </c>
      <c r="I5" s="30">
        <v>308</v>
      </c>
      <c r="J5" s="30">
        <v>408</v>
      </c>
      <c r="K5" s="30">
        <v>201</v>
      </c>
      <c r="L5" s="30">
        <v>1267</v>
      </c>
      <c r="M5" s="30">
        <v>193</v>
      </c>
      <c r="N5" s="30">
        <v>80</v>
      </c>
      <c r="O5" s="30">
        <v>96</v>
      </c>
      <c r="P5" s="30">
        <v>86</v>
      </c>
      <c r="Q5" s="30">
        <v>154</v>
      </c>
      <c r="R5" s="30">
        <v>91</v>
      </c>
      <c r="S5" s="30">
        <v>104</v>
      </c>
      <c r="T5" s="30">
        <v>80</v>
      </c>
      <c r="U5" s="30">
        <v>209</v>
      </c>
      <c r="V5" s="30">
        <v>92</v>
      </c>
      <c r="W5" s="30">
        <v>80</v>
      </c>
      <c r="X5" s="30">
        <v>80</v>
      </c>
      <c r="Y5" s="30">
        <v>100</v>
      </c>
      <c r="Z5" s="30">
        <v>101</v>
      </c>
      <c r="AA5" s="30">
        <v>186</v>
      </c>
      <c r="AB5" s="30">
        <v>100</v>
      </c>
      <c r="AC5" s="30">
        <v>103</v>
      </c>
      <c r="AD5" s="30">
        <v>20</v>
      </c>
      <c r="AE5" s="30">
        <v>95</v>
      </c>
      <c r="AF5" s="30">
        <v>90</v>
      </c>
      <c r="AG5" s="30">
        <v>80</v>
      </c>
      <c r="AH5" s="30">
        <v>70</v>
      </c>
      <c r="AI5" s="30">
        <v>184</v>
      </c>
      <c r="AJ5" s="30">
        <v>90</v>
      </c>
      <c r="AK5" s="30">
        <v>109</v>
      </c>
      <c r="AL5" s="30">
        <v>100</v>
      </c>
      <c r="AM5" s="30">
        <v>70</v>
      </c>
      <c r="AN5" s="30">
        <v>90</v>
      </c>
      <c r="AO5" s="30">
        <v>100</v>
      </c>
      <c r="AP5" s="30">
        <v>98</v>
      </c>
      <c r="AQ5" s="30">
        <v>92</v>
      </c>
      <c r="AR5" s="30">
        <v>85</v>
      </c>
      <c r="AS5" s="30">
        <v>100</v>
      </c>
      <c r="AT5" s="30">
        <v>65</v>
      </c>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J6" s="30">
        <v>94</v>
      </c>
      <c r="L6" s="30">
        <v>445</v>
      </c>
      <c r="N6" s="30">
        <v>80</v>
      </c>
      <c r="Q6" s="30">
        <v>70</v>
      </c>
      <c r="V6" s="30">
        <v>92</v>
      </c>
      <c r="W6" s="30">
        <v>80</v>
      </c>
      <c r="X6" s="30">
        <v>80</v>
      </c>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L7" s="30">
        <v>342</v>
      </c>
      <c r="N7" s="30">
        <v>80</v>
      </c>
      <c r="Q7" s="30">
        <v>70</v>
      </c>
      <c r="V7" s="30">
        <v>92</v>
      </c>
      <c r="W7" s="30">
        <v>80</v>
      </c>
      <c r="X7" s="30">
        <v>80</v>
      </c>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368</v>
      </c>
      <c r="L8" s="30">
        <v>87</v>
      </c>
      <c r="N8" s="30">
        <v>80</v>
      </c>
      <c r="V8" s="30">
        <v>92</v>
      </c>
      <c r="W8" s="30">
        <v>80</v>
      </c>
      <c r="X8" s="30">
        <v>80</v>
      </c>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380</v>
      </c>
      <c r="L9" s="30">
        <v>90</v>
      </c>
      <c r="Q9" s="30">
        <v>70</v>
      </c>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382</v>
      </c>
      <c r="L10" s="30">
        <v>98</v>
      </c>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384</v>
      </c>
      <c r="L11" s="30">
        <v>67</v>
      </c>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J12" s="30">
        <v>94</v>
      </c>
      <c r="L12" s="30">
        <v>103</v>
      </c>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J13" s="30">
        <v>94</v>
      </c>
      <c r="L13" s="30">
        <v>103</v>
      </c>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K14" s="30">
        <v>96</v>
      </c>
      <c r="S14" s="30">
        <v>104</v>
      </c>
      <c r="Z14" s="30">
        <v>101</v>
      </c>
      <c r="AA14" s="30">
        <v>186</v>
      </c>
      <c r="AB14" s="30">
        <v>100</v>
      </c>
      <c r="AE14" s="30">
        <v>95</v>
      </c>
      <c r="AF14" s="30">
        <v>90</v>
      </c>
      <c r="AG14" s="30">
        <v>80</v>
      </c>
      <c r="AH14" s="30">
        <v>70</v>
      </c>
      <c r="AI14" s="30">
        <v>184</v>
      </c>
      <c r="AM14" s="30">
        <v>70</v>
      </c>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60</v>
      </c>
      <c r="AM15" s="30">
        <v>70</v>
      </c>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505</v>
      </c>
      <c r="AM16" s="30">
        <v>70</v>
      </c>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63.1</v>
      </c>
      <c r="AF17" s="30">
        <v>90</v>
      </c>
      <c r="AG17" s="30">
        <v>80</v>
      </c>
      <c r="AH17" s="30">
        <v>70</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488</v>
      </c>
      <c r="AF18" s="30">
        <v>90</v>
      </c>
      <c r="AG18" s="30">
        <v>80</v>
      </c>
      <c r="AH18" s="30">
        <v>70</v>
      </c>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63.5</v>
      </c>
      <c r="AI19" s="30">
        <v>184</v>
      </c>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458</v>
      </c>
      <c r="AI20" s="30">
        <v>184</v>
      </c>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65</v>
      </c>
      <c r="S21" s="30">
        <v>104</v>
      </c>
      <c r="Z21" s="30">
        <v>101</v>
      </c>
      <c r="AA21" s="30">
        <v>186</v>
      </c>
      <c r="AE21" s="30">
        <v>95</v>
      </c>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442</v>
      </c>
      <c r="S22" s="30">
        <v>104</v>
      </c>
      <c r="Z22" s="30">
        <v>101</v>
      </c>
      <c r="AA22" s="30">
        <v>186</v>
      </c>
      <c r="AE22" s="30">
        <v>95</v>
      </c>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1">
        <v>66</v>
      </c>
      <c r="K23" s="30">
        <v>96</v>
      </c>
      <c r="AB23" s="30">
        <v>100</v>
      </c>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2" t="s">
        <v>459</v>
      </c>
      <c r="K24" s="30">
        <v>96</v>
      </c>
      <c r="AB24" s="30">
        <v>100</v>
      </c>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2">
        <v>70</v>
      </c>
      <c r="H25" s="30">
        <v>105</v>
      </c>
      <c r="I25" s="30">
        <v>308</v>
      </c>
      <c r="J25" s="30">
        <v>216</v>
      </c>
      <c r="K25" s="30">
        <v>105</v>
      </c>
      <c r="L25" s="30">
        <v>171</v>
      </c>
      <c r="M25" s="30">
        <v>193</v>
      </c>
      <c r="T25" s="30">
        <v>80</v>
      </c>
      <c r="Y25" s="30">
        <v>100</v>
      </c>
      <c r="AN25" s="30">
        <v>90</v>
      </c>
      <c r="AQ25" s="30">
        <v>92</v>
      </c>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70</v>
      </c>
      <c r="Y26" s="30">
        <v>100</v>
      </c>
      <c r="AN26" s="30">
        <v>90</v>
      </c>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441</v>
      </c>
      <c r="Y27" s="30">
        <v>100</v>
      </c>
      <c r="AN27" s="30">
        <v>90</v>
      </c>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71</v>
      </c>
      <c r="L28" s="30">
        <v>171</v>
      </c>
      <c r="T28" s="30">
        <v>80</v>
      </c>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185</v>
      </c>
      <c r="L29" s="30">
        <v>171</v>
      </c>
      <c r="T29" s="30">
        <v>80</v>
      </c>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H30" s="30">
        <v>105</v>
      </c>
      <c r="I30" s="30">
        <v>308</v>
      </c>
      <c r="K30" s="30">
        <v>105</v>
      </c>
      <c r="M30" s="30">
        <v>193</v>
      </c>
      <c r="AQ30" s="30">
        <v>92</v>
      </c>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H31" s="30">
        <v>105</v>
      </c>
      <c r="I31" s="30">
        <v>308</v>
      </c>
      <c r="K31" s="30">
        <v>105</v>
      </c>
      <c r="M31" s="30">
        <v>193</v>
      </c>
      <c r="AQ31" s="30">
        <v>92</v>
      </c>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J32" s="30">
        <v>216</v>
      </c>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434</v>
      </c>
      <c r="J33" s="30">
        <v>216</v>
      </c>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D34" s="30">
        <v>80</v>
      </c>
      <c r="E34" s="30">
        <v>91</v>
      </c>
      <c r="F34" s="30">
        <v>76</v>
      </c>
      <c r="L34" s="30">
        <v>87</v>
      </c>
      <c r="AC34" s="30">
        <v>103</v>
      </c>
      <c r="AD34" s="30">
        <v>20</v>
      </c>
      <c r="AR34" s="30">
        <v>85</v>
      </c>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L35" s="30">
        <v>87</v>
      </c>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465</v>
      </c>
      <c r="L36" s="30">
        <v>87</v>
      </c>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D37" s="30">
        <v>80</v>
      </c>
      <c r="E37" s="30">
        <v>91</v>
      </c>
      <c r="F37" s="30">
        <v>76</v>
      </c>
      <c r="AC37" s="30">
        <v>103</v>
      </c>
      <c r="AD37" s="30">
        <v>20</v>
      </c>
      <c r="AR37" s="30">
        <v>85</v>
      </c>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456</v>
      </c>
      <c r="D38" s="30">
        <v>80</v>
      </c>
      <c r="E38" s="30">
        <v>91</v>
      </c>
      <c r="F38" s="30">
        <v>76</v>
      </c>
      <c r="AC38" s="30">
        <v>103</v>
      </c>
      <c r="AD38" s="30">
        <v>20</v>
      </c>
      <c r="AR38" s="30">
        <v>85</v>
      </c>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5.25">
      <c r="A39" s="42">
        <v>100</v>
      </c>
      <c r="E39" s="30">
        <v>100</v>
      </c>
      <c r="G39" s="30">
        <v>111</v>
      </c>
      <c r="L39" s="30">
        <v>207</v>
      </c>
      <c r="U39" s="30">
        <v>100</v>
      </c>
      <c r="AJ39" s="30">
        <v>90</v>
      </c>
      <c r="AK39" s="30">
        <v>109</v>
      </c>
      <c r="AL39" s="30">
        <v>100</v>
      </c>
      <c r="AS39" s="30">
        <v>100</v>
      </c>
      <c r="AT39" s="30">
        <v>65</v>
      </c>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s="41">
        <v>105</v>
      </c>
      <c r="G40" s="30">
        <v>111</v>
      </c>
      <c r="L40" s="30">
        <v>207</v>
      </c>
      <c r="AK40" s="30">
        <v>109</v>
      </c>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2" t="s">
        <v>452</v>
      </c>
      <c r="L41" s="30">
        <v>107</v>
      </c>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486</v>
      </c>
      <c r="L42" s="30">
        <v>100</v>
      </c>
      <c r="AK42" s="30">
        <v>109</v>
      </c>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511</v>
      </c>
      <c r="G43" s="30">
        <v>111</v>
      </c>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E44" s="30">
        <v>100</v>
      </c>
      <c r="U44" s="30">
        <v>100</v>
      </c>
      <c r="AJ44" s="30">
        <v>90</v>
      </c>
      <c r="AL44" s="30">
        <v>100</v>
      </c>
      <c r="AS44" s="30">
        <v>100</v>
      </c>
      <c r="AT44" s="30">
        <v>65</v>
      </c>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479</v>
      </c>
      <c r="E45" s="30">
        <v>100</v>
      </c>
      <c r="U45" s="30">
        <v>100</v>
      </c>
      <c r="AJ45" s="30">
        <v>90</v>
      </c>
      <c r="AL45" s="30">
        <v>100</v>
      </c>
      <c r="AS45" s="30">
        <v>100</v>
      </c>
      <c r="AT45" s="30">
        <v>65</v>
      </c>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H46" s="30">
        <v>273</v>
      </c>
      <c r="J46" s="30">
        <v>98</v>
      </c>
      <c r="L46" s="30">
        <v>357</v>
      </c>
      <c r="O46" s="30">
        <v>96</v>
      </c>
      <c r="P46" s="30">
        <v>86</v>
      </c>
      <c r="Q46" s="30">
        <v>84</v>
      </c>
      <c r="R46" s="30">
        <v>91</v>
      </c>
      <c r="U46" s="30">
        <v>109.00000000000001</v>
      </c>
      <c r="AO46" s="30">
        <v>100</v>
      </c>
      <c r="AP46" s="30">
        <v>98</v>
      </c>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H47" s="30">
        <v>273</v>
      </c>
      <c r="J47" s="30">
        <v>98</v>
      </c>
      <c r="L47" s="30">
        <v>357</v>
      </c>
      <c r="O47" s="30">
        <v>96</v>
      </c>
      <c r="P47" s="30">
        <v>86</v>
      </c>
      <c r="Q47" s="30">
        <v>84</v>
      </c>
      <c r="R47" s="30">
        <v>91</v>
      </c>
      <c r="U47" s="30">
        <v>109.00000000000001</v>
      </c>
      <c r="AO47" s="30">
        <v>100</v>
      </c>
      <c r="AP47" s="30">
        <v>98</v>
      </c>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L48" s="30">
        <v>80</v>
      </c>
      <c r="R48" s="30">
        <v>91</v>
      </c>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L49" s="30">
        <v>190</v>
      </c>
      <c r="U49" s="30">
        <v>109.00000000000001</v>
      </c>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440</v>
      </c>
      <c r="L50" s="30">
        <v>87</v>
      </c>
      <c r="O50" s="30">
        <v>96</v>
      </c>
      <c r="P50" s="30">
        <v>86</v>
      </c>
      <c r="Q50" s="30">
        <v>84</v>
      </c>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439</v>
      </c>
      <c r="J51" s="30">
        <v>98</v>
      </c>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2" t="s">
        <v>522</v>
      </c>
      <c r="H52" s="30">
        <v>93</v>
      </c>
      <c r="AO52" s="30">
        <v>100</v>
      </c>
      <c r="AP52" s="30">
        <v>98</v>
      </c>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2" t="s">
        <v>531</v>
      </c>
      <c r="H53" s="30">
        <v>180</v>
      </c>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35.25">
      <c r="A54" s="35" t="s">
        <v>199</v>
      </c>
      <c r="B54" s="30">
        <v>80</v>
      </c>
      <c r="L54" s="30">
        <v>100</v>
      </c>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2">
        <v>50</v>
      </c>
      <c r="L55" s="30">
        <v>100</v>
      </c>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1">
        <v>50</v>
      </c>
      <c r="L56" s="30">
        <v>100</v>
      </c>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2" t="s">
        <v>202</v>
      </c>
      <c r="L57" s="30">
        <v>100</v>
      </c>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42">
        <v>60</v>
      </c>
      <c r="B58" s="30">
        <v>80</v>
      </c>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1">
        <v>60</v>
      </c>
      <c r="B59" s="30">
        <v>80</v>
      </c>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2" t="s">
        <v>200</v>
      </c>
      <c r="B60" s="30">
        <v>80</v>
      </c>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35.25">
      <c r="A61" s="35" t="s">
        <v>536</v>
      </c>
      <c r="C61" s="30">
        <v>98</v>
      </c>
      <c r="AU61" s="30">
        <v>100</v>
      </c>
      <c r="AV61" s="30">
        <v>98</v>
      </c>
      <c r="AW61" s="30">
        <v>100</v>
      </c>
      <c r="AX61" s="30">
        <v>95</v>
      </c>
      <c r="AY61" s="30">
        <v>103</v>
      </c>
      <c r="AZ61" s="30">
        <v>80</v>
      </c>
      <c r="BA61" s="30">
        <v>111</v>
      </c>
      <c r="BB61" s="30">
        <v>105</v>
      </c>
      <c r="BC61" s="30">
        <v>95</v>
      </c>
      <c r="BD61" s="30">
        <v>87</v>
      </c>
      <c r="BE61" s="30">
        <v>74</v>
      </c>
      <c r="BF61" s="30">
        <v>70</v>
      </c>
      <c r="BG61" s="30">
        <v>110</v>
      </c>
      <c r="BH61" s="30">
        <v>111</v>
      </c>
      <c r="BI61" s="30">
        <v>77</v>
      </c>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35.25">
      <c r="A62" s="42">
        <v>50</v>
      </c>
      <c r="AU62" s="30">
        <v>100</v>
      </c>
      <c r="AV62" s="30">
        <v>98</v>
      </c>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41">
        <v>50</v>
      </c>
      <c r="AU63" s="30">
        <v>100</v>
      </c>
      <c r="AV63" s="30">
        <v>98</v>
      </c>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2" t="s">
        <v>541</v>
      </c>
      <c r="AU64" s="30">
        <v>100</v>
      </c>
      <c r="AV64" s="30">
        <v>98</v>
      </c>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35.25">
      <c r="A65" s="42">
        <v>100</v>
      </c>
      <c r="AX65" s="30">
        <v>95</v>
      </c>
      <c r="AY65" s="30">
        <v>103</v>
      </c>
      <c r="AZ65" s="30">
        <v>80</v>
      </c>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4.25">
      <c r="A66" s="41">
        <v>100</v>
      </c>
      <c r="AY66" s="30">
        <v>103</v>
      </c>
      <c r="AZ66" s="30">
        <v>80</v>
      </c>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2" t="s">
        <v>553</v>
      </c>
      <c r="AY67" s="30">
        <v>103</v>
      </c>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2" t="s">
        <v>550</v>
      </c>
      <c r="AZ68" s="30">
        <v>80</v>
      </c>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4.25">
      <c r="A69" s="41">
        <v>100.1</v>
      </c>
      <c r="AX69" s="30">
        <v>95</v>
      </c>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2" t="s">
        <v>556</v>
      </c>
      <c r="AX70" s="30">
        <v>95</v>
      </c>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35.25">
      <c r="A71" s="42" t="s">
        <v>9</v>
      </c>
      <c r="C71" s="30">
        <v>98</v>
      </c>
      <c r="AW71" s="30">
        <v>100</v>
      </c>
      <c r="BA71" s="30">
        <v>111</v>
      </c>
      <c r="BB71" s="30">
        <v>105</v>
      </c>
      <c r="BC71" s="30">
        <v>95</v>
      </c>
      <c r="BD71" s="30">
        <v>87</v>
      </c>
      <c r="BE71" s="30">
        <v>74</v>
      </c>
      <c r="BF71" s="30">
        <v>70</v>
      </c>
      <c r="BG71" s="30">
        <v>110</v>
      </c>
      <c r="BH71" s="30">
        <v>111</v>
      </c>
      <c r="BI71" s="30">
        <v>77</v>
      </c>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4.25">
      <c r="A72" s="41" t="s">
        <v>9</v>
      </c>
      <c r="C72" s="30">
        <v>98</v>
      </c>
      <c r="AW72" s="30">
        <v>100</v>
      </c>
      <c r="BA72" s="30">
        <v>111</v>
      </c>
      <c r="BB72" s="30">
        <v>105</v>
      </c>
      <c r="BC72" s="30">
        <v>95</v>
      </c>
      <c r="BD72" s="30">
        <v>87</v>
      </c>
      <c r="BE72" s="30">
        <v>74</v>
      </c>
      <c r="BF72" s="30">
        <v>70</v>
      </c>
      <c r="BG72" s="30">
        <v>110</v>
      </c>
      <c r="BH72" s="30">
        <v>111</v>
      </c>
      <c r="BI72" s="30">
        <v>77</v>
      </c>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2" t="s">
        <v>546</v>
      </c>
      <c r="C73" s="30">
        <v>98</v>
      </c>
      <c r="AW73" s="30">
        <v>100</v>
      </c>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2" t="s">
        <v>538</v>
      </c>
      <c r="BA74" s="30">
        <v>111</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568</v>
      </c>
      <c r="BB75" s="30">
        <v>105</v>
      </c>
      <c r="BC75" s="30">
        <v>95</v>
      </c>
      <c r="BD75" s="30">
        <v>87</v>
      </c>
      <c r="BE75" s="30">
        <v>74</v>
      </c>
      <c r="BF75" s="30">
        <v>70</v>
      </c>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2" t="s">
        <v>585</v>
      </c>
      <c r="BG76" s="30">
        <v>110</v>
      </c>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2" t="s">
        <v>581</v>
      </c>
      <c r="BH77" s="30">
        <v>111</v>
      </c>
      <c r="BI77" s="30">
        <v>77</v>
      </c>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4.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4.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4.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4.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4.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4.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4.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4.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7">
    <mergeCell ref="B2:C2"/>
    <mergeCell ref="D2:F2"/>
    <mergeCell ref="G2:K2"/>
    <mergeCell ref="L2:BI2"/>
    <mergeCell ref="B3:C3"/>
    <mergeCell ref="G3:H3"/>
    <mergeCell ref="L3:BI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1" t="s">
        <v>27</v>
      </c>
      <c r="B16" s="31" t="s">
        <v>10</v>
      </c>
      <c r="C16" s="64"/>
      <c r="D16" s="31"/>
      <c r="E16" s="31"/>
      <c r="F16" s="31"/>
      <c r="G16" s="31"/>
      <c r="H16" s="31"/>
      <c r="I16" s="31"/>
      <c r="J16" s="31"/>
      <c r="K16" s="31"/>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31" t="s">
        <v>8</v>
      </c>
      <c r="B17" s="33">
        <v>50</v>
      </c>
      <c r="C17" s="33">
        <v>63.5</v>
      </c>
      <c r="D17" s="33">
        <v>65</v>
      </c>
      <c r="E17" s="33">
        <v>66</v>
      </c>
      <c r="F17" s="33">
        <v>70</v>
      </c>
      <c r="G17" s="33">
        <v>71</v>
      </c>
      <c r="H17" s="33">
        <v>75</v>
      </c>
      <c r="I17" s="33">
        <v>76</v>
      </c>
      <c r="J17" s="33" t="s">
        <v>9</v>
      </c>
      <c r="K17" s="63" t="s">
        <v>64</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5" t="s">
        <v>74</v>
      </c>
      <c r="B18" s="30"/>
      <c r="C18" s="30"/>
      <c r="D18" s="30"/>
      <c r="E18" s="30"/>
      <c r="F18" s="30"/>
      <c r="G18" s="30"/>
      <c r="H18" s="30"/>
      <c r="I18" s="30"/>
      <c r="J18" s="30"/>
      <c r="K18" s="30"/>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5">
        <v>50</v>
      </c>
      <c r="B19" s="30"/>
      <c r="C19" s="30"/>
      <c r="D19" s="30"/>
      <c r="E19" s="30"/>
      <c r="F19" s="30"/>
      <c r="G19" s="30"/>
      <c r="H19" s="30">
        <v>94</v>
      </c>
      <c r="I19" s="30"/>
      <c r="J19" s="30">
        <v>847</v>
      </c>
      <c r="K19" s="30">
        <v>941</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5">
        <v>60</v>
      </c>
      <c r="B20" s="30"/>
      <c r="C20" s="30"/>
      <c r="D20" s="30"/>
      <c r="E20" s="30"/>
      <c r="F20" s="30"/>
      <c r="G20" s="30"/>
      <c r="H20" s="30"/>
      <c r="I20" s="30">
        <v>96</v>
      </c>
      <c r="J20" s="30">
        <v>1080</v>
      </c>
      <c r="K20" s="30">
        <v>1176</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5">
        <v>70</v>
      </c>
      <c r="B21" s="30"/>
      <c r="C21" s="30"/>
      <c r="D21" s="30"/>
      <c r="E21" s="30"/>
      <c r="F21" s="30">
        <v>105</v>
      </c>
      <c r="G21" s="30">
        <v>308</v>
      </c>
      <c r="H21" s="30">
        <v>216</v>
      </c>
      <c r="I21" s="30">
        <v>105</v>
      </c>
      <c r="J21" s="30">
        <v>726</v>
      </c>
      <c r="K21" s="30">
        <v>1460</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5">
        <v>90</v>
      </c>
      <c r="B22" s="30"/>
      <c r="C22" s="30">
        <v>80</v>
      </c>
      <c r="D22" s="30">
        <v>91</v>
      </c>
      <c r="E22" s="30">
        <v>76</v>
      </c>
      <c r="F22" s="30"/>
      <c r="G22" s="30"/>
      <c r="H22" s="30"/>
      <c r="I22" s="30"/>
      <c r="J22" s="30">
        <v>295</v>
      </c>
      <c r="K22" s="30">
        <v>542</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5">
        <v>100</v>
      </c>
      <c r="B23" s="30"/>
      <c r="C23" s="30"/>
      <c r="D23" s="30">
        <v>100</v>
      </c>
      <c r="E23" s="30"/>
      <c r="F23" s="30">
        <v>111</v>
      </c>
      <c r="G23" s="30"/>
      <c r="H23" s="30"/>
      <c r="I23" s="30"/>
      <c r="J23" s="30">
        <v>771</v>
      </c>
      <c r="K23" s="30">
        <v>982</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5" t="s">
        <v>9</v>
      </c>
      <c r="B24" s="30"/>
      <c r="C24" s="30"/>
      <c r="D24" s="30"/>
      <c r="E24" s="30"/>
      <c r="F24" s="30">
        <v>273</v>
      </c>
      <c r="G24" s="30"/>
      <c r="H24" s="30">
        <v>98</v>
      </c>
      <c r="I24" s="30"/>
      <c r="J24" s="30">
        <v>1021</v>
      </c>
      <c r="K24" s="30">
        <v>1392</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35" t="s">
        <v>199</v>
      </c>
      <c r="B25" s="30"/>
      <c r="C25" s="30"/>
      <c r="D25" s="30"/>
      <c r="E25" s="30"/>
      <c r="F25" s="30"/>
      <c r="G25" s="30"/>
      <c r="H25" s="30"/>
      <c r="I25" s="30"/>
      <c r="J25" s="30"/>
      <c r="K25" s="30"/>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5">
        <v>50</v>
      </c>
      <c r="B26" s="30"/>
      <c r="C26" s="30"/>
      <c r="D26" s="30"/>
      <c r="E26" s="30"/>
      <c r="F26" s="30"/>
      <c r="G26" s="30"/>
      <c r="H26" s="30"/>
      <c r="I26" s="30"/>
      <c r="J26" s="30">
        <v>100</v>
      </c>
      <c r="K26" s="30">
        <v>100</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5">
        <v>60</v>
      </c>
      <c r="B27" s="30">
        <v>80</v>
      </c>
      <c r="C27" s="30"/>
      <c r="D27" s="30"/>
      <c r="E27" s="30"/>
      <c r="F27" s="30"/>
      <c r="G27" s="30"/>
      <c r="H27" s="30"/>
      <c r="I27" s="30"/>
      <c r="J27" s="30"/>
      <c r="K27" s="30">
        <v>80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5" t="s">
        <v>536</v>
      </c>
      <c r="B28" s="30"/>
      <c r="C28" s="30"/>
      <c r="D28" s="30"/>
      <c r="E28" s="30"/>
      <c r="F28" s="30"/>
      <c r="G28" s="30"/>
      <c r="H28" s="30"/>
      <c r="I28" s="30"/>
      <c r="J28" s="30"/>
      <c r="K28" s="30"/>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5">
        <v>50</v>
      </c>
      <c r="B29" s="30"/>
      <c r="C29" s="30"/>
      <c r="D29" s="30"/>
      <c r="E29" s="30"/>
      <c r="F29" s="30"/>
      <c r="G29" s="30"/>
      <c r="H29" s="30"/>
      <c r="I29" s="30"/>
      <c r="J29" s="30">
        <v>198</v>
      </c>
      <c r="K29" s="30">
        <v>198</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5">
        <v>100</v>
      </c>
      <c r="B30" s="30"/>
      <c r="C30" s="30"/>
      <c r="D30" s="30"/>
      <c r="E30" s="30"/>
      <c r="F30" s="30"/>
      <c r="G30" s="30"/>
      <c r="H30" s="30"/>
      <c r="I30" s="30"/>
      <c r="J30" s="30">
        <v>278</v>
      </c>
      <c r="K30" s="30">
        <v>278</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65" t="s">
        <v>9</v>
      </c>
      <c r="B31" s="30">
        <v>98</v>
      </c>
      <c r="C31" s="30"/>
      <c r="D31" s="30"/>
      <c r="E31" s="30"/>
      <c r="F31" s="30"/>
      <c r="G31" s="30"/>
      <c r="H31" s="30"/>
      <c r="I31" s="30"/>
      <c r="J31" s="30">
        <v>940</v>
      </c>
      <c r="K31" s="30">
        <v>1038</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6" t="s">
        <v>64</v>
      </c>
      <c r="B32" s="30">
        <v>178</v>
      </c>
      <c r="C32" s="30">
        <v>80</v>
      </c>
      <c r="D32" s="30">
        <v>191</v>
      </c>
      <c r="E32" s="30">
        <v>76</v>
      </c>
      <c r="F32" s="30">
        <v>489</v>
      </c>
      <c r="G32" s="30">
        <v>308</v>
      </c>
      <c r="H32" s="30">
        <v>408</v>
      </c>
      <c r="I32" s="30">
        <v>201</v>
      </c>
      <c r="J32" s="30">
        <v>6256</v>
      </c>
      <c r="K32" s="30">
        <v>8187</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J32">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J32">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J32">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89"/>
  <sheetViews>
    <sheetView zoomScale="80" zoomScaleNormal="80" workbookViewId="0">
      <pane xSplit="1" ySplit="4" topLeftCell="B59" activePane="bottomRight" state="frozen"/>
      <selection pane="topRight" activeCell="B1" sqref="B1"/>
      <selection pane="bottomLeft" activeCell="A5" sqref="A5"/>
      <selection pane="bottomRight" activeCell="C64" sqref="C64:C65"/>
    </sheetView>
  </sheetViews>
  <sheetFormatPr defaultColWidth="3.125" defaultRowHeight="14.25"/>
  <cols>
    <col min="1" max="1" width="71" style="84" customWidth="1"/>
    <col min="2" max="46" width="3.125" style="84"/>
    <col min="47" max="47" width="3.125" style="89"/>
    <col min="48" max="48" width="3.125" style="94"/>
    <col min="49" max="100" width="3.125" style="84"/>
    <col min="101" max="101" width="3.25" style="84" bestFit="1" customWidth="1"/>
    <col min="102" max="102" width="3.125" style="84"/>
    <col min="103" max="103" width="4.375" style="84" bestFit="1" customWidth="1"/>
    <col min="104" max="246" width="3.125" style="84"/>
    <col min="247" max="247" width="3" style="84" bestFit="1" customWidth="1"/>
    <col min="248" max="16384" width="3.125" style="84"/>
  </cols>
  <sheetData>
    <row r="1" spans="1:61 2109:2109">
      <c r="A1" s="71" t="s">
        <v>27</v>
      </c>
      <c r="B1" s="71" t="s">
        <v>10</v>
      </c>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86"/>
      <c r="AV1" s="91"/>
      <c r="AW1" s="71"/>
      <c r="AX1" s="71"/>
      <c r="AY1" s="71"/>
      <c r="AZ1" s="71"/>
      <c r="BA1" s="71"/>
      <c r="BB1" s="71"/>
      <c r="BC1" s="71"/>
      <c r="BD1" s="71"/>
      <c r="BE1" s="71"/>
      <c r="BF1" s="71"/>
      <c r="BG1" s="71"/>
      <c r="BH1" s="71"/>
      <c r="BI1" s="71"/>
      <c r="CCC1" s="84">
        <v>8</v>
      </c>
    </row>
    <row r="2" spans="1:61 2109:2109">
      <c r="A2" s="71"/>
      <c r="B2" s="80">
        <v>50</v>
      </c>
      <c r="C2" s="79"/>
      <c r="D2" s="80">
        <v>60</v>
      </c>
      <c r="E2" s="79"/>
      <c r="F2" s="79"/>
      <c r="G2" s="80">
        <v>70</v>
      </c>
      <c r="H2" s="79"/>
      <c r="I2" s="79"/>
      <c r="J2" s="79"/>
      <c r="K2" s="79"/>
      <c r="L2" s="80" t="s">
        <v>9</v>
      </c>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row>
    <row r="3" spans="1:61 2109:2109" ht="21">
      <c r="A3" s="71"/>
      <c r="B3" s="82">
        <v>50</v>
      </c>
      <c r="C3" s="81"/>
      <c r="D3" s="83">
        <v>63.5</v>
      </c>
      <c r="E3" s="83">
        <v>65</v>
      </c>
      <c r="F3" s="83">
        <v>66</v>
      </c>
      <c r="G3" s="82">
        <v>70</v>
      </c>
      <c r="H3" s="81"/>
      <c r="I3" s="83">
        <v>71</v>
      </c>
      <c r="J3" s="83">
        <v>75</v>
      </c>
      <c r="K3" s="83">
        <v>76</v>
      </c>
      <c r="L3" s="82" t="s">
        <v>9</v>
      </c>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row>
    <row r="4" spans="1:61 2109:2109" ht="131.25">
      <c r="A4" s="71" t="s">
        <v>8</v>
      </c>
      <c r="B4" s="83" t="s">
        <v>202</v>
      </c>
      <c r="C4" s="83" t="s">
        <v>541</v>
      </c>
      <c r="D4" s="83" t="s">
        <v>458</v>
      </c>
      <c r="E4" s="83" t="s">
        <v>442</v>
      </c>
      <c r="F4" s="83" t="s">
        <v>459</v>
      </c>
      <c r="G4" s="83" t="s">
        <v>299</v>
      </c>
      <c r="H4" s="83" t="s">
        <v>441</v>
      </c>
      <c r="I4" s="83" t="s">
        <v>185</v>
      </c>
      <c r="J4" s="83" t="s">
        <v>107</v>
      </c>
      <c r="K4" s="83" t="s">
        <v>434</v>
      </c>
      <c r="L4" s="83" t="s">
        <v>9</v>
      </c>
      <c r="M4" s="83" t="s">
        <v>60</v>
      </c>
      <c r="N4" s="83" t="s">
        <v>376</v>
      </c>
      <c r="O4" s="83" t="s">
        <v>84</v>
      </c>
      <c r="P4" s="83" t="s">
        <v>81</v>
      </c>
      <c r="Q4" s="83" t="s">
        <v>78</v>
      </c>
      <c r="R4" s="83" t="s">
        <v>96</v>
      </c>
      <c r="S4" s="83" t="s">
        <v>143</v>
      </c>
      <c r="T4" s="83" t="s">
        <v>228</v>
      </c>
      <c r="U4" s="83" t="s">
        <v>323</v>
      </c>
      <c r="V4" s="83" t="s">
        <v>370</v>
      </c>
      <c r="W4" s="83" t="s">
        <v>372</v>
      </c>
      <c r="X4" s="83" t="s">
        <v>374</v>
      </c>
      <c r="Y4" s="83" t="s">
        <v>444</v>
      </c>
      <c r="Z4" s="83" t="s">
        <v>446</v>
      </c>
      <c r="AA4" s="83" t="s">
        <v>445</v>
      </c>
      <c r="AB4" s="83" t="s">
        <v>460</v>
      </c>
      <c r="AC4" s="83" t="s">
        <v>471</v>
      </c>
      <c r="AD4" s="83" t="s">
        <v>469</v>
      </c>
      <c r="AE4" s="83" t="s">
        <v>475</v>
      </c>
      <c r="AF4" s="83" t="s">
        <v>494</v>
      </c>
      <c r="AG4" s="83" t="s">
        <v>491</v>
      </c>
      <c r="AH4" s="83" t="s">
        <v>496</v>
      </c>
      <c r="AI4" s="83" t="s">
        <v>492</v>
      </c>
      <c r="AJ4" s="83" t="s">
        <v>484</v>
      </c>
      <c r="AK4" s="83" t="s">
        <v>500</v>
      </c>
      <c r="AL4" s="83" t="s">
        <v>501</v>
      </c>
      <c r="AM4" s="83" t="s">
        <v>507</v>
      </c>
      <c r="AN4" s="83" t="s">
        <v>535</v>
      </c>
      <c r="AO4" s="83" t="s">
        <v>516</v>
      </c>
      <c r="AP4" s="83" t="s">
        <v>515</v>
      </c>
      <c r="AQ4" s="83" t="s">
        <v>525</v>
      </c>
      <c r="AR4" s="83" t="s">
        <v>512</v>
      </c>
      <c r="AS4" s="83" t="s">
        <v>503</v>
      </c>
      <c r="AT4" s="83" t="s">
        <v>509</v>
      </c>
      <c r="AU4" s="87" t="s">
        <v>543</v>
      </c>
      <c r="AV4" s="92" t="s">
        <v>544</v>
      </c>
      <c r="AW4" s="83" t="s">
        <v>549</v>
      </c>
      <c r="AX4" s="83" t="s">
        <v>557</v>
      </c>
      <c r="AY4" s="83" t="s">
        <v>555</v>
      </c>
      <c r="AZ4" s="83" t="s">
        <v>552</v>
      </c>
      <c r="BA4" s="83" t="s">
        <v>539</v>
      </c>
      <c r="BB4" s="83" t="s">
        <v>569</v>
      </c>
      <c r="BC4" s="83" t="s">
        <v>576</v>
      </c>
      <c r="BD4" s="83" t="s">
        <v>575</v>
      </c>
      <c r="BE4" s="83" t="s">
        <v>573</v>
      </c>
      <c r="BF4" s="83" t="s">
        <v>578</v>
      </c>
      <c r="BG4" s="83" t="s">
        <v>587</v>
      </c>
      <c r="BH4" s="83" t="s">
        <v>589</v>
      </c>
      <c r="BI4" s="83" t="s">
        <v>583</v>
      </c>
    </row>
    <row r="5" spans="1:61 2109:2109" ht="35.25">
      <c r="A5" s="72" t="s">
        <v>74</v>
      </c>
      <c r="B5" s="73"/>
      <c r="C5" s="73"/>
      <c r="D5" s="73">
        <v>80</v>
      </c>
      <c r="E5" s="73">
        <v>191</v>
      </c>
      <c r="F5" s="73">
        <v>76</v>
      </c>
      <c r="G5" s="73">
        <v>111</v>
      </c>
      <c r="H5" s="73">
        <v>378</v>
      </c>
      <c r="I5" s="73">
        <v>308</v>
      </c>
      <c r="J5" s="73">
        <v>408</v>
      </c>
      <c r="K5" s="73">
        <v>201</v>
      </c>
      <c r="L5" s="73">
        <v>1267</v>
      </c>
      <c r="M5" s="73">
        <v>193</v>
      </c>
      <c r="N5" s="73">
        <v>80</v>
      </c>
      <c r="O5" s="73">
        <v>96</v>
      </c>
      <c r="P5" s="73">
        <v>86</v>
      </c>
      <c r="Q5" s="73">
        <v>154</v>
      </c>
      <c r="R5" s="73">
        <v>91</v>
      </c>
      <c r="S5" s="73">
        <v>104</v>
      </c>
      <c r="T5" s="73">
        <v>80</v>
      </c>
      <c r="U5" s="73">
        <v>209</v>
      </c>
      <c r="V5" s="73">
        <v>92</v>
      </c>
      <c r="W5" s="73">
        <v>80</v>
      </c>
      <c r="X5" s="73">
        <v>80</v>
      </c>
      <c r="Y5" s="73">
        <v>100</v>
      </c>
      <c r="Z5" s="73">
        <v>101</v>
      </c>
      <c r="AA5" s="73">
        <v>186</v>
      </c>
      <c r="AB5" s="73">
        <v>100</v>
      </c>
      <c r="AC5" s="73">
        <v>103</v>
      </c>
      <c r="AD5" s="73">
        <v>20</v>
      </c>
      <c r="AE5" s="73">
        <v>95</v>
      </c>
      <c r="AF5" s="73">
        <v>90</v>
      </c>
      <c r="AG5" s="73">
        <v>80</v>
      </c>
      <c r="AH5" s="73">
        <v>70</v>
      </c>
      <c r="AI5" s="73">
        <v>184</v>
      </c>
      <c r="AJ5" s="73">
        <v>90</v>
      </c>
      <c r="AK5" s="73">
        <v>109</v>
      </c>
      <c r="AL5" s="73">
        <v>100</v>
      </c>
      <c r="AM5" s="73">
        <v>70</v>
      </c>
      <c r="AN5" s="73">
        <v>90</v>
      </c>
      <c r="AO5" s="73">
        <v>100</v>
      </c>
      <c r="AP5" s="73">
        <v>98</v>
      </c>
      <c r="AQ5" s="73">
        <v>92</v>
      </c>
      <c r="AR5" s="73">
        <v>85</v>
      </c>
      <c r="AS5" s="73">
        <v>100</v>
      </c>
      <c r="AT5" s="73">
        <v>65</v>
      </c>
      <c r="AU5" s="88"/>
      <c r="AV5" s="93"/>
      <c r="AW5" s="73"/>
      <c r="AX5" s="73"/>
      <c r="AY5" s="73"/>
      <c r="AZ5" s="73"/>
      <c r="BA5" s="73"/>
      <c r="BB5" s="73"/>
      <c r="BC5" s="73"/>
      <c r="BD5" s="73"/>
      <c r="BE5" s="73"/>
      <c r="BF5" s="73"/>
      <c r="BG5" s="73"/>
      <c r="BH5" s="73"/>
      <c r="BI5" s="73"/>
    </row>
    <row r="6" spans="1:61 2109:2109" ht="35.25">
      <c r="A6" s="74">
        <v>50</v>
      </c>
      <c r="B6" s="73"/>
      <c r="C6" s="73"/>
      <c r="D6" s="73"/>
      <c r="E6" s="73"/>
      <c r="F6" s="73"/>
      <c r="G6" s="73"/>
      <c r="H6" s="73"/>
      <c r="I6" s="73"/>
      <c r="J6" s="73">
        <v>94</v>
      </c>
      <c r="K6" s="73"/>
      <c r="L6" s="73">
        <v>445</v>
      </c>
      <c r="M6" s="73"/>
      <c r="N6" s="73">
        <v>80</v>
      </c>
      <c r="O6" s="73"/>
      <c r="P6" s="73"/>
      <c r="Q6" s="73">
        <v>70</v>
      </c>
      <c r="R6" s="73"/>
      <c r="S6" s="73"/>
      <c r="T6" s="73"/>
      <c r="U6" s="73"/>
      <c r="V6" s="73">
        <v>92</v>
      </c>
      <c r="W6" s="73">
        <v>80</v>
      </c>
      <c r="X6" s="73">
        <v>80</v>
      </c>
      <c r="Y6" s="73"/>
      <c r="Z6" s="73"/>
      <c r="AA6" s="73"/>
      <c r="AB6" s="73"/>
      <c r="AC6" s="73"/>
      <c r="AD6" s="73"/>
      <c r="AE6" s="73"/>
      <c r="AF6" s="73"/>
      <c r="AG6" s="73"/>
      <c r="AH6" s="73"/>
      <c r="AI6" s="73"/>
      <c r="AJ6" s="73"/>
      <c r="AK6" s="73"/>
      <c r="AL6" s="73"/>
      <c r="AM6" s="73"/>
      <c r="AN6" s="73"/>
      <c r="AO6" s="73"/>
      <c r="AP6" s="73"/>
      <c r="AQ6" s="73"/>
      <c r="AR6" s="73"/>
      <c r="AS6" s="73"/>
      <c r="AT6" s="73"/>
      <c r="AU6" s="88"/>
      <c r="AV6" s="93"/>
      <c r="AW6" s="73"/>
      <c r="AX6" s="73"/>
      <c r="AY6" s="73"/>
      <c r="AZ6" s="73"/>
      <c r="BA6" s="73"/>
      <c r="BB6" s="73"/>
      <c r="BC6" s="73"/>
      <c r="BD6" s="73"/>
      <c r="BE6" s="73"/>
      <c r="BF6" s="73"/>
      <c r="BG6" s="73"/>
      <c r="BH6" s="73"/>
      <c r="BI6" s="73"/>
    </row>
    <row r="7" spans="1:61 2109:2109">
      <c r="A7" s="75">
        <v>51</v>
      </c>
      <c r="B7" s="73"/>
      <c r="C7" s="73"/>
      <c r="D7" s="73"/>
      <c r="E7" s="73"/>
      <c r="F7" s="73"/>
      <c r="G7" s="73"/>
      <c r="H7" s="73"/>
      <c r="I7" s="73"/>
      <c r="J7" s="73"/>
      <c r="K7" s="73"/>
      <c r="L7" s="73">
        <v>342</v>
      </c>
      <c r="M7" s="73"/>
      <c r="N7" s="73">
        <v>80</v>
      </c>
      <c r="O7" s="73"/>
      <c r="P7" s="73"/>
      <c r="Q7" s="73">
        <v>70</v>
      </c>
      <c r="R7" s="73"/>
      <c r="S7" s="73"/>
      <c r="T7" s="73"/>
      <c r="U7" s="73"/>
      <c r="V7" s="73">
        <v>92</v>
      </c>
      <c r="W7" s="73">
        <v>80</v>
      </c>
      <c r="X7" s="73">
        <v>80</v>
      </c>
      <c r="Y7" s="73"/>
      <c r="Z7" s="73"/>
      <c r="AA7" s="73"/>
      <c r="AB7" s="73"/>
      <c r="AC7" s="73"/>
      <c r="AD7" s="73"/>
      <c r="AE7" s="73"/>
      <c r="AF7" s="73"/>
      <c r="AG7" s="73"/>
      <c r="AH7" s="73"/>
      <c r="AI7" s="73"/>
      <c r="AJ7" s="73"/>
      <c r="AK7" s="73"/>
      <c r="AL7" s="73"/>
      <c r="AM7" s="73"/>
      <c r="AN7" s="73"/>
      <c r="AO7" s="73"/>
      <c r="AP7" s="73"/>
      <c r="AQ7" s="73"/>
      <c r="AR7" s="73"/>
      <c r="AS7" s="73"/>
      <c r="AT7" s="73"/>
      <c r="AU7" s="88"/>
      <c r="AV7" s="93"/>
      <c r="AW7" s="73"/>
      <c r="AX7" s="73"/>
      <c r="AY7" s="73"/>
      <c r="AZ7" s="73"/>
      <c r="BA7" s="73"/>
      <c r="BB7" s="73"/>
      <c r="BC7" s="73"/>
      <c r="BD7" s="73"/>
      <c r="BE7" s="73"/>
      <c r="BF7" s="73"/>
      <c r="BG7" s="73"/>
      <c r="BH7" s="73"/>
      <c r="BI7" s="73"/>
    </row>
    <row r="8" spans="1:61 2109:2109" ht="18">
      <c r="A8" s="76" t="s">
        <v>368</v>
      </c>
      <c r="B8" s="73"/>
      <c r="C8" s="73"/>
      <c r="D8" s="73"/>
      <c r="E8" s="73"/>
      <c r="F8" s="73"/>
      <c r="G8" s="73"/>
      <c r="H8" s="73"/>
      <c r="I8" s="73"/>
      <c r="J8" s="73"/>
      <c r="K8" s="73"/>
      <c r="L8" s="73">
        <v>87</v>
      </c>
      <c r="M8" s="73"/>
      <c r="N8" s="73">
        <v>80</v>
      </c>
      <c r="O8" s="73"/>
      <c r="P8" s="73"/>
      <c r="Q8" s="73"/>
      <c r="R8" s="73"/>
      <c r="S8" s="73"/>
      <c r="T8" s="73"/>
      <c r="U8" s="73"/>
      <c r="V8" s="73">
        <v>92</v>
      </c>
      <c r="W8" s="73">
        <v>80</v>
      </c>
      <c r="X8" s="73">
        <v>80</v>
      </c>
      <c r="Y8" s="73"/>
      <c r="Z8" s="73"/>
      <c r="AA8" s="73"/>
      <c r="AB8" s="73"/>
      <c r="AC8" s="73"/>
      <c r="AD8" s="73"/>
      <c r="AE8" s="73"/>
      <c r="AF8" s="73"/>
      <c r="AG8" s="73"/>
      <c r="AH8" s="73"/>
      <c r="AI8" s="73"/>
      <c r="AJ8" s="73"/>
      <c r="AK8" s="73"/>
      <c r="AL8" s="73"/>
      <c r="AM8" s="73"/>
      <c r="AN8" s="73"/>
      <c r="AO8" s="73"/>
      <c r="AP8" s="73"/>
      <c r="AQ8" s="73"/>
      <c r="AR8" s="73"/>
      <c r="AS8" s="73"/>
      <c r="AT8" s="73"/>
      <c r="AU8" s="88"/>
      <c r="AV8" s="93"/>
      <c r="AW8" s="73"/>
      <c r="AX8" s="73"/>
      <c r="AY8" s="73"/>
      <c r="AZ8" s="73"/>
      <c r="BA8" s="73"/>
      <c r="BB8" s="73"/>
      <c r="BC8" s="73"/>
      <c r="BD8" s="73"/>
      <c r="BE8" s="73"/>
      <c r="BF8" s="73"/>
      <c r="BG8" s="73"/>
      <c r="BH8" s="73"/>
      <c r="BI8" s="73"/>
    </row>
    <row r="9" spans="1:61 2109:2109" ht="18">
      <c r="A9" s="76" t="s">
        <v>380</v>
      </c>
      <c r="B9" s="73"/>
      <c r="C9" s="73"/>
      <c r="D9" s="73"/>
      <c r="E9" s="73"/>
      <c r="F9" s="73"/>
      <c r="G9" s="73"/>
      <c r="H9" s="73"/>
      <c r="I9" s="73"/>
      <c r="J9" s="73"/>
      <c r="K9" s="73"/>
      <c r="L9" s="73">
        <v>90</v>
      </c>
      <c r="M9" s="73"/>
      <c r="N9" s="73"/>
      <c r="O9" s="73"/>
      <c r="P9" s="73"/>
      <c r="Q9" s="73">
        <v>70</v>
      </c>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88"/>
      <c r="AV9" s="93"/>
      <c r="AW9" s="73"/>
      <c r="AX9" s="73"/>
      <c r="AY9" s="73"/>
      <c r="AZ9" s="73"/>
      <c r="BA9" s="73"/>
      <c r="BB9" s="73"/>
      <c r="BC9" s="73"/>
      <c r="BD9" s="73"/>
      <c r="BE9" s="73"/>
      <c r="BF9" s="73"/>
      <c r="BG9" s="73"/>
      <c r="BH9" s="73"/>
      <c r="BI9" s="73"/>
    </row>
    <row r="10" spans="1:61 2109:2109" ht="18">
      <c r="A10" s="76" t="s">
        <v>382</v>
      </c>
      <c r="B10" s="73"/>
      <c r="C10" s="73"/>
      <c r="D10" s="73"/>
      <c r="E10" s="73"/>
      <c r="F10" s="73"/>
      <c r="G10" s="73"/>
      <c r="H10" s="73"/>
      <c r="I10" s="73"/>
      <c r="J10" s="73"/>
      <c r="K10" s="73"/>
      <c r="L10" s="73">
        <v>98</v>
      </c>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88"/>
      <c r="AV10" s="93"/>
      <c r="AW10" s="73"/>
      <c r="AX10" s="73"/>
      <c r="AY10" s="73"/>
      <c r="AZ10" s="73"/>
      <c r="BA10" s="73"/>
      <c r="BB10" s="73"/>
      <c r="BC10" s="73"/>
      <c r="BD10" s="73"/>
      <c r="BE10" s="73"/>
      <c r="BF10" s="73"/>
      <c r="BG10" s="73"/>
      <c r="BH10" s="73"/>
      <c r="BI10" s="73"/>
    </row>
    <row r="11" spans="1:61 2109:2109" ht="18">
      <c r="A11" s="76" t="s">
        <v>384</v>
      </c>
      <c r="B11" s="73"/>
      <c r="C11" s="73"/>
      <c r="D11" s="73"/>
      <c r="E11" s="73"/>
      <c r="F11" s="73"/>
      <c r="G11" s="73"/>
      <c r="H11" s="73"/>
      <c r="I11" s="73"/>
      <c r="J11" s="73"/>
      <c r="K11" s="73"/>
      <c r="L11" s="73">
        <v>67</v>
      </c>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88"/>
      <c r="AV11" s="93"/>
      <c r="AW11" s="73"/>
      <c r="AX11" s="73"/>
      <c r="AY11" s="73"/>
      <c r="AZ11" s="73"/>
      <c r="BA11" s="73"/>
      <c r="BB11" s="73"/>
      <c r="BC11" s="73"/>
      <c r="BD11" s="73"/>
      <c r="BE11" s="73"/>
      <c r="BF11" s="73"/>
      <c r="BG11" s="73"/>
      <c r="BH11" s="73"/>
      <c r="BI11" s="73"/>
    </row>
    <row r="12" spans="1:61 2109:2109">
      <c r="A12" s="75">
        <v>52</v>
      </c>
      <c r="B12" s="73"/>
      <c r="C12" s="73"/>
      <c r="D12" s="73"/>
      <c r="E12" s="73"/>
      <c r="F12" s="73"/>
      <c r="G12" s="73"/>
      <c r="H12" s="73"/>
      <c r="I12" s="73"/>
      <c r="J12" s="73">
        <v>94</v>
      </c>
      <c r="K12" s="73"/>
      <c r="L12" s="73">
        <v>103</v>
      </c>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88"/>
      <c r="AV12" s="93"/>
      <c r="AW12" s="73"/>
      <c r="AX12" s="73"/>
      <c r="AY12" s="73"/>
      <c r="AZ12" s="73"/>
      <c r="BA12" s="73"/>
      <c r="BB12" s="73"/>
      <c r="BC12" s="73"/>
      <c r="BD12" s="73"/>
      <c r="BE12" s="73"/>
      <c r="BF12" s="73"/>
      <c r="BG12" s="73"/>
      <c r="BH12" s="73"/>
      <c r="BI12" s="73"/>
    </row>
    <row r="13" spans="1:61 2109:2109" ht="18">
      <c r="A13" s="76" t="s">
        <v>105</v>
      </c>
      <c r="B13" s="73"/>
      <c r="C13" s="73"/>
      <c r="D13" s="73"/>
      <c r="E13" s="73"/>
      <c r="F13" s="73"/>
      <c r="G13" s="73"/>
      <c r="H13" s="73"/>
      <c r="I13" s="73"/>
      <c r="J13" s="73">
        <v>94</v>
      </c>
      <c r="K13" s="73"/>
      <c r="L13" s="73">
        <v>103</v>
      </c>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88"/>
      <c r="AV13" s="93"/>
      <c r="AW13" s="73"/>
      <c r="AX13" s="73"/>
      <c r="AY13" s="73"/>
      <c r="AZ13" s="73"/>
      <c r="BA13" s="73"/>
      <c r="BB13" s="73"/>
      <c r="BC13" s="73"/>
      <c r="BD13" s="73"/>
      <c r="BE13" s="73"/>
      <c r="BF13" s="73"/>
      <c r="BG13" s="73"/>
      <c r="BH13" s="73"/>
      <c r="BI13" s="73"/>
    </row>
    <row r="14" spans="1:61 2109:2109" ht="35.25">
      <c r="A14" s="74">
        <v>60</v>
      </c>
      <c r="B14" s="73"/>
      <c r="C14" s="73"/>
      <c r="D14" s="73"/>
      <c r="E14" s="73"/>
      <c r="F14" s="73"/>
      <c r="G14" s="73"/>
      <c r="H14" s="73"/>
      <c r="I14" s="73"/>
      <c r="J14" s="73"/>
      <c r="K14" s="73">
        <v>96</v>
      </c>
      <c r="L14" s="73"/>
      <c r="M14" s="73"/>
      <c r="N14" s="73"/>
      <c r="O14" s="73"/>
      <c r="P14" s="73"/>
      <c r="Q14" s="73"/>
      <c r="R14" s="73"/>
      <c r="S14" s="73">
        <v>104</v>
      </c>
      <c r="T14" s="73"/>
      <c r="U14" s="73"/>
      <c r="V14" s="73"/>
      <c r="W14" s="73"/>
      <c r="X14" s="73"/>
      <c r="Y14" s="73"/>
      <c r="Z14" s="73">
        <v>101</v>
      </c>
      <c r="AA14" s="73">
        <v>186</v>
      </c>
      <c r="AB14" s="73">
        <v>100</v>
      </c>
      <c r="AC14" s="73"/>
      <c r="AD14" s="73"/>
      <c r="AE14" s="73">
        <v>95</v>
      </c>
      <c r="AF14" s="73">
        <v>90</v>
      </c>
      <c r="AG14" s="73">
        <v>80</v>
      </c>
      <c r="AH14" s="73">
        <v>70</v>
      </c>
      <c r="AI14" s="73">
        <v>184</v>
      </c>
      <c r="AJ14" s="73"/>
      <c r="AK14" s="73"/>
      <c r="AL14" s="73"/>
      <c r="AM14" s="73">
        <v>70</v>
      </c>
      <c r="AN14" s="73"/>
      <c r="AO14" s="73"/>
      <c r="AP14" s="73"/>
      <c r="AQ14" s="73"/>
      <c r="AR14" s="73"/>
      <c r="AS14" s="73"/>
      <c r="AT14" s="73"/>
      <c r="AU14" s="88"/>
      <c r="AV14" s="93"/>
      <c r="AW14" s="73"/>
      <c r="AX14" s="73"/>
      <c r="AY14" s="73"/>
      <c r="AZ14" s="73"/>
      <c r="BA14" s="73"/>
      <c r="BB14" s="73"/>
      <c r="BC14" s="73"/>
      <c r="BD14" s="73"/>
      <c r="BE14" s="73"/>
      <c r="BF14" s="73"/>
      <c r="BG14" s="73"/>
      <c r="BH14" s="73"/>
      <c r="BI14" s="73"/>
    </row>
    <row r="15" spans="1:61 2109:2109">
      <c r="A15" s="75">
        <v>60</v>
      </c>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v>70</v>
      </c>
      <c r="AN15" s="73"/>
      <c r="AO15" s="73"/>
      <c r="AP15" s="73"/>
      <c r="AQ15" s="73"/>
      <c r="AR15" s="73"/>
      <c r="AS15" s="73"/>
      <c r="AT15" s="73"/>
      <c r="AU15" s="88"/>
      <c r="AV15" s="93"/>
      <c r="AW15" s="73"/>
      <c r="AX15" s="73"/>
      <c r="AY15" s="73"/>
      <c r="AZ15" s="73"/>
      <c r="BA15" s="73"/>
      <c r="BB15" s="73"/>
      <c r="BC15" s="73"/>
      <c r="BD15" s="73"/>
      <c r="BE15" s="73"/>
      <c r="BF15" s="73"/>
      <c r="BG15" s="73"/>
      <c r="BH15" s="73"/>
      <c r="BI15" s="73"/>
    </row>
    <row r="16" spans="1:61 2109:2109" ht="18">
      <c r="A16" s="76" t="s">
        <v>505</v>
      </c>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v>70</v>
      </c>
      <c r="AN16" s="73"/>
      <c r="AO16" s="73"/>
      <c r="AP16" s="73"/>
      <c r="AQ16" s="73"/>
      <c r="AR16" s="73"/>
      <c r="AS16" s="73"/>
      <c r="AT16" s="73"/>
      <c r="AU16" s="88"/>
      <c r="AV16" s="93"/>
      <c r="AW16" s="73"/>
      <c r="AX16" s="73"/>
      <c r="AY16" s="73"/>
      <c r="AZ16" s="73"/>
      <c r="BA16" s="73"/>
      <c r="BB16" s="73"/>
      <c r="BC16" s="73"/>
      <c r="BD16" s="73"/>
      <c r="BE16" s="73"/>
      <c r="BF16" s="73"/>
      <c r="BG16" s="73"/>
      <c r="BH16" s="73"/>
      <c r="BI16" s="73"/>
    </row>
    <row r="17" spans="1:61">
      <c r="A17" s="75">
        <v>63.1</v>
      </c>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v>90</v>
      </c>
      <c r="AG17" s="73">
        <v>80</v>
      </c>
      <c r="AH17" s="73">
        <v>70</v>
      </c>
      <c r="AI17" s="73"/>
      <c r="AJ17" s="73"/>
      <c r="AK17" s="73"/>
      <c r="AL17" s="73"/>
      <c r="AM17" s="73"/>
      <c r="AN17" s="73"/>
      <c r="AO17" s="73"/>
      <c r="AP17" s="73"/>
      <c r="AQ17" s="73"/>
      <c r="AR17" s="73"/>
      <c r="AS17" s="73"/>
      <c r="AT17" s="73"/>
      <c r="AU17" s="88"/>
      <c r="AV17" s="93"/>
      <c r="AW17" s="73"/>
      <c r="AX17" s="73"/>
      <c r="AY17" s="73"/>
      <c r="AZ17" s="73"/>
      <c r="BA17" s="73"/>
      <c r="BB17" s="73"/>
      <c r="BC17" s="73"/>
      <c r="BD17" s="73"/>
      <c r="BE17" s="73"/>
      <c r="BF17" s="73"/>
      <c r="BG17" s="73"/>
      <c r="BH17" s="73"/>
      <c r="BI17" s="73"/>
    </row>
    <row r="18" spans="1:61" ht="18">
      <c r="A18" s="76" t="s">
        <v>488</v>
      </c>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v>90</v>
      </c>
      <c r="AG18" s="73">
        <v>80</v>
      </c>
      <c r="AH18" s="73">
        <v>70</v>
      </c>
      <c r="AI18" s="73"/>
      <c r="AJ18" s="73"/>
      <c r="AK18" s="73"/>
      <c r="AL18" s="73"/>
      <c r="AM18" s="73"/>
      <c r="AN18" s="73"/>
      <c r="AO18" s="73"/>
      <c r="AP18" s="73"/>
      <c r="AQ18" s="73"/>
      <c r="AR18" s="73"/>
      <c r="AS18" s="73"/>
      <c r="AT18" s="73"/>
      <c r="AU18" s="88"/>
      <c r="AV18" s="93"/>
      <c r="AW18" s="73"/>
      <c r="AX18" s="73"/>
      <c r="AY18" s="73"/>
      <c r="AZ18" s="73"/>
      <c r="BA18" s="73"/>
      <c r="BB18" s="73"/>
      <c r="BC18" s="73"/>
      <c r="BD18" s="73"/>
      <c r="BE18" s="73"/>
      <c r="BF18" s="73"/>
      <c r="BG18" s="73"/>
      <c r="BH18" s="73"/>
      <c r="BI18" s="73"/>
    </row>
    <row r="19" spans="1:61">
      <c r="A19" s="75">
        <v>63.5</v>
      </c>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v>184</v>
      </c>
      <c r="AJ19" s="73"/>
      <c r="AK19" s="73"/>
      <c r="AL19" s="73"/>
      <c r="AM19" s="73"/>
      <c r="AN19" s="73"/>
      <c r="AO19" s="73"/>
      <c r="AP19" s="73"/>
      <c r="AQ19" s="73"/>
      <c r="AR19" s="73"/>
      <c r="AS19" s="73"/>
      <c r="AT19" s="73"/>
      <c r="AU19" s="88"/>
      <c r="AV19" s="93"/>
      <c r="AW19" s="73"/>
      <c r="AX19" s="73"/>
      <c r="AY19" s="73"/>
      <c r="AZ19" s="73"/>
      <c r="BA19" s="73"/>
      <c r="BB19" s="73"/>
      <c r="BC19" s="73"/>
      <c r="BD19" s="73"/>
      <c r="BE19" s="73"/>
      <c r="BF19" s="73"/>
      <c r="BG19" s="73"/>
      <c r="BH19" s="73"/>
      <c r="BI19" s="73"/>
    </row>
    <row r="20" spans="1:61" ht="18">
      <c r="A20" s="76" t="s">
        <v>458</v>
      </c>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v>184</v>
      </c>
      <c r="AJ20" s="73"/>
      <c r="AK20" s="73"/>
      <c r="AL20" s="73"/>
      <c r="AM20" s="73"/>
      <c r="AN20" s="73"/>
      <c r="AO20" s="73"/>
      <c r="AP20" s="73"/>
      <c r="AQ20" s="73"/>
      <c r="AR20" s="73"/>
      <c r="AS20" s="73"/>
      <c r="AT20" s="73"/>
      <c r="AU20" s="88"/>
      <c r="AV20" s="93"/>
      <c r="AW20" s="73"/>
      <c r="AX20" s="73"/>
      <c r="AY20" s="73"/>
      <c r="AZ20" s="73"/>
      <c r="BA20" s="73"/>
      <c r="BB20" s="73"/>
      <c r="BC20" s="73"/>
      <c r="BD20" s="73"/>
      <c r="BE20" s="73"/>
      <c r="BF20" s="73"/>
      <c r="BG20" s="73"/>
      <c r="BH20" s="73"/>
      <c r="BI20" s="73"/>
    </row>
    <row r="21" spans="1:61">
      <c r="A21" s="75">
        <v>65</v>
      </c>
      <c r="B21" s="73"/>
      <c r="C21" s="73"/>
      <c r="D21" s="73"/>
      <c r="E21" s="73"/>
      <c r="F21" s="73"/>
      <c r="G21" s="73"/>
      <c r="H21" s="73"/>
      <c r="I21" s="73"/>
      <c r="J21" s="73"/>
      <c r="K21" s="73"/>
      <c r="L21" s="73"/>
      <c r="M21" s="73"/>
      <c r="N21" s="73"/>
      <c r="O21" s="73"/>
      <c r="P21" s="73"/>
      <c r="Q21" s="73"/>
      <c r="R21" s="73"/>
      <c r="S21" s="73">
        <v>104</v>
      </c>
      <c r="T21" s="73"/>
      <c r="U21" s="73"/>
      <c r="V21" s="73"/>
      <c r="W21" s="73"/>
      <c r="X21" s="73"/>
      <c r="Y21" s="73"/>
      <c r="Z21" s="73">
        <v>101</v>
      </c>
      <c r="AA21" s="73">
        <v>186</v>
      </c>
      <c r="AB21" s="73"/>
      <c r="AC21" s="73"/>
      <c r="AD21" s="73"/>
      <c r="AE21" s="73">
        <v>95</v>
      </c>
      <c r="AF21" s="73"/>
      <c r="AG21" s="73"/>
      <c r="AH21" s="73"/>
      <c r="AI21" s="73"/>
      <c r="AJ21" s="73"/>
      <c r="AK21" s="73"/>
      <c r="AL21" s="73"/>
      <c r="AM21" s="73"/>
      <c r="AN21" s="73"/>
      <c r="AO21" s="73"/>
      <c r="AP21" s="73"/>
      <c r="AQ21" s="73"/>
      <c r="AR21" s="73"/>
      <c r="AS21" s="73"/>
      <c r="AT21" s="73"/>
      <c r="AU21" s="88"/>
      <c r="AV21" s="93"/>
      <c r="AW21" s="73"/>
      <c r="AX21" s="73"/>
      <c r="AY21" s="73"/>
      <c r="AZ21" s="73"/>
      <c r="BA21" s="73"/>
      <c r="BB21" s="73"/>
      <c r="BC21" s="73"/>
      <c r="BD21" s="73"/>
      <c r="BE21" s="73"/>
      <c r="BF21" s="73"/>
      <c r="BG21" s="73"/>
      <c r="BH21" s="73"/>
      <c r="BI21" s="73"/>
    </row>
    <row r="22" spans="1:61" ht="18">
      <c r="A22" s="76" t="s">
        <v>442</v>
      </c>
      <c r="B22" s="73"/>
      <c r="C22" s="73"/>
      <c r="D22" s="73"/>
      <c r="E22" s="73"/>
      <c r="F22" s="73"/>
      <c r="G22" s="73"/>
      <c r="H22" s="73"/>
      <c r="I22" s="73"/>
      <c r="J22" s="73"/>
      <c r="K22" s="73"/>
      <c r="L22" s="73"/>
      <c r="M22" s="73"/>
      <c r="N22" s="73"/>
      <c r="O22" s="73"/>
      <c r="P22" s="73"/>
      <c r="Q22" s="73"/>
      <c r="R22" s="73"/>
      <c r="S22" s="73">
        <v>104</v>
      </c>
      <c r="T22" s="73"/>
      <c r="U22" s="73"/>
      <c r="V22" s="73"/>
      <c r="W22" s="73"/>
      <c r="X22" s="73"/>
      <c r="Y22" s="73"/>
      <c r="Z22" s="73">
        <v>101</v>
      </c>
      <c r="AA22" s="73">
        <v>186</v>
      </c>
      <c r="AB22" s="73"/>
      <c r="AC22" s="73"/>
      <c r="AD22" s="73"/>
      <c r="AE22" s="73">
        <v>95</v>
      </c>
      <c r="AF22" s="73"/>
      <c r="AG22" s="73"/>
      <c r="AH22" s="73"/>
      <c r="AI22" s="73"/>
      <c r="AJ22" s="73"/>
      <c r="AK22" s="73"/>
      <c r="AL22" s="73"/>
      <c r="AM22" s="73"/>
      <c r="AN22" s="73"/>
      <c r="AO22" s="73"/>
      <c r="AP22" s="73"/>
      <c r="AQ22" s="73"/>
      <c r="AR22" s="73"/>
      <c r="AS22" s="73"/>
      <c r="AT22" s="73"/>
      <c r="AU22" s="88"/>
      <c r="AV22" s="93"/>
      <c r="AW22" s="73"/>
      <c r="AX22" s="73"/>
      <c r="AY22" s="73"/>
      <c r="AZ22" s="73"/>
      <c r="BA22" s="73"/>
      <c r="BB22" s="73"/>
      <c r="BC22" s="73"/>
      <c r="BD22" s="73"/>
      <c r="BE22" s="73"/>
      <c r="BF22" s="73"/>
      <c r="BG22" s="73"/>
      <c r="BH22" s="73"/>
      <c r="BI22" s="73"/>
    </row>
    <row r="23" spans="1:61">
      <c r="A23" s="75">
        <v>66</v>
      </c>
      <c r="B23" s="73"/>
      <c r="C23" s="73"/>
      <c r="D23" s="73"/>
      <c r="E23" s="73"/>
      <c r="F23" s="73"/>
      <c r="G23" s="73"/>
      <c r="H23" s="73"/>
      <c r="I23" s="73"/>
      <c r="J23" s="73"/>
      <c r="K23" s="73">
        <v>96</v>
      </c>
      <c r="L23" s="73"/>
      <c r="M23" s="73"/>
      <c r="N23" s="73"/>
      <c r="O23" s="73"/>
      <c r="P23" s="73"/>
      <c r="Q23" s="73"/>
      <c r="R23" s="73"/>
      <c r="S23" s="73"/>
      <c r="T23" s="73"/>
      <c r="U23" s="73"/>
      <c r="V23" s="73"/>
      <c r="W23" s="73"/>
      <c r="X23" s="73"/>
      <c r="Y23" s="73"/>
      <c r="Z23" s="73"/>
      <c r="AA23" s="73"/>
      <c r="AB23" s="73">
        <v>100</v>
      </c>
      <c r="AC23" s="73"/>
      <c r="AD23" s="73"/>
      <c r="AE23" s="73"/>
      <c r="AF23" s="73"/>
      <c r="AG23" s="73"/>
      <c r="AH23" s="73"/>
      <c r="AI23" s="73"/>
      <c r="AJ23" s="73"/>
      <c r="AK23" s="73"/>
      <c r="AL23" s="73"/>
      <c r="AM23" s="73"/>
      <c r="AN23" s="73"/>
      <c r="AO23" s="73"/>
      <c r="AP23" s="73"/>
      <c r="AQ23" s="73"/>
      <c r="AR23" s="73"/>
      <c r="AS23" s="73"/>
      <c r="AT23" s="73"/>
      <c r="AU23" s="88"/>
      <c r="AV23" s="93"/>
      <c r="AW23" s="73"/>
      <c r="AX23" s="73"/>
      <c r="AY23" s="73"/>
      <c r="AZ23" s="73"/>
      <c r="BA23" s="73"/>
      <c r="BB23" s="73"/>
      <c r="BC23" s="73"/>
      <c r="BD23" s="73"/>
      <c r="BE23" s="73"/>
      <c r="BF23" s="73"/>
      <c r="BG23" s="73"/>
      <c r="BH23" s="73"/>
      <c r="BI23" s="73"/>
    </row>
    <row r="24" spans="1:61" ht="18">
      <c r="A24" s="76" t="s">
        <v>459</v>
      </c>
      <c r="B24" s="73"/>
      <c r="C24" s="73"/>
      <c r="D24" s="73"/>
      <c r="E24" s="73"/>
      <c r="F24" s="73"/>
      <c r="G24" s="73"/>
      <c r="H24" s="73"/>
      <c r="I24" s="73"/>
      <c r="J24" s="73"/>
      <c r="K24" s="73">
        <v>96</v>
      </c>
      <c r="L24" s="73"/>
      <c r="M24" s="73"/>
      <c r="N24" s="73"/>
      <c r="O24" s="73"/>
      <c r="P24" s="73"/>
      <c r="Q24" s="73"/>
      <c r="R24" s="73"/>
      <c r="S24" s="73"/>
      <c r="T24" s="73"/>
      <c r="U24" s="73"/>
      <c r="V24" s="73"/>
      <c r="W24" s="73"/>
      <c r="X24" s="73"/>
      <c r="Y24" s="73"/>
      <c r="Z24" s="73"/>
      <c r="AA24" s="73"/>
      <c r="AB24" s="73">
        <v>100</v>
      </c>
      <c r="AC24" s="73"/>
      <c r="AD24" s="73"/>
      <c r="AE24" s="73"/>
      <c r="AF24" s="73"/>
      <c r="AG24" s="73"/>
      <c r="AH24" s="73"/>
      <c r="AI24" s="73"/>
      <c r="AJ24" s="73"/>
      <c r="AK24" s="73"/>
      <c r="AL24" s="73"/>
      <c r="AM24" s="73"/>
      <c r="AN24" s="73"/>
      <c r="AO24" s="73"/>
      <c r="AP24" s="73"/>
      <c r="AQ24" s="73"/>
      <c r="AR24" s="73"/>
      <c r="AS24" s="73"/>
      <c r="AT24" s="73"/>
      <c r="AU24" s="88"/>
      <c r="AV24" s="93"/>
      <c r="AW24" s="73"/>
      <c r="AX24" s="73"/>
      <c r="AY24" s="73"/>
      <c r="AZ24" s="73"/>
      <c r="BA24" s="73"/>
      <c r="BB24" s="73"/>
      <c r="BC24" s="73"/>
      <c r="BD24" s="73"/>
      <c r="BE24" s="73"/>
      <c r="BF24" s="73"/>
      <c r="BG24" s="73"/>
      <c r="BH24" s="73"/>
      <c r="BI24" s="73"/>
    </row>
    <row r="25" spans="1:61" ht="35.25">
      <c r="A25" s="74">
        <v>70</v>
      </c>
      <c r="B25" s="73"/>
      <c r="C25" s="73"/>
      <c r="D25" s="73"/>
      <c r="E25" s="73"/>
      <c r="F25" s="73"/>
      <c r="G25" s="73"/>
      <c r="H25" s="73">
        <v>105</v>
      </c>
      <c r="I25" s="73">
        <v>308</v>
      </c>
      <c r="J25" s="73">
        <v>216</v>
      </c>
      <c r="K25" s="73">
        <v>105</v>
      </c>
      <c r="L25" s="73">
        <v>171</v>
      </c>
      <c r="M25" s="73">
        <v>193</v>
      </c>
      <c r="N25" s="73"/>
      <c r="O25" s="73"/>
      <c r="P25" s="73"/>
      <c r="Q25" s="73"/>
      <c r="R25" s="73"/>
      <c r="S25" s="73"/>
      <c r="T25" s="73">
        <v>80</v>
      </c>
      <c r="U25" s="73"/>
      <c r="V25" s="73"/>
      <c r="W25" s="73"/>
      <c r="X25" s="73"/>
      <c r="Y25" s="73">
        <v>100</v>
      </c>
      <c r="Z25" s="73"/>
      <c r="AA25" s="73"/>
      <c r="AB25" s="73"/>
      <c r="AC25" s="73"/>
      <c r="AD25" s="73"/>
      <c r="AE25" s="73"/>
      <c r="AF25" s="73"/>
      <c r="AG25" s="73"/>
      <c r="AH25" s="73"/>
      <c r="AI25" s="73"/>
      <c r="AJ25" s="73"/>
      <c r="AK25" s="73"/>
      <c r="AL25" s="73"/>
      <c r="AM25" s="73"/>
      <c r="AN25" s="73">
        <v>90</v>
      </c>
      <c r="AO25" s="73"/>
      <c r="AP25" s="73"/>
      <c r="AQ25" s="73">
        <v>92</v>
      </c>
      <c r="AR25" s="73"/>
      <c r="AS25" s="73"/>
      <c r="AT25" s="73"/>
      <c r="AU25" s="88"/>
      <c r="AV25" s="93"/>
      <c r="AW25" s="73"/>
      <c r="AX25" s="73"/>
      <c r="AY25" s="73"/>
      <c r="AZ25" s="73"/>
      <c r="BA25" s="73"/>
      <c r="BB25" s="73"/>
      <c r="BC25" s="73"/>
      <c r="BD25" s="73"/>
      <c r="BE25" s="73"/>
      <c r="BF25" s="73"/>
      <c r="BG25" s="73"/>
      <c r="BH25" s="73"/>
      <c r="BI25" s="73"/>
    </row>
    <row r="26" spans="1:61">
      <c r="A26" s="75">
        <v>70</v>
      </c>
      <c r="B26" s="73"/>
      <c r="C26" s="73"/>
      <c r="D26" s="73"/>
      <c r="E26" s="73"/>
      <c r="F26" s="73"/>
      <c r="G26" s="73"/>
      <c r="H26" s="73"/>
      <c r="I26" s="73"/>
      <c r="J26" s="73"/>
      <c r="K26" s="73"/>
      <c r="L26" s="73"/>
      <c r="M26" s="73"/>
      <c r="N26" s="73"/>
      <c r="O26" s="73"/>
      <c r="P26" s="73"/>
      <c r="Q26" s="73"/>
      <c r="R26" s="73"/>
      <c r="S26" s="73"/>
      <c r="T26" s="73"/>
      <c r="U26" s="73"/>
      <c r="V26" s="73"/>
      <c r="W26" s="73"/>
      <c r="X26" s="73"/>
      <c r="Y26" s="73">
        <v>100</v>
      </c>
      <c r="Z26" s="73"/>
      <c r="AA26" s="73"/>
      <c r="AB26" s="73"/>
      <c r="AC26" s="73"/>
      <c r="AD26" s="73"/>
      <c r="AE26" s="73"/>
      <c r="AF26" s="73"/>
      <c r="AG26" s="73"/>
      <c r="AH26" s="73"/>
      <c r="AI26" s="73"/>
      <c r="AJ26" s="73"/>
      <c r="AK26" s="73"/>
      <c r="AL26" s="73"/>
      <c r="AM26" s="73"/>
      <c r="AN26" s="73">
        <v>90</v>
      </c>
      <c r="AO26" s="73"/>
      <c r="AP26" s="73"/>
      <c r="AQ26" s="73"/>
      <c r="AR26" s="73"/>
      <c r="AS26" s="73"/>
      <c r="AT26" s="73"/>
      <c r="AU26" s="88"/>
      <c r="AV26" s="93"/>
      <c r="AW26" s="73"/>
      <c r="AX26" s="73"/>
      <c r="AY26" s="73"/>
      <c r="AZ26" s="73"/>
      <c r="BA26" s="73"/>
      <c r="BB26" s="73"/>
      <c r="BC26" s="73"/>
      <c r="BD26" s="73"/>
      <c r="BE26" s="73"/>
      <c r="BF26" s="73"/>
      <c r="BG26" s="73"/>
      <c r="BH26" s="73"/>
      <c r="BI26" s="73"/>
    </row>
    <row r="27" spans="1:61" ht="18">
      <c r="A27" s="76" t="s">
        <v>441</v>
      </c>
      <c r="B27" s="73"/>
      <c r="C27" s="73"/>
      <c r="D27" s="73"/>
      <c r="E27" s="73"/>
      <c r="F27" s="73"/>
      <c r="G27" s="73"/>
      <c r="H27" s="73"/>
      <c r="I27" s="73"/>
      <c r="J27" s="73"/>
      <c r="K27" s="73"/>
      <c r="L27" s="73"/>
      <c r="M27" s="73"/>
      <c r="N27" s="73"/>
      <c r="O27" s="73"/>
      <c r="P27" s="73"/>
      <c r="Q27" s="73"/>
      <c r="R27" s="73"/>
      <c r="S27" s="73"/>
      <c r="T27" s="73"/>
      <c r="U27" s="73"/>
      <c r="V27" s="73"/>
      <c r="W27" s="73"/>
      <c r="X27" s="73"/>
      <c r="Y27" s="73">
        <v>100</v>
      </c>
      <c r="Z27" s="73"/>
      <c r="AA27" s="73"/>
      <c r="AB27" s="73"/>
      <c r="AC27" s="73"/>
      <c r="AD27" s="73"/>
      <c r="AE27" s="73"/>
      <c r="AF27" s="73"/>
      <c r="AG27" s="73"/>
      <c r="AH27" s="73"/>
      <c r="AI27" s="73"/>
      <c r="AJ27" s="73"/>
      <c r="AK27" s="73"/>
      <c r="AL27" s="73"/>
      <c r="AM27" s="73"/>
      <c r="AN27" s="73">
        <v>90</v>
      </c>
      <c r="AO27" s="73"/>
      <c r="AP27" s="73"/>
      <c r="AQ27" s="73"/>
      <c r="AR27" s="73"/>
      <c r="AS27" s="73"/>
      <c r="AT27" s="73"/>
      <c r="AU27" s="88"/>
      <c r="AV27" s="93"/>
      <c r="AW27" s="73"/>
      <c r="AX27" s="73"/>
      <c r="AY27" s="73"/>
      <c r="AZ27" s="73"/>
      <c r="BA27" s="73"/>
      <c r="BB27" s="73"/>
      <c r="BC27" s="73"/>
      <c r="BD27" s="73"/>
      <c r="BE27" s="73"/>
      <c r="BF27" s="73"/>
      <c r="BG27" s="73"/>
      <c r="BH27" s="73"/>
      <c r="BI27" s="73"/>
    </row>
    <row r="28" spans="1:61">
      <c r="A28" s="75">
        <v>71</v>
      </c>
      <c r="B28" s="73"/>
      <c r="C28" s="73"/>
      <c r="D28" s="73"/>
      <c r="E28" s="73"/>
      <c r="F28" s="73"/>
      <c r="G28" s="73"/>
      <c r="H28" s="73"/>
      <c r="I28" s="73"/>
      <c r="J28" s="73"/>
      <c r="K28" s="73"/>
      <c r="L28" s="73">
        <v>171</v>
      </c>
      <c r="M28" s="73"/>
      <c r="N28" s="73"/>
      <c r="O28" s="73"/>
      <c r="P28" s="73"/>
      <c r="Q28" s="73"/>
      <c r="R28" s="73"/>
      <c r="S28" s="73"/>
      <c r="T28" s="73">
        <v>80</v>
      </c>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88"/>
      <c r="AV28" s="93"/>
      <c r="AW28" s="73"/>
      <c r="AX28" s="73"/>
      <c r="AY28" s="73"/>
      <c r="AZ28" s="73"/>
      <c r="BA28" s="73"/>
      <c r="BB28" s="73"/>
      <c r="BC28" s="73"/>
      <c r="BD28" s="73"/>
      <c r="BE28" s="73"/>
      <c r="BF28" s="73"/>
      <c r="BG28" s="73"/>
      <c r="BH28" s="73"/>
      <c r="BI28" s="73"/>
    </row>
    <row r="29" spans="1:61" ht="18">
      <c r="A29" s="76" t="s">
        <v>185</v>
      </c>
      <c r="B29" s="73"/>
      <c r="C29" s="73"/>
      <c r="D29" s="73"/>
      <c r="E29" s="73"/>
      <c r="F29" s="73"/>
      <c r="G29" s="73"/>
      <c r="H29" s="73"/>
      <c r="I29" s="73"/>
      <c r="J29" s="73"/>
      <c r="K29" s="73"/>
      <c r="L29" s="73">
        <v>171</v>
      </c>
      <c r="M29" s="73"/>
      <c r="N29" s="73"/>
      <c r="O29" s="73"/>
      <c r="P29" s="73"/>
      <c r="Q29" s="73"/>
      <c r="R29" s="73"/>
      <c r="S29" s="73"/>
      <c r="T29" s="73">
        <v>80</v>
      </c>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88"/>
      <c r="AV29" s="93"/>
      <c r="AW29" s="73"/>
      <c r="AX29" s="73"/>
      <c r="AY29" s="73"/>
      <c r="AZ29" s="73"/>
      <c r="BA29" s="73"/>
      <c r="BB29" s="73"/>
      <c r="BC29" s="73"/>
      <c r="BD29" s="73"/>
      <c r="BE29" s="73"/>
      <c r="BF29" s="73"/>
      <c r="BG29" s="73"/>
      <c r="BH29" s="73"/>
      <c r="BI29" s="73"/>
    </row>
    <row r="30" spans="1:61">
      <c r="A30" s="75">
        <v>75</v>
      </c>
      <c r="B30" s="73"/>
      <c r="C30" s="73"/>
      <c r="D30" s="73"/>
      <c r="E30" s="73"/>
      <c r="F30" s="73"/>
      <c r="G30" s="73"/>
      <c r="H30" s="73">
        <v>105</v>
      </c>
      <c r="I30" s="73">
        <v>308</v>
      </c>
      <c r="J30" s="73"/>
      <c r="K30" s="73">
        <v>105</v>
      </c>
      <c r="L30" s="73"/>
      <c r="M30" s="73">
        <v>193</v>
      </c>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v>92</v>
      </c>
      <c r="AR30" s="73"/>
      <c r="AS30" s="73"/>
      <c r="AT30" s="73"/>
      <c r="AU30" s="88"/>
      <c r="AV30" s="93"/>
      <c r="AW30" s="73"/>
      <c r="AX30" s="73"/>
      <c r="AY30" s="73"/>
      <c r="AZ30" s="73"/>
      <c r="BA30" s="73"/>
      <c r="BB30" s="73"/>
      <c r="BC30" s="73"/>
      <c r="BD30" s="73"/>
      <c r="BE30" s="73"/>
      <c r="BF30" s="73"/>
      <c r="BG30" s="73"/>
      <c r="BH30" s="73"/>
      <c r="BI30" s="73"/>
    </row>
    <row r="31" spans="1:61" ht="18">
      <c r="A31" s="76" t="s">
        <v>107</v>
      </c>
      <c r="B31" s="73"/>
      <c r="C31" s="73"/>
      <c r="D31" s="73"/>
      <c r="E31" s="73"/>
      <c r="F31" s="73"/>
      <c r="G31" s="73"/>
      <c r="H31" s="73">
        <v>105</v>
      </c>
      <c r="I31" s="73">
        <v>308</v>
      </c>
      <c r="J31" s="73"/>
      <c r="K31" s="73">
        <v>105</v>
      </c>
      <c r="L31" s="73"/>
      <c r="M31" s="73">
        <v>193</v>
      </c>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v>92</v>
      </c>
      <c r="AR31" s="73"/>
      <c r="AS31" s="73"/>
      <c r="AT31" s="73"/>
      <c r="AU31" s="88"/>
      <c r="AV31" s="93"/>
      <c r="AW31" s="73"/>
      <c r="AX31" s="73"/>
      <c r="AY31" s="73"/>
      <c r="AZ31" s="73"/>
      <c r="BA31" s="73"/>
      <c r="BB31" s="73"/>
      <c r="BC31" s="73"/>
      <c r="BD31" s="73"/>
      <c r="BE31" s="73"/>
      <c r="BF31" s="73"/>
      <c r="BG31" s="73"/>
      <c r="BH31" s="73"/>
      <c r="BI31" s="73"/>
    </row>
    <row r="32" spans="1:61">
      <c r="A32" s="75">
        <v>76</v>
      </c>
      <c r="B32" s="73"/>
      <c r="C32" s="73"/>
      <c r="D32" s="73"/>
      <c r="E32" s="73"/>
      <c r="F32" s="73"/>
      <c r="G32" s="73"/>
      <c r="H32" s="73"/>
      <c r="I32" s="73"/>
      <c r="J32" s="73">
        <v>216</v>
      </c>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88"/>
      <c r="AV32" s="93"/>
      <c r="AW32" s="73"/>
      <c r="AX32" s="73"/>
      <c r="AY32" s="73"/>
      <c r="AZ32" s="73"/>
      <c r="BA32" s="73"/>
      <c r="BB32" s="73"/>
      <c r="BC32" s="73"/>
      <c r="BD32" s="73"/>
      <c r="BE32" s="73"/>
      <c r="BF32" s="73"/>
      <c r="BG32" s="73"/>
      <c r="BH32" s="73"/>
      <c r="BI32" s="73"/>
    </row>
    <row r="33" spans="1:61" ht="18">
      <c r="A33" s="76" t="s">
        <v>434</v>
      </c>
      <c r="B33" s="73"/>
      <c r="C33" s="73"/>
      <c r="D33" s="73"/>
      <c r="E33" s="73"/>
      <c r="F33" s="73"/>
      <c r="G33" s="73"/>
      <c r="H33" s="73"/>
      <c r="I33" s="73"/>
      <c r="J33" s="73">
        <v>216</v>
      </c>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88"/>
      <c r="AV33" s="93"/>
      <c r="AW33" s="73"/>
      <c r="AX33" s="73"/>
      <c r="AY33" s="73"/>
      <c r="AZ33" s="73"/>
      <c r="BA33" s="73"/>
      <c r="BB33" s="73"/>
      <c r="BC33" s="73"/>
      <c r="BD33" s="73"/>
      <c r="BE33" s="73"/>
      <c r="BF33" s="73"/>
      <c r="BG33" s="73"/>
      <c r="BH33" s="73"/>
      <c r="BI33" s="73"/>
    </row>
    <row r="34" spans="1:61" ht="35.25">
      <c r="A34" s="74">
        <v>90</v>
      </c>
      <c r="B34" s="73"/>
      <c r="C34" s="73"/>
      <c r="D34" s="73">
        <v>80</v>
      </c>
      <c r="E34" s="73">
        <v>91</v>
      </c>
      <c r="F34" s="73">
        <v>76</v>
      </c>
      <c r="G34" s="73"/>
      <c r="H34" s="73"/>
      <c r="I34" s="73"/>
      <c r="J34" s="73"/>
      <c r="K34" s="73"/>
      <c r="L34" s="73">
        <v>87</v>
      </c>
      <c r="M34" s="73"/>
      <c r="N34" s="73"/>
      <c r="O34" s="73"/>
      <c r="P34" s="73"/>
      <c r="Q34" s="73"/>
      <c r="R34" s="73"/>
      <c r="S34" s="73"/>
      <c r="T34" s="73"/>
      <c r="U34" s="73"/>
      <c r="V34" s="73"/>
      <c r="W34" s="73"/>
      <c r="X34" s="73"/>
      <c r="Y34" s="73"/>
      <c r="Z34" s="73"/>
      <c r="AA34" s="73"/>
      <c r="AB34" s="73"/>
      <c r="AC34" s="73">
        <v>103</v>
      </c>
      <c r="AD34" s="73">
        <v>20</v>
      </c>
      <c r="AE34" s="73"/>
      <c r="AF34" s="73"/>
      <c r="AG34" s="73"/>
      <c r="AH34" s="73"/>
      <c r="AI34" s="73"/>
      <c r="AJ34" s="73"/>
      <c r="AK34" s="73"/>
      <c r="AL34" s="73"/>
      <c r="AM34" s="73"/>
      <c r="AN34" s="73"/>
      <c r="AO34" s="73"/>
      <c r="AP34" s="73"/>
      <c r="AQ34" s="73"/>
      <c r="AR34" s="73">
        <v>85</v>
      </c>
      <c r="AS34" s="73"/>
      <c r="AT34" s="73"/>
      <c r="AU34" s="88"/>
      <c r="AV34" s="93"/>
      <c r="AW34" s="73"/>
      <c r="AX34" s="73"/>
      <c r="AY34" s="73"/>
      <c r="AZ34" s="73"/>
      <c r="BA34" s="73"/>
      <c r="BB34" s="73"/>
      <c r="BC34" s="73"/>
      <c r="BD34" s="73"/>
      <c r="BE34" s="73"/>
      <c r="BF34" s="73"/>
      <c r="BG34" s="73"/>
      <c r="BH34" s="73"/>
      <c r="BI34" s="73"/>
    </row>
    <row r="35" spans="1:61">
      <c r="A35" s="75">
        <v>91</v>
      </c>
      <c r="B35" s="73"/>
      <c r="C35" s="73"/>
      <c r="D35" s="73"/>
      <c r="E35" s="73"/>
      <c r="F35" s="73"/>
      <c r="G35" s="73"/>
      <c r="H35" s="73"/>
      <c r="I35" s="73"/>
      <c r="J35" s="73"/>
      <c r="K35" s="73"/>
      <c r="L35" s="73">
        <v>87</v>
      </c>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88"/>
      <c r="AV35" s="93"/>
      <c r="AW35" s="73"/>
      <c r="AX35" s="73"/>
      <c r="AY35" s="73"/>
      <c r="AZ35" s="73"/>
      <c r="BA35" s="73"/>
      <c r="BB35" s="73"/>
      <c r="BC35" s="73"/>
      <c r="BD35" s="73"/>
      <c r="BE35" s="73"/>
      <c r="BF35" s="73"/>
      <c r="BG35" s="73"/>
      <c r="BH35" s="73"/>
      <c r="BI35" s="73"/>
    </row>
    <row r="36" spans="1:61" ht="18">
      <c r="A36" s="76" t="s">
        <v>465</v>
      </c>
      <c r="B36" s="73"/>
      <c r="C36" s="73"/>
      <c r="D36" s="73"/>
      <c r="E36" s="73"/>
      <c r="F36" s="73"/>
      <c r="G36" s="73"/>
      <c r="H36" s="73"/>
      <c r="I36" s="73"/>
      <c r="J36" s="73"/>
      <c r="K36" s="73"/>
      <c r="L36" s="73">
        <v>87</v>
      </c>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88"/>
      <c r="AV36" s="93"/>
      <c r="AW36" s="73"/>
      <c r="AX36" s="73"/>
      <c r="AY36" s="73"/>
      <c r="AZ36" s="73"/>
      <c r="BA36" s="73"/>
      <c r="BB36" s="73"/>
      <c r="BC36" s="73"/>
      <c r="BD36" s="73"/>
      <c r="BE36" s="73"/>
      <c r="BF36" s="73"/>
      <c r="BG36" s="73"/>
      <c r="BH36" s="73"/>
      <c r="BI36" s="73"/>
    </row>
    <row r="37" spans="1:61">
      <c r="A37" s="75">
        <v>95</v>
      </c>
      <c r="B37" s="73"/>
      <c r="C37" s="73"/>
      <c r="D37" s="73">
        <v>80</v>
      </c>
      <c r="E37" s="73">
        <v>91</v>
      </c>
      <c r="F37" s="73">
        <v>76</v>
      </c>
      <c r="G37" s="73"/>
      <c r="H37" s="73"/>
      <c r="I37" s="73"/>
      <c r="J37" s="73"/>
      <c r="K37" s="73"/>
      <c r="L37" s="73"/>
      <c r="M37" s="73"/>
      <c r="N37" s="73"/>
      <c r="O37" s="73"/>
      <c r="P37" s="73"/>
      <c r="Q37" s="73"/>
      <c r="R37" s="73"/>
      <c r="S37" s="73"/>
      <c r="T37" s="73"/>
      <c r="U37" s="73"/>
      <c r="V37" s="73"/>
      <c r="W37" s="73"/>
      <c r="X37" s="73"/>
      <c r="Y37" s="73"/>
      <c r="Z37" s="73"/>
      <c r="AA37" s="73"/>
      <c r="AB37" s="73"/>
      <c r="AC37" s="73">
        <v>103</v>
      </c>
      <c r="AD37" s="73">
        <v>20</v>
      </c>
      <c r="AE37" s="73"/>
      <c r="AF37" s="73"/>
      <c r="AG37" s="73"/>
      <c r="AH37" s="73"/>
      <c r="AI37" s="73"/>
      <c r="AJ37" s="73"/>
      <c r="AK37" s="73"/>
      <c r="AL37" s="73"/>
      <c r="AM37" s="73"/>
      <c r="AN37" s="73"/>
      <c r="AO37" s="73"/>
      <c r="AP37" s="73"/>
      <c r="AQ37" s="73"/>
      <c r="AR37" s="73">
        <v>85</v>
      </c>
      <c r="AS37" s="73"/>
      <c r="AT37" s="73"/>
      <c r="AU37" s="88"/>
      <c r="AV37" s="93"/>
      <c r="AW37" s="73"/>
      <c r="AX37" s="73"/>
      <c r="AY37" s="73"/>
      <c r="AZ37" s="73"/>
      <c r="BA37" s="73"/>
      <c r="BB37" s="73"/>
      <c r="BC37" s="73"/>
      <c r="BD37" s="73"/>
      <c r="BE37" s="73"/>
      <c r="BF37" s="73"/>
      <c r="BG37" s="73"/>
      <c r="BH37" s="73"/>
      <c r="BI37" s="73"/>
    </row>
    <row r="38" spans="1:61" ht="18">
      <c r="A38" s="76" t="s">
        <v>456</v>
      </c>
      <c r="B38" s="73"/>
      <c r="C38" s="73"/>
      <c r="D38" s="73">
        <v>80</v>
      </c>
      <c r="E38" s="73">
        <v>91</v>
      </c>
      <c r="F38" s="73">
        <v>76</v>
      </c>
      <c r="G38" s="73"/>
      <c r="H38" s="73"/>
      <c r="I38" s="73"/>
      <c r="J38" s="73"/>
      <c r="K38" s="73"/>
      <c r="L38" s="73"/>
      <c r="M38" s="73"/>
      <c r="N38" s="73"/>
      <c r="O38" s="73"/>
      <c r="P38" s="73"/>
      <c r="Q38" s="73"/>
      <c r="R38" s="73"/>
      <c r="S38" s="73"/>
      <c r="T38" s="73"/>
      <c r="U38" s="73"/>
      <c r="V38" s="73"/>
      <c r="W38" s="73"/>
      <c r="X38" s="73"/>
      <c r="Y38" s="73"/>
      <c r="Z38" s="73"/>
      <c r="AA38" s="73"/>
      <c r="AB38" s="73"/>
      <c r="AC38" s="73">
        <v>103</v>
      </c>
      <c r="AD38" s="73">
        <v>20</v>
      </c>
      <c r="AE38" s="73"/>
      <c r="AF38" s="73"/>
      <c r="AG38" s="73"/>
      <c r="AH38" s="73"/>
      <c r="AI38" s="73"/>
      <c r="AJ38" s="73"/>
      <c r="AK38" s="73"/>
      <c r="AL38" s="73"/>
      <c r="AM38" s="73"/>
      <c r="AN38" s="73"/>
      <c r="AO38" s="73"/>
      <c r="AP38" s="73"/>
      <c r="AQ38" s="73"/>
      <c r="AR38" s="73">
        <v>85</v>
      </c>
      <c r="AS38" s="73"/>
      <c r="AT38" s="73"/>
      <c r="AU38" s="88"/>
      <c r="AV38" s="93"/>
      <c r="AW38" s="73"/>
      <c r="AX38" s="73"/>
      <c r="AY38" s="73"/>
      <c r="AZ38" s="73"/>
      <c r="BA38" s="73"/>
      <c r="BB38" s="73"/>
      <c r="BC38" s="73"/>
      <c r="BD38" s="73"/>
      <c r="BE38" s="73"/>
      <c r="BF38" s="73"/>
      <c r="BG38" s="73"/>
      <c r="BH38" s="73"/>
      <c r="BI38" s="73"/>
    </row>
    <row r="39" spans="1:61" ht="35.25">
      <c r="A39" s="74">
        <v>100</v>
      </c>
      <c r="B39" s="73"/>
      <c r="C39" s="73"/>
      <c r="D39" s="73"/>
      <c r="E39" s="73">
        <v>100</v>
      </c>
      <c r="F39" s="73"/>
      <c r="G39" s="73">
        <v>111</v>
      </c>
      <c r="H39" s="73"/>
      <c r="I39" s="73"/>
      <c r="J39" s="73"/>
      <c r="K39" s="73"/>
      <c r="L39" s="73">
        <v>207</v>
      </c>
      <c r="M39" s="73"/>
      <c r="N39" s="73"/>
      <c r="O39" s="73"/>
      <c r="P39" s="73"/>
      <c r="Q39" s="73"/>
      <c r="R39" s="73"/>
      <c r="S39" s="73"/>
      <c r="T39" s="73"/>
      <c r="U39" s="73">
        <v>100</v>
      </c>
      <c r="V39" s="73"/>
      <c r="W39" s="73"/>
      <c r="X39" s="73"/>
      <c r="Y39" s="73"/>
      <c r="Z39" s="73"/>
      <c r="AA39" s="73"/>
      <c r="AB39" s="73"/>
      <c r="AC39" s="73"/>
      <c r="AD39" s="73"/>
      <c r="AE39" s="73"/>
      <c r="AF39" s="73"/>
      <c r="AG39" s="73"/>
      <c r="AH39" s="73"/>
      <c r="AI39" s="73"/>
      <c r="AJ39" s="73">
        <v>90</v>
      </c>
      <c r="AK39" s="73">
        <v>109</v>
      </c>
      <c r="AL39" s="73">
        <v>100</v>
      </c>
      <c r="AM39" s="73"/>
      <c r="AN39" s="73"/>
      <c r="AO39" s="73"/>
      <c r="AP39" s="73"/>
      <c r="AQ39" s="73"/>
      <c r="AR39" s="73"/>
      <c r="AS39" s="73">
        <v>100</v>
      </c>
      <c r="AT39" s="73">
        <v>65</v>
      </c>
      <c r="AU39" s="88"/>
      <c r="AV39" s="93"/>
      <c r="AW39" s="73"/>
      <c r="AX39" s="73"/>
      <c r="AY39" s="73"/>
      <c r="AZ39" s="73"/>
      <c r="BA39" s="73"/>
      <c r="BB39" s="73"/>
      <c r="BC39" s="73"/>
      <c r="BD39" s="73"/>
      <c r="BE39" s="73"/>
      <c r="BF39" s="73"/>
      <c r="BG39" s="73"/>
      <c r="BH39" s="73"/>
      <c r="BI39" s="73"/>
    </row>
    <row r="40" spans="1:61">
      <c r="A40" s="75">
        <v>105</v>
      </c>
      <c r="B40" s="73"/>
      <c r="C40" s="73"/>
      <c r="D40" s="73"/>
      <c r="E40" s="73"/>
      <c r="F40" s="73"/>
      <c r="G40" s="73">
        <v>111</v>
      </c>
      <c r="H40" s="73"/>
      <c r="I40" s="73"/>
      <c r="J40" s="73"/>
      <c r="K40" s="73"/>
      <c r="L40" s="73">
        <v>207</v>
      </c>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v>109</v>
      </c>
      <c r="AL40" s="73"/>
      <c r="AM40" s="73"/>
      <c r="AN40" s="73"/>
      <c r="AO40" s="73"/>
      <c r="AP40" s="73"/>
      <c r="AQ40" s="73"/>
      <c r="AR40" s="73"/>
      <c r="AS40" s="73"/>
      <c r="AT40" s="73"/>
      <c r="AU40" s="88"/>
      <c r="AV40" s="93"/>
      <c r="AW40" s="73"/>
      <c r="AX40" s="73"/>
      <c r="AY40" s="73"/>
      <c r="AZ40" s="73"/>
      <c r="BA40" s="73"/>
      <c r="BB40" s="73"/>
      <c r="BC40" s="73"/>
      <c r="BD40" s="73"/>
      <c r="BE40" s="73"/>
      <c r="BF40" s="73"/>
      <c r="BG40" s="73"/>
      <c r="BH40" s="73"/>
      <c r="BI40" s="73"/>
    </row>
    <row r="41" spans="1:61" ht="18">
      <c r="A41" s="76" t="s">
        <v>452</v>
      </c>
      <c r="B41" s="73"/>
      <c r="C41" s="73"/>
      <c r="D41" s="73"/>
      <c r="E41" s="73"/>
      <c r="F41" s="73"/>
      <c r="G41" s="73"/>
      <c r="H41" s="73"/>
      <c r="I41" s="73"/>
      <c r="J41" s="73"/>
      <c r="K41" s="73"/>
      <c r="L41" s="73">
        <v>107</v>
      </c>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88"/>
      <c r="AV41" s="93"/>
      <c r="AW41" s="73"/>
      <c r="AX41" s="73"/>
      <c r="AY41" s="73"/>
      <c r="AZ41" s="73"/>
      <c r="BA41" s="73"/>
      <c r="BB41" s="73"/>
      <c r="BC41" s="73"/>
      <c r="BD41" s="73"/>
      <c r="BE41" s="73"/>
      <c r="BF41" s="73"/>
      <c r="BG41" s="73"/>
      <c r="BH41" s="73"/>
      <c r="BI41" s="73"/>
    </row>
    <row r="42" spans="1:61" ht="18">
      <c r="A42" s="76" t="s">
        <v>486</v>
      </c>
      <c r="B42" s="73"/>
      <c r="C42" s="73"/>
      <c r="D42" s="73"/>
      <c r="E42" s="73"/>
      <c r="F42" s="73"/>
      <c r="G42" s="73"/>
      <c r="H42" s="73"/>
      <c r="I42" s="73"/>
      <c r="J42" s="73"/>
      <c r="K42" s="73"/>
      <c r="L42" s="73">
        <v>100</v>
      </c>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v>109</v>
      </c>
      <c r="AL42" s="73"/>
      <c r="AM42" s="73"/>
      <c r="AN42" s="73"/>
      <c r="AO42" s="73"/>
      <c r="AP42" s="73"/>
      <c r="AQ42" s="73"/>
      <c r="AR42" s="73"/>
      <c r="AS42" s="73"/>
      <c r="AT42" s="73"/>
      <c r="AU42" s="88"/>
      <c r="AV42" s="93"/>
      <c r="AW42" s="73"/>
      <c r="AX42" s="73"/>
      <c r="AY42" s="73"/>
      <c r="AZ42" s="73"/>
      <c r="BA42" s="73"/>
      <c r="BB42" s="73"/>
      <c r="BC42" s="73"/>
      <c r="BD42" s="73"/>
      <c r="BE42" s="73"/>
      <c r="BF42" s="73"/>
      <c r="BG42" s="73"/>
      <c r="BH42" s="73"/>
      <c r="BI42" s="73"/>
    </row>
    <row r="43" spans="1:61" ht="18">
      <c r="A43" s="76" t="s">
        <v>511</v>
      </c>
      <c r="B43" s="73"/>
      <c r="C43" s="73"/>
      <c r="D43" s="73"/>
      <c r="E43" s="73"/>
      <c r="F43" s="73"/>
      <c r="G43" s="73">
        <v>111</v>
      </c>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88"/>
      <c r="AV43" s="93"/>
      <c r="AW43" s="73"/>
      <c r="AX43" s="73"/>
      <c r="AY43" s="73"/>
      <c r="AZ43" s="73"/>
      <c r="BA43" s="73"/>
      <c r="BB43" s="73"/>
      <c r="BC43" s="73"/>
      <c r="BD43" s="73"/>
      <c r="BE43" s="73"/>
      <c r="BF43" s="73"/>
      <c r="BG43" s="73"/>
      <c r="BH43" s="73"/>
      <c r="BI43" s="73"/>
    </row>
    <row r="44" spans="1:61">
      <c r="A44" s="75">
        <v>108</v>
      </c>
      <c r="B44" s="73"/>
      <c r="C44" s="73"/>
      <c r="D44" s="73"/>
      <c r="E44" s="73">
        <v>100</v>
      </c>
      <c r="F44" s="73"/>
      <c r="G44" s="73"/>
      <c r="H44" s="73"/>
      <c r="I44" s="73"/>
      <c r="J44" s="73"/>
      <c r="K44" s="73"/>
      <c r="L44" s="73"/>
      <c r="M44" s="73"/>
      <c r="N44" s="73"/>
      <c r="O44" s="73"/>
      <c r="P44" s="73"/>
      <c r="Q44" s="73"/>
      <c r="R44" s="73"/>
      <c r="S44" s="73"/>
      <c r="T44" s="73"/>
      <c r="U44" s="73">
        <v>100</v>
      </c>
      <c r="V44" s="73"/>
      <c r="W44" s="73"/>
      <c r="X44" s="73"/>
      <c r="Y44" s="73"/>
      <c r="Z44" s="73"/>
      <c r="AA44" s="73"/>
      <c r="AB44" s="73"/>
      <c r="AC44" s="73"/>
      <c r="AD44" s="73"/>
      <c r="AE44" s="73"/>
      <c r="AF44" s="73"/>
      <c r="AG44" s="73"/>
      <c r="AH44" s="73"/>
      <c r="AI44" s="73"/>
      <c r="AJ44" s="73">
        <v>90</v>
      </c>
      <c r="AK44" s="73"/>
      <c r="AL44" s="73">
        <v>100</v>
      </c>
      <c r="AM44" s="73"/>
      <c r="AN44" s="73"/>
      <c r="AO44" s="73"/>
      <c r="AP44" s="73"/>
      <c r="AQ44" s="73"/>
      <c r="AR44" s="73"/>
      <c r="AS44" s="73">
        <v>100</v>
      </c>
      <c r="AT44" s="73">
        <v>65</v>
      </c>
      <c r="AU44" s="88"/>
      <c r="AV44" s="93"/>
      <c r="AW44" s="73"/>
      <c r="AX44" s="73"/>
      <c r="AY44" s="73"/>
      <c r="AZ44" s="73"/>
      <c r="BA44" s="73"/>
      <c r="BB44" s="73"/>
      <c r="BC44" s="73"/>
      <c r="BD44" s="73"/>
      <c r="BE44" s="73"/>
      <c r="BF44" s="73"/>
      <c r="BG44" s="73"/>
      <c r="BH44" s="73"/>
      <c r="BI44" s="73"/>
    </row>
    <row r="45" spans="1:61" ht="18">
      <c r="A45" s="76" t="s">
        <v>479</v>
      </c>
      <c r="B45" s="73"/>
      <c r="C45" s="73"/>
      <c r="D45" s="73"/>
      <c r="E45" s="73">
        <v>100</v>
      </c>
      <c r="F45" s="73"/>
      <c r="G45" s="73"/>
      <c r="H45" s="73"/>
      <c r="I45" s="73"/>
      <c r="J45" s="73"/>
      <c r="K45" s="73"/>
      <c r="L45" s="73"/>
      <c r="M45" s="73"/>
      <c r="N45" s="73"/>
      <c r="O45" s="73"/>
      <c r="P45" s="73"/>
      <c r="Q45" s="73"/>
      <c r="R45" s="73"/>
      <c r="S45" s="73"/>
      <c r="T45" s="73"/>
      <c r="U45" s="73">
        <v>100</v>
      </c>
      <c r="V45" s="73"/>
      <c r="W45" s="73"/>
      <c r="X45" s="73"/>
      <c r="Y45" s="73"/>
      <c r="Z45" s="73"/>
      <c r="AA45" s="73"/>
      <c r="AB45" s="73"/>
      <c r="AC45" s="73"/>
      <c r="AD45" s="73"/>
      <c r="AE45" s="73"/>
      <c r="AF45" s="73"/>
      <c r="AG45" s="73"/>
      <c r="AH45" s="73"/>
      <c r="AI45" s="73"/>
      <c r="AJ45" s="73">
        <v>90</v>
      </c>
      <c r="AK45" s="73"/>
      <c r="AL45" s="73">
        <v>100</v>
      </c>
      <c r="AM45" s="73"/>
      <c r="AN45" s="73"/>
      <c r="AO45" s="73"/>
      <c r="AP45" s="73"/>
      <c r="AQ45" s="73"/>
      <c r="AR45" s="73"/>
      <c r="AS45" s="73">
        <v>100</v>
      </c>
      <c r="AT45" s="73">
        <v>65</v>
      </c>
      <c r="AU45" s="88"/>
      <c r="AV45" s="93"/>
      <c r="AW45" s="73"/>
      <c r="AX45" s="73"/>
      <c r="AY45" s="73"/>
      <c r="AZ45" s="73"/>
      <c r="BA45" s="73"/>
      <c r="BB45" s="73"/>
      <c r="BC45" s="73"/>
      <c r="BD45" s="73"/>
      <c r="BE45" s="73"/>
      <c r="BF45" s="73"/>
      <c r="BG45" s="73"/>
      <c r="BH45" s="73"/>
      <c r="BI45" s="73"/>
    </row>
    <row r="46" spans="1:61" ht="35.25">
      <c r="A46" s="74" t="s">
        <v>9</v>
      </c>
      <c r="B46" s="73"/>
      <c r="C46" s="73"/>
      <c r="D46" s="73"/>
      <c r="E46" s="73"/>
      <c r="F46" s="73"/>
      <c r="G46" s="73"/>
      <c r="H46" s="73">
        <v>273</v>
      </c>
      <c r="I46" s="73"/>
      <c r="J46" s="73">
        <v>98</v>
      </c>
      <c r="K46" s="73"/>
      <c r="L46" s="73">
        <v>357</v>
      </c>
      <c r="M46" s="73"/>
      <c r="N46" s="73"/>
      <c r="O46" s="73">
        <v>96</v>
      </c>
      <c r="P46" s="73">
        <v>86</v>
      </c>
      <c r="Q46" s="73">
        <v>84</v>
      </c>
      <c r="R46" s="73">
        <v>91</v>
      </c>
      <c r="S46" s="73"/>
      <c r="T46" s="73"/>
      <c r="U46" s="73">
        <v>109.00000000000001</v>
      </c>
      <c r="V46" s="73"/>
      <c r="W46" s="73"/>
      <c r="X46" s="73"/>
      <c r="Y46" s="73"/>
      <c r="Z46" s="73"/>
      <c r="AA46" s="73"/>
      <c r="AB46" s="73"/>
      <c r="AC46" s="73"/>
      <c r="AD46" s="73"/>
      <c r="AE46" s="73"/>
      <c r="AF46" s="73"/>
      <c r="AG46" s="73"/>
      <c r="AH46" s="73"/>
      <c r="AI46" s="73"/>
      <c r="AJ46" s="73"/>
      <c r="AK46" s="73"/>
      <c r="AL46" s="73"/>
      <c r="AM46" s="73"/>
      <c r="AN46" s="73"/>
      <c r="AO46" s="73">
        <v>100</v>
      </c>
      <c r="AP46" s="73">
        <v>98</v>
      </c>
      <c r="AQ46" s="73"/>
      <c r="AR46" s="73"/>
      <c r="AS46" s="73"/>
      <c r="AT46" s="73"/>
      <c r="AU46" s="88"/>
      <c r="AV46" s="93"/>
      <c r="AW46" s="73"/>
      <c r="AX46" s="73"/>
      <c r="AY46" s="73"/>
      <c r="AZ46" s="73"/>
      <c r="BA46" s="73"/>
      <c r="BB46" s="73"/>
      <c r="BC46" s="73"/>
      <c r="BD46" s="73"/>
      <c r="BE46" s="73"/>
      <c r="BF46" s="73"/>
      <c r="BG46" s="73"/>
      <c r="BH46" s="73"/>
      <c r="BI46" s="73"/>
    </row>
    <row r="47" spans="1:61">
      <c r="A47" s="75" t="s">
        <v>9</v>
      </c>
      <c r="B47" s="73"/>
      <c r="C47" s="73"/>
      <c r="D47" s="73"/>
      <c r="E47" s="73"/>
      <c r="F47" s="73"/>
      <c r="G47" s="73"/>
      <c r="H47" s="73">
        <v>273</v>
      </c>
      <c r="I47" s="73"/>
      <c r="J47" s="73">
        <v>98</v>
      </c>
      <c r="K47" s="73"/>
      <c r="L47" s="73">
        <v>357</v>
      </c>
      <c r="M47" s="73"/>
      <c r="N47" s="73"/>
      <c r="O47" s="73">
        <v>96</v>
      </c>
      <c r="P47" s="73">
        <v>86</v>
      </c>
      <c r="Q47" s="73">
        <v>84</v>
      </c>
      <c r="R47" s="73">
        <v>91</v>
      </c>
      <c r="S47" s="73"/>
      <c r="T47" s="73"/>
      <c r="U47" s="73">
        <v>109.00000000000001</v>
      </c>
      <c r="V47" s="73"/>
      <c r="W47" s="73"/>
      <c r="X47" s="73"/>
      <c r="Y47" s="73"/>
      <c r="Z47" s="73"/>
      <c r="AA47" s="73"/>
      <c r="AB47" s="73"/>
      <c r="AC47" s="73"/>
      <c r="AD47" s="73"/>
      <c r="AE47" s="73"/>
      <c r="AF47" s="73"/>
      <c r="AG47" s="73"/>
      <c r="AH47" s="73"/>
      <c r="AI47" s="73"/>
      <c r="AJ47" s="73"/>
      <c r="AK47" s="73"/>
      <c r="AL47" s="73"/>
      <c r="AM47" s="73"/>
      <c r="AN47" s="73"/>
      <c r="AO47" s="73">
        <v>100</v>
      </c>
      <c r="AP47" s="73">
        <v>98</v>
      </c>
      <c r="AQ47" s="73"/>
      <c r="AR47" s="73"/>
      <c r="AS47" s="73"/>
      <c r="AT47" s="73"/>
      <c r="AU47" s="88"/>
      <c r="AV47" s="93"/>
      <c r="AW47" s="73"/>
      <c r="AX47" s="73"/>
      <c r="AY47" s="73"/>
      <c r="AZ47" s="73"/>
      <c r="BA47" s="73"/>
      <c r="BB47" s="73"/>
      <c r="BC47" s="73"/>
      <c r="BD47" s="73"/>
      <c r="BE47" s="73"/>
      <c r="BF47" s="73"/>
      <c r="BG47" s="73"/>
      <c r="BH47" s="73"/>
      <c r="BI47" s="73"/>
    </row>
    <row r="48" spans="1:61" ht="18">
      <c r="A48" s="76" t="s">
        <v>78</v>
      </c>
      <c r="B48" s="73"/>
      <c r="C48" s="73"/>
      <c r="D48" s="73"/>
      <c r="E48" s="73"/>
      <c r="F48" s="73"/>
      <c r="G48" s="73"/>
      <c r="H48" s="73"/>
      <c r="I48" s="73"/>
      <c r="J48" s="73"/>
      <c r="K48" s="73"/>
      <c r="L48" s="73">
        <v>80</v>
      </c>
      <c r="M48" s="73"/>
      <c r="N48" s="73"/>
      <c r="O48" s="73"/>
      <c r="P48" s="73"/>
      <c r="Q48" s="73"/>
      <c r="R48" s="73">
        <v>91</v>
      </c>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88"/>
      <c r="AV48" s="93"/>
      <c r="AW48" s="73"/>
      <c r="AX48" s="73"/>
      <c r="AY48" s="73"/>
      <c r="AZ48" s="73"/>
      <c r="BA48" s="73"/>
      <c r="BB48" s="73"/>
      <c r="BC48" s="73"/>
      <c r="BD48" s="73"/>
      <c r="BE48" s="73"/>
      <c r="BF48" s="73"/>
      <c r="BG48" s="73"/>
      <c r="BH48" s="73"/>
      <c r="BI48" s="73"/>
    </row>
    <row r="49" spans="1:61" ht="18">
      <c r="A49" s="76" t="s">
        <v>74</v>
      </c>
      <c r="B49" s="73"/>
      <c r="C49" s="73"/>
      <c r="D49" s="73"/>
      <c r="E49" s="73"/>
      <c r="F49" s="73"/>
      <c r="G49" s="73"/>
      <c r="H49" s="73"/>
      <c r="I49" s="73"/>
      <c r="J49" s="73"/>
      <c r="K49" s="73"/>
      <c r="L49" s="73">
        <v>190</v>
      </c>
      <c r="M49" s="73"/>
      <c r="N49" s="73"/>
      <c r="O49" s="73"/>
      <c r="P49" s="73"/>
      <c r="Q49" s="73"/>
      <c r="R49" s="73"/>
      <c r="S49" s="73"/>
      <c r="T49" s="73"/>
      <c r="U49" s="73">
        <v>109.00000000000001</v>
      </c>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88"/>
      <c r="AV49" s="93"/>
      <c r="AW49" s="73"/>
      <c r="AX49" s="73"/>
      <c r="AY49" s="73"/>
      <c r="AZ49" s="73"/>
      <c r="BA49" s="73"/>
      <c r="BB49" s="73"/>
      <c r="BC49" s="73"/>
      <c r="BD49" s="73"/>
      <c r="BE49" s="73"/>
      <c r="BF49" s="73"/>
      <c r="BG49" s="73"/>
      <c r="BH49" s="73"/>
      <c r="BI49" s="73"/>
    </row>
    <row r="50" spans="1:61" ht="18">
      <c r="A50" s="76" t="s">
        <v>440</v>
      </c>
      <c r="B50" s="73"/>
      <c r="C50" s="73"/>
      <c r="D50" s="73"/>
      <c r="E50" s="73"/>
      <c r="F50" s="73"/>
      <c r="G50" s="73"/>
      <c r="H50" s="73"/>
      <c r="I50" s="73"/>
      <c r="J50" s="73"/>
      <c r="K50" s="73"/>
      <c r="L50" s="73">
        <v>87</v>
      </c>
      <c r="M50" s="73"/>
      <c r="N50" s="73"/>
      <c r="O50" s="73">
        <v>96</v>
      </c>
      <c r="P50" s="73">
        <v>86</v>
      </c>
      <c r="Q50" s="73">
        <v>84</v>
      </c>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88"/>
      <c r="AV50" s="93"/>
      <c r="AW50" s="73"/>
      <c r="AX50" s="73"/>
      <c r="AY50" s="73"/>
      <c r="AZ50" s="73"/>
      <c r="BA50" s="73"/>
      <c r="BB50" s="73"/>
      <c r="BC50" s="73"/>
      <c r="BD50" s="73"/>
      <c r="BE50" s="73"/>
      <c r="BF50" s="73"/>
      <c r="BG50" s="73"/>
      <c r="BH50" s="73"/>
      <c r="BI50" s="73"/>
    </row>
    <row r="51" spans="1:61" ht="18">
      <c r="A51" s="76" t="s">
        <v>439</v>
      </c>
      <c r="B51" s="73"/>
      <c r="C51" s="73"/>
      <c r="D51" s="73"/>
      <c r="E51" s="73"/>
      <c r="F51" s="73"/>
      <c r="G51" s="73"/>
      <c r="H51" s="73"/>
      <c r="I51" s="73"/>
      <c r="J51" s="73">
        <v>98</v>
      </c>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88"/>
      <c r="AV51" s="93"/>
      <c r="AW51" s="73"/>
      <c r="AX51" s="73"/>
      <c r="AY51" s="73"/>
      <c r="AZ51" s="73"/>
      <c r="BA51" s="73"/>
      <c r="BB51" s="73"/>
      <c r="BC51" s="73"/>
      <c r="BD51" s="73"/>
      <c r="BE51" s="73"/>
      <c r="BF51" s="73"/>
      <c r="BG51" s="73"/>
      <c r="BH51" s="73"/>
      <c r="BI51" s="73"/>
    </row>
    <row r="52" spans="1:61" ht="18">
      <c r="A52" s="76" t="s">
        <v>522</v>
      </c>
      <c r="B52" s="73"/>
      <c r="C52" s="73"/>
      <c r="D52" s="73"/>
      <c r="E52" s="73"/>
      <c r="F52" s="73"/>
      <c r="G52" s="73"/>
      <c r="H52" s="73">
        <v>93</v>
      </c>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v>100</v>
      </c>
      <c r="AP52" s="73">
        <v>98</v>
      </c>
      <c r="AQ52" s="73"/>
      <c r="AR52" s="73"/>
      <c r="AS52" s="73"/>
      <c r="AT52" s="73"/>
      <c r="AU52" s="88"/>
      <c r="AV52" s="93"/>
      <c r="AW52" s="73"/>
      <c r="AX52" s="73"/>
      <c r="AY52" s="73"/>
      <c r="AZ52" s="73"/>
      <c r="BA52" s="73"/>
      <c r="BB52" s="73"/>
      <c r="BC52" s="73"/>
      <c r="BD52" s="73"/>
      <c r="BE52" s="73"/>
      <c r="BF52" s="73"/>
      <c r="BG52" s="73"/>
      <c r="BH52" s="73"/>
      <c r="BI52" s="73"/>
    </row>
    <row r="53" spans="1:61" ht="18">
      <c r="A53" s="76" t="s">
        <v>531</v>
      </c>
      <c r="B53" s="73"/>
      <c r="C53" s="73"/>
      <c r="D53" s="73"/>
      <c r="E53" s="73"/>
      <c r="F53" s="73"/>
      <c r="G53" s="73"/>
      <c r="H53" s="73">
        <v>180</v>
      </c>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88"/>
      <c r="AV53" s="93"/>
      <c r="AW53" s="73"/>
      <c r="AX53" s="73"/>
      <c r="AY53" s="73"/>
      <c r="AZ53" s="73"/>
      <c r="BA53" s="73"/>
      <c r="BB53" s="73"/>
      <c r="BC53" s="73"/>
      <c r="BD53" s="73"/>
      <c r="BE53" s="73"/>
      <c r="BF53" s="73"/>
      <c r="BG53" s="73"/>
      <c r="BH53" s="73"/>
      <c r="BI53" s="73"/>
    </row>
    <row r="54" spans="1:61" ht="35.25">
      <c r="A54" s="72" t="s">
        <v>199</v>
      </c>
      <c r="B54" s="73">
        <v>80</v>
      </c>
      <c r="C54" s="73"/>
      <c r="D54" s="73"/>
      <c r="E54" s="73"/>
      <c r="F54" s="73"/>
      <c r="G54" s="73"/>
      <c r="H54" s="73"/>
      <c r="I54" s="73"/>
      <c r="J54" s="73"/>
      <c r="K54" s="73"/>
      <c r="L54" s="73">
        <v>100</v>
      </c>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88"/>
      <c r="AV54" s="93"/>
      <c r="AW54" s="73"/>
      <c r="AX54" s="73"/>
      <c r="AY54" s="73"/>
      <c r="AZ54" s="73"/>
      <c r="BA54" s="73"/>
      <c r="BB54" s="73"/>
      <c r="BC54" s="73"/>
      <c r="BD54" s="73"/>
      <c r="BE54" s="73"/>
      <c r="BF54" s="73"/>
      <c r="BG54" s="73"/>
      <c r="BH54" s="73"/>
      <c r="BI54" s="73"/>
    </row>
    <row r="55" spans="1:61" ht="35.25">
      <c r="A55" s="74">
        <v>50</v>
      </c>
      <c r="B55" s="73"/>
      <c r="C55" s="73"/>
      <c r="D55" s="73"/>
      <c r="E55" s="73"/>
      <c r="F55" s="73"/>
      <c r="G55" s="73"/>
      <c r="H55" s="73"/>
      <c r="I55" s="73"/>
      <c r="J55" s="73"/>
      <c r="K55" s="73"/>
      <c r="L55" s="73">
        <v>100</v>
      </c>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88"/>
      <c r="AV55" s="93"/>
      <c r="AW55" s="73"/>
      <c r="AX55" s="73"/>
      <c r="AY55" s="73"/>
      <c r="AZ55" s="73"/>
      <c r="BA55" s="73"/>
      <c r="BB55" s="73"/>
      <c r="BC55" s="73"/>
      <c r="BD55" s="73"/>
      <c r="BE55" s="73"/>
      <c r="BF55" s="73"/>
      <c r="BG55" s="73"/>
      <c r="BH55" s="73"/>
      <c r="BI55" s="73"/>
    </row>
    <row r="56" spans="1:61">
      <c r="A56" s="75">
        <v>50</v>
      </c>
      <c r="B56" s="73"/>
      <c r="C56" s="73"/>
      <c r="D56" s="73"/>
      <c r="E56" s="73"/>
      <c r="F56" s="73"/>
      <c r="G56" s="73"/>
      <c r="H56" s="73"/>
      <c r="I56" s="73"/>
      <c r="J56" s="73"/>
      <c r="K56" s="73"/>
      <c r="L56" s="73">
        <v>100</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88"/>
      <c r="AV56" s="93"/>
      <c r="AW56" s="73"/>
      <c r="AX56" s="73"/>
      <c r="AY56" s="73"/>
      <c r="AZ56" s="73"/>
      <c r="BA56" s="73"/>
      <c r="BB56" s="73"/>
      <c r="BC56" s="73"/>
      <c r="BD56" s="73"/>
      <c r="BE56" s="73"/>
      <c r="BF56" s="73"/>
      <c r="BG56" s="73"/>
      <c r="BH56" s="73"/>
      <c r="BI56" s="73"/>
    </row>
    <row r="57" spans="1:61" ht="18">
      <c r="A57" s="76" t="s">
        <v>202</v>
      </c>
      <c r="B57" s="73"/>
      <c r="C57" s="73"/>
      <c r="D57" s="73"/>
      <c r="E57" s="73"/>
      <c r="F57" s="73"/>
      <c r="G57" s="73"/>
      <c r="H57" s="73"/>
      <c r="I57" s="73"/>
      <c r="J57" s="73"/>
      <c r="K57" s="73"/>
      <c r="L57" s="73">
        <v>100</v>
      </c>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88"/>
      <c r="AV57" s="93"/>
      <c r="AW57" s="73"/>
      <c r="AX57" s="73"/>
      <c r="AY57" s="73"/>
      <c r="AZ57" s="73"/>
      <c r="BA57" s="73"/>
      <c r="BB57" s="73"/>
      <c r="BC57" s="73"/>
      <c r="BD57" s="73"/>
      <c r="BE57" s="73"/>
      <c r="BF57" s="73"/>
      <c r="BG57" s="73"/>
      <c r="BH57" s="73"/>
      <c r="BI57" s="73"/>
    </row>
    <row r="58" spans="1:61" ht="35.25">
      <c r="A58" s="74">
        <v>60</v>
      </c>
      <c r="B58" s="73">
        <v>80</v>
      </c>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88"/>
      <c r="AV58" s="93"/>
      <c r="AW58" s="73"/>
      <c r="AX58" s="73"/>
      <c r="AY58" s="73"/>
      <c r="AZ58" s="73"/>
      <c r="BA58" s="73"/>
      <c r="BB58" s="73"/>
      <c r="BC58" s="73"/>
      <c r="BD58" s="73"/>
      <c r="BE58" s="73"/>
      <c r="BF58" s="73"/>
      <c r="BG58" s="73"/>
      <c r="BH58" s="73"/>
      <c r="BI58" s="73"/>
    </row>
    <row r="59" spans="1:61">
      <c r="A59" s="75">
        <v>60</v>
      </c>
      <c r="B59" s="73">
        <v>80</v>
      </c>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88"/>
      <c r="AV59" s="93"/>
      <c r="AW59" s="73"/>
      <c r="AX59" s="73"/>
      <c r="AY59" s="73"/>
      <c r="AZ59" s="73"/>
      <c r="BA59" s="73"/>
      <c r="BB59" s="73"/>
      <c r="BC59" s="73"/>
      <c r="BD59" s="73"/>
      <c r="BE59" s="73"/>
      <c r="BF59" s="73"/>
      <c r="BG59" s="73"/>
      <c r="BH59" s="73"/>
      <c r="BI59" s="73"/>
    </row>
    <row r="60" spans="1:61" ht="18">
      <c r="A60" s="76" t="s">
        <v>200</v>
      </c>
      <c r="B60" s="73">
        <v>80</v>
      </c>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88"/>
      <c r="AV60" s="93"/>
      <c r="AW60" s="73"/>
      <c r="AX60" s="73"/>
      <c r="AY60" s="73"/>
      <c r="AZ60" s="73"/>
      <c r="BA60" s="73"/>
      <c r="BB60" s="73"/>
      <c r="BC60" s="73"/>
      <c r="BD60" s="73"/>
      <c r="BE60" s="73"/>
      <c r="BF60" s="73"/>
      <c r="BG60" s="73"/>
      <c r="BH60" s="73"/>
      <c r="BI60" s="73"/>
    </row>
    <row r="61" spans="1:61" ht="35.25">
      <c r="A61" s="72" t="s">
        <v>536</v>
      </c>
      <c r="B61" s="73"/>
      <c r="C61" s="73">
        <v>98</v>
      </c>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88">
        <v>100</v>
      </c>
      <c r="AV61" s="93">
        <v>98</v>
      </c>
      <c r="AW61" s="73">
        <v>100</v>
      </c>
      <c r="AX61" s="73">
        <v>95</v>
      </c>
      <c r="AY61" s="73">
        <v>103</v>
      </c>
      <c r="AZ61" s="73">
        <v>80</v>
      </c>
      <c r="BA61" s="73">
        <v>111</v>
      </c>
      <c r="BB61" s="73">
        <v>105</v>
      </c>
      <c r="BC61" s="73">
        <v>95</v>
      </c>
      <c r="BD61" s="73">
        <v>87</v>
      </c>
      <c r="BE61" s="73">
        <v>74</v>
      </c>
      <c r="BF61" s="73">
        <v>70</v>
      </c>
      <c r="BG61" s="73">
        <v>110</v>
      </c>
      <c r="BH61" s="73">
        <v>111</v>
      </c>
      <c r="BI61" s="73">
        <v>77</v>
      </c>
    </row>
    <row r="62" spans="1:61" ht="35.25">
      <c r="A62" s="74">
        <v>50</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88">
        <v>100</v>
      </c>
      <c r="AV62" s="93">
        <v>98</v>
      </c>
      <c r="AW62" s="73"/>
      <c r="AX62" s="73"/>
      <c r="AY62" s="73"/>
      <c r="AZ62" s="73"/>
      <c r="BA62" s="73"/>
      <c r="BB62" s="73"/>
      <c r="BC62" s="73"/>
      <c r="BD62" s="73"/>
      <c r="BE62" s="73"/>
      <c r="BF62" s="73"/>
      <c r="BG62" s="73"/>
      <c r="BH62" s="73"/>
      <c r="BI62" s="73"/>
    </row>
    <row r="63" spans="1:61">
      <c r="A63" s="75">
        <v>50</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88">
        <v>100</v>
      </c>
      <c r="AV63" s="93">
        <v>98</v>
      </c>
      <c r="AW63" s="73"/>
      <c r="AX63" s="73"/>
      <c r="AY63" s="73"/>
      <c r="AZ63" s="73"/>
      <c r="BA63" s="73"/>
      <c r="BB63" s="73"/>
      <c r="BC63" s="73"/>
      <c r="BD63" s="73"/>
      <c r="BE63" s="73"/>
      <c r="BF63" s="73"/>
      <c r="BG63" s="73"/>
      <c r="BH63" s="73"/>
      <c r="BI63" s="73"/>
    </row>
    <row r="64" spans="1:61" ht="18">
      <c r="A64" s="76" t="s">
        <v>541</v>
      </c>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90">
        <v>100</v>
      </c>
      <c r="AV64" s="95">
        <v>98</v>
      </c>
      <c r="AW64" s="73"/>
      <c r="AX64" s="73"/>
      <c r="AY64" s="73"/>
      <c r="AZ64" s="73"/>
      <c r="BA64" s="73"/>
      <c r="BB64" s="73"/>
      <c r="BC64" s="73"/>
      <c r="BD64" s="73"/>
      <c r="BE64" s="73"/>
      <c r="BF64" s="73"/>
      <c r="BG64" s="73"/>
      <c r="BH64" s="73"/>
      <c r="BI64" s="73"/>
    </row>
    <row r="65" spans="1:61" ht="35.25">
      <c r="A65" s="74">
        <v>100</v>
      </c>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88"/>
      <c r="AV65" s="93"/>
      <c r="AW65" s="73"/>
      <c r="AX65" s="73">
        <v>95</v>
      </c>
      <c r="AY65" s="73">
        <v>103</v>
      </c>
      <c r="AZ65" s="73">
        <v>80</v>
      </c>
      <c r="BA65" s="73"/>
      <c r="BB65" s="73"/>
      <c r="BC65" s="73"/>
      <c r="BD65" s="73"/>
      <c r="BE65" s="73"/>
      <c r="BF65" s="73"/>
      <c r="BG65" s="73"/>
      <c r="BH65" s="73"/>
      <c r="BI65" s="73"/>
    </row>
    <row r="66" spans="1:61">
      <c r="A66" s="75">
        <v>100</v>
      </c>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88"/>
      <c r="AV66" s="93"/>
      <c r="AW66" s="73"/>
      <c r="AX66" s="73"/>
      <c r="AY66" s="73">
        <v>103</v>
      </c>
      <c r="AZ66" s="73">
        <v>80</v>
      </c>
      <c r="BA66" s="73"/>
      <c r="BB66" s="73"/>
      <c r="BC66" s="73"/>
      <c r="BD66" s="73"/>
      <c r="BE66" s="73"/>
      <c r="BF66" s="73"/>
      <c r="BG66" s="73"/>
      <c r="BH66" s="73"/>
      <c r="BI66" s="73"/>
    </row>
    <row r="67" spans="1:61" ht="18">
      <c r="A67" s="76" t="s">
        <v>553</v>
      </c>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88"/>
      <c r="AV67" s="93"/>
      <c r="AW67" s="73"/>
      <c r="AX67" s="73"/>
      <c r="AY67" s="73">
        <v>103</v>
      </c>
      <c r="AZ67" s="73"/>
      <c r="BA67" s="73"/>
      <c r="BB67" s="73"/>
      <c r="BC67" s="73"/>
      <c r="BD67" s="73"/>
      <c r="BE67" s="73"/>
      <c r="BF67" s="73"/>
      <c r="BG67" s="73"/>
      <c r="BH67" s="73"/>
      <c r="BI67" s="73"/>
    </row>
    <row r="68" spans="1:61" ht="18">
      <c r="A68" s="76" t="s">
        <v>550</v>
      </c>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88"/>
      <c r="AV68" s="93"/>
      <c r="AW68" s="73"/>
      <c r="AX68" s="73"/>
      <c r="AY68" s="73"/>
      <c r="AZ68" s="73">
        <v>80</v>
      </c>
      <c r="BA68" s="73"/>
      <c r="BB68" s="73"/>
      <c r="BC68" s="73"/>
      <c r="BD68" s="73"/>
      <c r="BE68" s="73"/>
      <c r="BF68" s="73"/>
      <c r="BG68" s="73"/>
      <c r="BH68" s="73"/>
      <c r="BI68" s="73"/>
    </row>
    <row r="69" spans="1:61">
      <c r="A69" s="75">
        <v>100.1</v>
      </c>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88"/>
      <c r="AV69" s="93"/>
      <c r="AW69" s="73"/>
      <c r="AX69" s="73">
        <v>95</v>
      </c>
      <c r="AY69" s="73"/>
      <c r="AZ69" s="73"/>
      <c r="BA69" s="73"/>
      <c r="BB69" s="73"/>
      <c r="BC69" s="73"/>
      <c r="BD69" s="73"/>
      <c r="BE69" s="73"/>
      <c r="BF69" s="73"/>
      <c r="BG69" s="73"/>
      <c r="BH69" s="73"/>
      <c r="BI69" s="73"/>
    </row>
    <row r="70" spans="1:61" ht="18">
      <c r="A70" s="76" t="s">
        <v>556</v>
      </c>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88"/>
      <c r="AV70" s="93"/>
      <c r="AW70" s="73"/>
      <c r="AX70" s="73">
        <v>95</v>
      </c>
      <c r="AY70" s="73"/>
      <c r="AZ70" s="73"/>
      <c r="BA70" s="73"/>
      <c r="BB70" s="73"/>
      <c r="BC70" s="73"/>
      <c r="BD70" s="73"/>
      <c r="BE70" s="73"/>
      <c r="BF70" s="73"/>
      <c r="BG70" s="73"/>
      <c r="BH70" s="73"/>
      <c r="BI70" s="73"/>
    </row>
    <row r="71" spans="1:61" ht="35.25">
      <c r="A71" s="74" t="s">
        <v>9</v>
      </c>
      <c r="B71" s="73"/>
      <c r="C71" s="73">
        <v>98</v>
      </c>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88"/>
      <c r="AV71" s="93"/>
      <c r="AW71" s="73">
        <v>100</v>
      </c>
      <c r="AX71" s="73"/>
      <c r="AY71" s="73"/>
      <c r="AZ71" s="73"/>
      <c r="BA71" s="73">
        <v>111</v>
      </c>
      <c r="BB71" s="73">
        <v>105</v>
      </c>
      <c r="BC71" s="73">
        <v>95</v>
      </c>
      <c r="BD71" s="73">
        <v>87</v>
      </c>
      <c r="BE71" s="73">
        <v>74</v>
      </c>
      <c r="BF71" s="73">
        <v>70</v>
      </c>
      <c r="BG71" s="73">
        <v>110</v>
      </c>
      <c r="BH71" s="73">
        <v>111</v>
      </c>
      <c r="BI71" s="73">
        <v>77</v>
      </c>
    </row>
    <row r="72" spans="1:61">
      <c r="A72" s="75" t="s">
        <v>9</v>
      </c>
      <c r="B72" s="73"/>
      <c r="C72" s="73">
        <v>98</v>
      </c>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88"/>
      <c r="AV72" s="93"/>
      <c r="AW72" s="73">
        <v>100</v>
      </c>
      <c r="AX72" s="73"/>
      <c r="AY72" s="73"/>
      <c r="AZ72" s="73"/>
      <c r="BA72" s="73">
        <v>111</v>
      </c>
      <c r="BB72" s="73">
        <v>105</v>
      </c>
      <c r="BC72" s="73">
        <v>95</v>
      </c>
      <c r="BD72" s="73">
        <v>87</v>
      </c>
      <c r="BE72" s="73">
        <v>74</v>
      </c>
      <c r="BF72" s="73">
        <v>70</v>
      </c>
      <c r="BG72" s="73">
        <v>110</v>
      </c>
      <c r="BH72" s="73">
        <v>111</v>
      </c>
      <c r="BI72" s="73">
        <v>77</v>
      </c>
    </row>
    <row r="73" spans="1:61" ht="18">
      <c r="A73" s="76" t="s">
        <v>546</v>
      </c>
      <c r="B73" s="73"/>
      <c r="C73" s="73">
        <v>98</v>
      </c>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88"/>
      <c r="AV73" s="93"/>
      <c r="AW73" s="73">
        <v>100</v>
      </c>
      <c r="AX73" s="73"/>
      <c r="AY73" s="73"/>
      <c r="AZ73" s="73"/>
      <c r="BA73" s="73"/>
      <c r="BB73" s="73"/>
      <c r="BC73" s="73"/>
      <c r="BD73" s="73"/>
      <c r="BE73" s="73"/>
      <c r="BF73" s="73"/>
      <c r="BG73" s="73"/>
      <c r="BH73" s="73"/>
      <c r="BI73" s="73"/>
    </row>
    <row r="74" spans="1:61" ht="18">
      <c r="A74" s="76" t="s">
        <v>538</v>
      </c>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88"/>
      <c r="AV74" s="93"/>
      <c r="AW74" s="73"/>
      <c r="AX74" s="73"/>
      <c r="AY74" s="73"/>
      <c r="AZ74" s="73"/>
      <c r="BA74" s="73">
        <v>111</v>
      </c>
      <c r="BB74" s="73"/>
      <c r="BC74" s="73"/>
      <c r="BD74" s="73"/>
      <c r="BE74" s="73"/>
      <c r="BF74" s="73"/>
      <c r="BG74" s="73"/>
      <c r="BH74" s="73"/>
      <c r="BI74" s="73"/>
    </row>
    <row r="75" spans="1:61">
      <c r="A75" s="77" t="s">
        <v>540</v>
      </c>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88"/>
      <c r="AV75" s="93"/>
      <c r="AW75" s="73"/>
      <c r="AX75" s="73"/>
      <c r="AY75" s="73"/>
      <c r="AZ75" s="73"/>
      <c r="BA75" s="73">
        <v>111</v>
      </c>
      <c r="BB75" s="73"/>
      <c r="BC75" s="73"/>
      <c r="BD75" s="73"/>
      <c r="BE75" s="73"/>
      <c r="BF75" s="73"/>
      <c r="BG75" s="73"/>
      <c r="BH75" s="73"/>
      <c r="BI75" s="73"/>
    </row>
    <row r="76" spans="1:61" ht="38.25">
      <c r="A76" s="78" t="s">
        <v>537</v>
      </c>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88"/>
      <c r="AV76" s="93"/>
      <c r="AW76" s="73"/>
      <c r="AX76" s="73"/>
      <c r="AY76" s="73"/>
      <c r="AZ76" s="73"/>
      <c r="BA76" s="73">
        <v>111</v>
      </c>
      <c r="BB76" s="73"/>
      <c r="BC76" s="73"/>
      <c r="BD76" s="73"/>
      <c r="BE76" s="73"/>
      <c r="BF76" s="73"/>
      <c r="BG76" s="73"/>
      <c r="BH76" s="73"/>
      <c r="BI76" s="73"/>
    </row>
    <row r="77" spans="1:61" ht="18">
      <c r="A77" s="76" t="s">
        <v>568</v>
      </c>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88"/>
      <c r="AV77" s="93"/>
      <c r="AW77" s="73"/>
      <c r="AX77" s="73"/>
      <c r="AY77" s="73"/>
      <c r="AZ77" s="73"/>
      <c r="BA77" s="73"/>
      <c r="BB77" s="73">
        <v>105</v>
      </c>
      <c r="BC77" s="73">
        <v>95</v>
      </c>
      <c r="BD77" s="73">
        <v>87</v>
      </c>
      <c r="BE77" s="73">
        <v>74</v>
      </c>
      <c r="BF77" s="73">
        <v>70</v>
      </c>
      <c r="BG77" s="73"/>
      <c r="BH77" s="73"/>
      <c r="BI77" s="73"/>
    </row>
    <row r="78" spans="1:61">
      <c r="A78" s="77" t="s">
        <v>570</v>
      </c>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88"/>
      <c r="AV78" s="93"/>
      <c r="AW78" s="73"/>
      <c r="AX78" s="73"/>
      <c r="AY78" s="73"/>
      <c r="AZ78" s="73"/>
      <c r="BA78" s="73"/>
      <c r="BB78" s="73">
        <v>105</v>
      </c>
      <c r="BC78" s="73"/>
      <c r="BD78" s="73"/>
      <c r="BE78" s="73">
        <v>74</v>
      </c>
      <c r="BF78" s="73"/>
      <c r="BG78" s="73"/>
      <c r="BH78" s="73"/>
      <c r="BI78" s="73"/>
    </row>
    <row r="79" spans="1:61" ht="25.5">
      <c r="A79" s="78" t="s">
        <v>571</v>
      </c>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88"/>
      <c r="AV79" s="93"/>
      <c r="AW79" s="73"/>
      <c r="AX79" s="73"/>
      <c r="AY79" s="73"/>
      <c r="AZ79" s="73"/>
      <c r="BA79" s="73"/>
      <c r="BB79" s="73">
        <v>105</v>
      </c>
      <c r="BC79" s="73"/>
      <c r="BD79" s="73"/>
      <c r="BE79" s="73"/>
      <c r="BF79" s="73"/>
      <c r="BG79" s="73"/>
      <c r="BH79" s="73"/>
      <c r="BI79" s="73"/>
    </row>
    <row r="80" spans="1:61" ht="25.5">
      <c r="A80" s="78" t="s">
        <v>572</v>
      </c>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88"/>
      <c r="AV80" s="93"/>
      <c r="AW80" s="73"/>
      <c r="AX80" s="73"/>
      <c r="AY80" s="73"/>
      <c r="AZ80" s="73"/>
      <c r="BA80" s="73"/>
      <c r="BB80" s="73"/>
      <c r="BC80" s="73"/>
      <c r="BD80" s="73"/>
      <c r="BE80" s="73">
        <v>74</v>
      </c>
      <c r="BF80" s="73"/>
      <c r="BG80" s="73"/>
      <c r="BH80" s="73"/>
      <c r="BI80" s="73"/>
    </row>
    <row r="81" spans="1:61">
      <c r="A81" s="77" t="s">
        <v>580</v>
      </c>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88"/>
      <c r="AV81" s="93"/>
      <c r="AW81" s="73"/>
      <c r="AX81" s="73"/>
      <c r="AY81" s="73"/>
      <c r="AZ81" s="73"/>
      <c r="BA81" s="73"/>
      <c r="BB81" s="73"/>
      <c r="BC81" s="73">
        <v>95</v>
      </c>
      <c r="BD81" s="73">
        <v>87</v>
      </c>
      <c r="BE81" s="73"/>
      <c r="BF81" s="73">
        <v>70</v>
      </c>
      <c r="BG81" s="73"/>
      <c r="BH81" s="73"/>
      <c r="BI81" s="73"/>
    </row>
    <row r="82" spans="1:61" ht="25.5">
      <c r="A82" s="78" t="s">
        <v>577</v>
      </c>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88"/>
      <c r="AV82" s="93"/>
      <c r="AW82" s="73"/>
      <c r="AX82" s="73"/>
      <c r="AY82" s="73"/>
      <c r="AZ82" s="73"/>
      <c r="BA82" s="73"/>
      <c r="BB82" s="73"/>
      <c r="BC82" s="73">
        <v>95</v>
      </c>
      <c r="BD82" s="73"/>
      <c r="BE82" s="73"/>
      <c r="BF82" s="73"/>
      <c r="BG82" s="73"/>
      <c r="BH82" s="73"/>
      <c r="BI82" s="73"/>
    </row>
    <row r="83" spans="1:61" ht="25.5">
      <c r="A83" s="78" t="s">
        <v>574</v>
      </c>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88"/>
      <c r="AV83" s="93"/>
      <c r="AW83" s="73"/>
      <c r="AX83" s="73"/>
      <c r="AY83" s="73"/>
      <c r="AZ83" s="73"/>
      <c r="BA83" s="73"/>
      <c r="BB83" s="73"/>
      <c r="BC83" s="73"/>
      <c r="BD83" s="73">
        <v>87</v>
      </c>
      <c r="BE83" s="73"/>
      <c r="BF83" s="73"/>
      <c r="BG83" s="73"/>
      <c r="BH83" s="73"/>
      <c r="BI83" s="73"/>
    </row>
    <row r="84" spans="1:61" ht="38.25">
      <c r="A84" s="78" t="s">
        <v>579</v>
      </c>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88"/>
      <c r="AV84" s="93"/>
      <c r="AW84" s="73"/>
      <c r="AX84" s="73"/>
      <c r="AY84" s="73"/>
      <c r="AZ84" s="73"/>
      <c r="BA84" s="73"/>
      <c r="BB84" s="73"/>
      <c r="BC84" s="73"/>
      <c r="BD84" s="73"/>
      <c r="BE84" s="73"/>
      <c r="BF84" s="73">
        <v>70</v>
      </c>
      <c r="BG84" s="73"/>
      <c r="BH84" s="73"/>
      <c r="BI84" s="73"/>
    </row>
    <row r="85" spans="1:61" ht="18">
      <c r="A85" s="76" t="s">
        <v>585</v>
      </c>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88"/>
      <c r="AV85" s="93"/>
      <c r="AW85" s="73"/>
      <c r="AX85" s="73"/>
      <c r="AY85" s="73"/>
      <c r="AZ85" s="73"/>
      <c r="BA85" s="73"/>
      <c r="BB85" s="73"/>
      <c r="BC85" s="73"/>
      <c r="BD85" s="73"/>
      <c r="BE85" s="73"/>
      <c r="BF85" s="73"/>
      <c r="BG85" s="73">
        <v>110</v>
      </c>
      <c r="BH85" s="73"/>
      <c r="BI85" s="73"/>
    </row>
    <row r="86" spans="1:61" ht="18">
      <c r="A86" s="76" t="s">
        <v>581</v>
      </c>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88"/>
      <c r="AV86" s="93"/>
      <c r="AW86" s="73"/>
      <c r="AX86" s="73"/>
      <c r="AY86" s="73"/>
      <c r="AZ86" s="73"/>
      <c r="BA86" s="73"/>
      <c r="BB86" s="73"/>
      <c r="BC86" s="73"/>
      <c r="BD86" s="73"/>
      <c r="BE86" s="73"/>
      <c r="BF86" s="73"/>
      <c r="BG86" s="73"/>
      <c r="BH86" s="73">
        <v>111</v>
      </c>
      <c r="BI86" s="73">
        <v>77</v>
      </c>
    </row>
    <row r="87" spans="1:61">
      <c r="A87" s="77" t="s">
        <v>436</v>
      </c>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88"/>
      <c r="AV87" s="93"/>
      <c r="AW87" s="73"/>
      <c r="AX87" s="73"/>
      <c r="AY87" s="73"/>
      <c r="AZ87" s="73"/>
      <c r="BA87" s="73"/>
      <c r="BB87" s="73"/>
      <c r="BC87" s="73"/>
      <c r="BD87" s="73"/>
      <c r="BE87" s="73"/>
      <c r="BF87" s="73"/>
      <c r="BG87" s="73"/>
      <c r="BH87" s="73">
        <v>111</v>
      </c>
      <c r="BI87" s="73">
        <v>77</v>
      </c>
    </row>
    <row r="88" spans="1:61" ht="51">
      <c r="A88" s="78" t="s">
        <v>591</v>
      </c>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88"/>
      <c r="AV88" s="93"/>
      <c r="AW88" s="73"/>
      <c r="AX88" s="73"/>
      <c r="AY88" s="73"/>
      <c r="AZ88" s="73"/>
      <c r="BA88" s="73"/>
      <c r="BB88" s="73"/>
      <c r="BC88" s="73"/>
      <c r="BD88" s="73"/>
      <c r="BE88" s="73"/>
      <c r="BF88" s="73"/>
      <c r="BG88" s="73"/>
      <c r="BH88" s="73">
        <v>111</v>
      </c>
      <c r="BI88" s="73"/>
    </row>
    <row r="89" spans="1:61" ht="76.5">
      <c r="A89" s="78" t="s">
        <v>582</v>
      </c>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88"/>
      <c r="AV89" s="93"/>
      <c r="AW89" s="73"/>
      <c r="AX89" s="73"/>
      <c r="AY89" s="73"/>
      <c r="AZ89" s="73"/>
      <c r="BA89" s="73"/>
      <c r="BB89" s="73"/>
      <c r="BC89" s="73"/>
      <c r="BD89" s="73"/>
      <c r="BE89" s="73"/>
      <c r="BF89" s="73"/>
      <c r="BG89" s="73"/>
      <c r="BH89" s="73"/>
      <c r="BI89" s="73">
        <v>77</v>
      </c>
    </row>
  </sheetData>
  <mergeCells count="7">
    <mergeCell ref="B2:C2"/>
    <mergeCell ref="D2:F2"/>
    <mergeCell ref="G2:K2"/>
    <mergeCell ref="L2:BI2"/>
    <mergeCell ref="B3:C3"/>
    <mergeCell ref="G3:H3"/>
    <mergeCell ref="L3:BI3"/>
  </mergeCells>
  <conditionalFormatting sqref="A1:A77">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{EC409989-71F5-49D4-9166-32686A45A6CB}</x14:id>
        </ext>
      </extLst>
    </cfRule>
  </conditionalFormatting>
  <conditionalFormatting sqref="A2:BI2">
    <cfRule type="colorScale" priority="2">
      <colorScale>
        <cfvo type="min"/>
        <cfvo type="percentile" val="50"/>
        <cfvo type="max"/>
        <color rgb="FF63BE7B"/>
        <color rgb="FFFFEB84"/>
        <color rgb="FFF8696B"/>
      </colorScale>
    </cfRule>
  </conditionalFormatting>
  <conditionalFormatting sqref="A3:BI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EC409989-71F5-49D4-9166-32686A45A6CB}">
            <x14:dataBar minLength="0" maxLength="100" border="1" negativeBarBorderColorSameAsPositive="0">
              <x14:cfvo type="autoMin"/>
              <x14:cfvo type="autoMax"/>
              <x14:borderColor rgb="FFD6007B"/>
              <x14:negativeFillColor rgb="FFFF0000"/>
              <x14:negativeBorderColor rgb="FFFF0000"/>
              <x14:axisColor rgb="FF000000"/>
            </x14:dataBar>
          </x14:cfRule>
          <xm:sqref>A1:A77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63"/>
  <sheetViews>
    <sheetView tabSelected="1" topLeftCell="A254" zoomScale="99" zoomScaleNormal="100" workbookViewId="0">
      <selection activeCell="A264" sqref="A264:F264"/>
    </sheetView>
  </sheetViews>
  <sheetFormatPr defaultColWidth="18.375" defaultRowHeight="28.5" customHeight="1"/>
  <cols>
    <col min="1" max="1" width="18.375" style="55"/>
    <col min="2" max="2" width="18.375" style="26"/>
    <col min="3" max="3" width="45.75" style="43"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3" t="s">
        <v>2</v>
      </c>
      <c r="D1" s="26" t="s">
        <v>3</v>
      </c>
      <c r="E1" s="37" t="s">
        <v>6</v>
      </c>
      <c r="F1" s="25" t="s">
        <v>15</v>
      </c>
      <c r="G1" s="26" t="s">
        <v>4</v>
      </c>
      <c r="H1" s="25" t="s">
        <v>61</v>
      </c>
      <c r="I1" s="27" t="s">
        <v>57</v>
      </c>
    </row>
    <row r="2" spans="1:9" s="25" customFormat="1" ht="28.5" customHeight="1">
      <c r="A2" s="26" t="s">
        <v>87</v>
      </c>
      <c r="B2" s="26" t="s">
        <v>88</v>
      </c>
      <c r="C2" s="43"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3"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3"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3"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3"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3"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3"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3"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3"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3"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3"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3" t="s">
        <v>133</v>
      </c>
      <c r="D13" s="1" t="s">
        <v>134</v>
      </c>
      <c r="E13" s="44">
        <v>91</v>
      </c>
      <c r="F13" s="45"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3"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3" t="s">
        <v>137</v>
      </c>
      <c r="D15" s="24" t="s">
        <v>67</v>
      </c>
      <c r="E15" s="44">
        <v>80</v>
      </c>
      <c r="F15" s="45"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3" t="s">
        <v>138</v>
      </c>
      <c r="D16" s="24" t="s">
        <v>129</v>
      </c>
      <c r="E16" s="44">
        <v>87</v>
      </c>
      <c r="F16" s="45"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3" t="s">
        <v>139</v>
      </c>
      <c r="D17" s="24" t="s">
        <v>140</v>
      </c>
      <c r="E17" s="44">
        <v>86</v>
      </c>
      <c r="F17" s="45"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3" t="s">
        <v>142</v>
      </c>
      <c r="D18" s="24" t="s">
        <v>143</v>
      </c>
      <c r="E18" s="44">
        <v>84</v>
      </c>
      <c r="F18" s="45"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3"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3" t="s">
        <v>146</v>
      </c>
      <c r="D20" s="24" t="s">
        <v>147</v>
      </c>
      <c r="E20" s="44">
        <v>103</v>
      </c>
      <c r="F20" s="45"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3" t="s">
        <v>165</v>
      </c>
      <c r="D21" s="24" t="s">
        <v>134</v>
      </c>
      <c r="E21" s="44">
        <v>83</v>
      </c>
      <c r="F21" s="45"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3" t="s">
        <v>167</v>
      </c>
      <c r="D22" s="24" t="s">
        <v>134</v>
      </c>
      <c r="E22" s="44">
        <v>98</v>
      </c>
      <c r="F22" s="45"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3" t="s">
        <v>168</v>
      </c>
      <c r="D23" s="24" t="s">
        <v>169</v>
      </c>
      <c r="E23" s="44">
        <v>98</v>
      </c>
      <c r="F23" s="45"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3"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3"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3"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3"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3"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3"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3" t="s">
        <v>181</v>
      </c>
      <c r="D30" s="24" t="s">
        <v>182</v>
      </c>
      <c r="E30" s="44">
        <v>101</v>
      </c>
      <c r="F30" s="45"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3"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3"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3"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3"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3"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3" t="s">
        <v>239</v>
      </c>
      <c r="D36" s="24" t="s">
        <v>240</v>
      </c>
      <c r="E36" s="44">
        <v>77</v>
      </c>
      <c r="F36" s="45"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3" t="s">
        <v>242</v>
      </c>
      <c r="D37" s="24" t="s">
        <v>243</v>
      </c>
      <c r="E37" s="44">
        <v>77</v>
      </c>
      <c r="F37" s="45"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3" t="s">
        <v>244</v>
      </c>
      <c r="D38" s="24" t="s">
        <v>245</v>
      </c>
      <c r="E38" s="44">
        <v>83</v>
      </c>
      <c r="F38" s="45"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3"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3"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3" t="s">
        <v>268</v>
      </c>
      <c r="D41" s="24" t="s">
        <v>145</v>
      </c>
      <c r="E41" s="44">
        <v>83</v>
      </c>
      <c r="F41" s="45"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3" t="s">
        <v>269</v>
      </c>
      <c r="D42" s="24" t="s">
        <v>134</v>
      </c>
      <c r="E42" s="44">
        <v>79</v>
      </c>
      <c r="F42" s="45"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3" t="s">
        <v>270</v>
      </c>
      <c r="D43" s="24" t="s">
        <v>271</v>
      </c>
      <c r="E43" s="44">
        <v>81.11</v>
      </c>
      <c r="F43" s="45"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3"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282</v>
      </c>
      <c r="C45" s="43" t="s">
        <v>283</v>
      </c>
      <c r="D45" s="24" t="s">
        <v>284</v>
      </c>
      <c r="E45" s="44">
        <v>90</v>
      </c>
      <c r="F45" s="45"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282</v>
      </c>
      <c r="C46" s="43" t="s">
        <v>285</v>
      </c>
      <c r="D46" s="24" t="s">
        <v>284</v>
      </c>
      <c r="E46" s="44">
        <v>84</v>
      </c>
      <c r="F46" s="45"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3" t="s">
        <v>290</v>
      </c>
      <c r="D47" s="24" t="s">
        <v>291</v>
      </c>
      <c r="E47" s="44">
        <v>87</v>
      </c>
      <c r="F47" s="45"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3" t="s">
        <v>292</v>
      </c>
      <c r="D48" s="24" t="s">
        <v>293</v>
      </c>
      <c r="E48" s="44">
        <v>73</v>
      </c>
      <c r="F48" s="45"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3" t="s">
        <v>294</v>
      </c>
      <c r="D49" s="24" t="s">
        <v>129</v>
      </c>
      <c r="E49" s="44">
        <v>107</v>
      </c>
      <c r="F49" s="45"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3" t="s">
        <v>295</v>
      </c>
      <c r="D50" s="24"/>
      <c r="E50" s="44">
        <v>5</v>
      </c>
      <c r="F50" s="45"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3" t="s">
        <v>296</v>
      </c>
      <c r="D51" s="1" t="s">
        <v>132</v>
      </c>
      <c r="E51">
        <v>78</v>
      </c>
      <c r="F51" s="1" t="s">
        <v>297</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3" t="s">
        <v>298</v>
      </c>
      <c r="D52" s="24" t="s">
        <v>147</v>
      </c>
      <c r="E52" s="44">
        <v>90</v>
      </c>
      <c r="F52" s="45" t="s">
        <v>297</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3" t="s">
        <v>311</v>
      </c>
      <c r="D53" s="1" t="s">
        <v>145</v>
      </c>
      <c r="E53" s="44">
        <v>67</v>
      </c>
      <c r="F53" s="45"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3" t="s">
        <v>314</v>
      </c>
      <c r="D54" s="24" t="s">
        <v>67</v>
      </c>
      <c r="E54" s="44">
        <v>97</v>
      </c>
      <c r="F54" s="45"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3" t="s">
        <v>315</v>
      </c>
      <c r="D55" s="24" t="s">
        <v>129</v>
      </c>
      <c r="E55" s="44">
        <v>97</v>
      </c>
      <c r="F55" s="45"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3" t="s">
        <v>316</v>
      </c>
      <c r="D56" s="24"/>
      <c r="E56" s="44">
        <v>103</v>
      </c>
      <c r="F56" s="45"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3" t="s">
        <v>317</v>
      </c>
      <c r="D57" s="24" t="s">
        <v>134</v>
      </c>
      <c r="E57" s="44">
        <v>75</v>
      </c>
      <c r="F57" s="45"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318</v>
      </c>
      <c r="C58" s="43" t="s">
        <v>319</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318</v>
      </c>
      <c r="C59" s="43" t="s">
        <v>320</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3" t="s">
        <v>325</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326</v>
      </c>
      <c r="C61" s="43" t="s">
        <v>327</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328</v>
      </c>
      <c r="C62" s="43" t="s">
        <v>329</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328</v>
      </c>
      <c r="C63" s="43" t="s">
        <v>330</v>
      </c>
      <c r="D63" s="24" t="s">
        <v>331</v>
      </c>
      <c r="E63" s="44">
        <v>97</v>
      </c>
      <c r="F63" s="45"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328</v>
      </c>
      <c r="C64" s="43" t="s">
        <v>332</v>
      </c>
      <c r="D64" s="1" t="s">
        <v>134</v>
      </c>
      <c r="E64" s="44">
        <v>105</v>
      </c>
      <c r="F64" s="45"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328</v>
      </c>
      <c r="C65" s="43" t="s">
        <v>333</v>
      </c>
      <c r="D65" s="24" t="s">
        <v>334</v>
      </c>
      <c r="E65" s="44">
        <v>97</v>
      </c>
      <c r="F65" s="45" t="s">
        <v>297</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328</v>
      </c>
      <c r="C66" s="43" t="s">
        <v>335</v>
      </c>
      <c r="D66" s="24" t="s">
        <v>334</v>
      </c>
      <c r="E66" s="44">
        <v>80</v>
      </c>
      <c r="F66" s="45" t="s">
        <v>297</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328</v>
      </c>
      <c r="C67" s="43" t="s">
        <v>336</v>
      </c>
      <c r="D67" s="24" t="s">
        <v>337</v>
      </c>
      <c r="E67" s="44">
        <v>100</v>
      </c>
      <c r="F67" s="45" t="s">
        <v>297</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338</v>
      </c>
      <c r="C68" s="43" t="s">
        <v>339</v>
      </c>
      <c r="D68" s="1" t="s">
        <v>340</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341</v>
      </c>
      <c r="C69" s="43" t="s">
        <v>342</v>
      </c>
      <c r="D69" s="1" t="s">
        <v>343</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341</v>
      </c>
      <c r="C70" s="43" t="s">
        <v>344</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341</v>
      </c>
      <c r="C71" s="43" t="s">
        <v>345</v>
      </c>
      <c r="D71" s="1" t="s">
        <v>346</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341</v>
      </c>
      <c r="C72" s="43" t="s">
        <v>347</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348</v>
      </c>
      <c r="C73" s="43" t="s">
        <v>349</v>
      </c>
      <c r="D73" s="1" t="s">
        <v>350</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348</v>
      </c>
      <c r="C74" s="43" t="s">
        <v>351</v>
      </c>
      <c r="D74" s="1" t="s">
        <v>352</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355</v>
      </c>
      <c r="C75" s="43" t="s">
        <v>356</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355</v>
      </c>
      <c r="C76" s="43" t="s">
        <v>357</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355</v>
      </c>
      <c r="C77" s="43" t="s">
        <v>358</v>
      </c>
      <c r="D77" s="24" t="s">
        <v>124</v>
      </c>
      <c r="E77" s="44">
        <v>50</v>
      </c>
      <c r="F77" s="45" t="s">
        <v>359</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355</v>
      </c>
      <c r="C78" s="43" t="s">
        <v>360</v>
      </c>
      <c r="D78" s="1" t="s">
        <v>340</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355</v>
      </c>
      <c r="C79" s="43" t="s">
        <v>361</v>
      </c>
      <c r="D79" s="24" t="s">
        <v>141</v>
      </c>
      <c r="E79" s="44">
        <v>95</v>
      </c>
      <c r="F79" s="45"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362</v>
      </c>
      <c r="C80" s="43" t="s">
        <v>363</v>
      </c>
      <c r="D80" s="1" t="s">
        <v>350</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362</v>
      </c>
      <c r="C81" s="43" t="s">
        <v>364</v>
      </c>
      <c r="D81" s="1" t="s">
        <v>365</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362</v>
      </c>
      <c r="C82" s="43" t="s">
        <v>366</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293</v>
      </c>
      <c r="C83" s="43" t="s">
        <v>367</v>
      </c>
      <c r="D83" s="24" t="s">
        <v>331</v>
      </c>
      <c r="E83" s="44">
        <v>70</v>
      </c>
      <c r="F83" s="45"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334</v>
      </c>
      <c r="C84" s="43" t="s">
        <v>386</v>
      </c>
      <c r="D84" s="24" t="s">
        <v>67</v>
      </c>
      <c r="E84" s="44">
        <v>87</v>
      </c>
      <c r="F84" s="45"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387</v>
      </c>
      <c r="C85" s="43" t="s">
        <v>388</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291</v>
      </c>
      <c r="C86" s="43" t="s">
        <v>406</v>
      </c>
      <c r="D86" s="24" t="s">
        <v>331</v>
      </c>
      <c r="E86" s="44">
        <v>91</v>
      </c>
      <c r="F86" s="45"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3" t="s">
        <v>194</v>
      </c>
      <c r="D87" s="46"/>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3" t="s">
        <v>95</v>
      </c>
      <c r="D88" s="47" t="s">
        <v>96</v>
      </c>
      <c r="E88" s="44">
        <v>70</v>
      </c>
      <c r="F88" s="45"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3" t="s">
        <v>98</v>
      </c>
      <c r="D89" s="47" t="s">
        <v>96</v>
      </c>
      <c r="E89" s="44">
        <v>87</v>
      </c>
      <c r="F89" s="45"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3" t="s">
        <v>111</v>
      </c>
      <c r="D90" s="47" t="s">
        <v>96</v>
      </c>
      <c r="E90" s="44">
        <v>88</v>
      </c>
      <c r="F90" s="45"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3" t="s">
        <v>112</v>
      </c>
      <c r="D91" s="47" t="s">
        <v>113</v>
      </c>
      <c r="E91" s="44">
        <v>100</v>
      </c>
      <c r="F91" s="45"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3" t="s">
        <v>114</v>
      </c>
      <c r="D92" s="47"/>
      <c r="E92" s="44">
        <v>107</v>
      </c>
      <c r="F92" s="45"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3" t="s">
        <v>115</v>
      </c>
      <c r="D93" s="47" t="s">
        <v>116</v>
      </c>
      <c r="E93" s="44">
        <v>80</v>
      </c>
      <c r="F93" s="45"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3" t="s">
        <v>118</v>
      </c>
      <c r="D94" s="24"/>
      <c r="E94" s="44">
        <v>75</v>
      </c>
      <c r="F94" s="45"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3" t="s">
        <v>121</v>
      </c>
      <c r="D95" s="47"/>
      <c r="E95" s="44">
        <v>80</v>
      </c>
      <c r="F95" s="45"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3" t="s">
        <v>150</v>
      </c>
      <c r="D96" s="47"/>
      <c r="E96" s="44">
        <v>79</v>
      </c>
      <c r="F96" s="45"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3" t="s">
        <v>151</v>
      </c>
      <c r="D97" s="46" t="s">
        <v>96</v>
      </c>
      <c r="E97" s="44">
        <v>88</v>
      </c>
      <c r="F97" s="45"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3" t="s">
        <v>154</v>
      </c>
      <c r="D98" s="47"/>
      <c r="E98" s="44">
        <v>86</v>
      </c>
      <c r="F98" s="45"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3" t="s">
        <v>212</v>
      </c>
      <c r="D99" s="47"/>
      <c r="E99" s="44">
        <v>81</v>
      </c>
      <c r="F99" s="45"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3" t="s">
        <v>213</v>
      </c>
      <c r="D100" s="47" t="s">
        <v>214</v>
      </c>
      <c r="E100" s="44">
        <v>65</v>
      </c>
      <c r="F100" s="45"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3" t="s">
        <v>215</v>
      </c>
      <c r="D101" s="47" t="s">
        <v>216</v>
      </c>
      <c r="E101" s="44">
        <v>88</v>
      </c>
      <c r="F101" s="45"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3" t="s">
        <v>218</v>
      </c>
      <c r="D102" s="47"/>
      <c r="E102" s="44">
        <v>85</v>
      </c>
      <c r="F102" s="45"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3" t="s">
        <v>219</v>
      </c>
      <c r="D103" s="47" t="s">
        <v>220</v>
      </c>
      <c r="E103" s="44">
        <v>87</v>
      </c>
      <c r="F103" s="45"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3" t="s">
        <v>262</v>
      </c>
      <c r="D104" s="47"/>
      <c r="E104" s="44">
        <v>80</v>
      </c>
      <c r="F104" s="45"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3" t="s">
        <v>263</v>
      </c>
      <c r="D105" s="47" t="s">
        <v>96</v>
      </c>
      <c r="E105" s="44">
        <v>75</v>
      </c>
      <c r="F105" s="45"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3" t="s">
        <v>264</v>
      </c>
      <c r="D106" s="46" t="s">
        <v>149</v>
      </c>
      <c r="E106" s="44">
        <v>83</v>
      </c>
      <c r="F106" s="45"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3" t="s">
        <v>307</v>
      </c>
      <c r="D107" s="47"/>
      <c r="E107" s="44">
        <v>80</v>
      </c>
      <c r="F107" s="45"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3" t="s">
        <v>308</v>
      </c>
      <c r="D108" s="47" t="s">
        <v>309</v>
      </c>
      <c r="E108" s="44">
        <v>70</v>
      </c>
      <c r="F108" s="45"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3" t="s">
        <v>310</v>
      </c>
      <c r="D109" s="1" t="s">
        <v>149</v>
      </c>
      <c r="E109" s="44">
        <v>70</v>
      </c>
      <c r="F109" s="45"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353</v>
      </c>
      <c r="C110" s="43" t="s">
        <v>354</v>
      </c>
      <c r="D110" s="24" t="s">
        <v>96</v>
      </c>
      <c r="E110" s="44">
        <v>70</v>
      </c>
      <c r="F110" s="45"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3" t="s">
        <v>201</v>
      </c>
      <c r="D111" s="47" t="s">
        <v>202</v>
      </c>
      <c r="E111" s="44">
        <v>80</v>
      </c>
      <c r="F111" s="45"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3" t="s">
        <v>312</v>
      </c>
      <c r="D112" s="47"/>
      <c r="E112" s="44">
        <v>100</v>
      </c>
      <c r="F112" s="45"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3" t="s">
        <v>188</v>
      </c>
      <c r="D113" s="47"/>
      <c r="E113" s="44">
        <v>79</v>
      </c>
      <c r="F113" s="45"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3" t="s">
        <v>189</v>
      </c>
      <c r="D114" s="45" t="s">
        <v>190</v>
      </c>
      <c r="E114" s="44">
        <v>79</v>
      </c>
      <c r="F114" s="45" t="s">
        <v>79</v>
      </c>
      <c r="G114" s="2" t="s">
        <v>191</v>
      </c>
      <c r="H114" s="25" t="str">
        <f>Viewpoints_Statements[[#This Row],[ViewpointName]]&amp;Viewpoints_Statements[[#This Row],[PrimaryResource]]&amp;Viewpoints_Statements[[#This Row],[SecondaryResource]]</f>
        <v>JavascriptDefault exportExportacion</v>
      </c>
    </row>
    <row r="115" spans="1:8" ht="28.5" customHeight="1">
      <c r="A115" s="26" t="s">
        <v>129</v>
      </c>
      <c r="B115" s="26" t="s">
        <v>203</v>
      </c>
      <c r="C115" s="43" t="s">
        <v>204</v>
      </c>
      <c r="D115" s="46"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3" t="s">
        <v>205</v>
      </c>
      <c r="D116" s="46"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3" t="s">
        <v>275</v>
      </c>
      <c r="D117" s="46"/>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3" t="s">
        <v>565</v>
      </c>
      <c r="D118" s="1" t="s">
        <v>190</v>
      </c>
      <c r="E118">
        <v>75</v>
      </c>
      <c r="F118" s="1" t="s">
        <v>79</v>
      </c>
      <c r="G118" s="2" t="s">
        <v>564</v>
      </c>
      <c r="H118" s="25" t="str">
        <f>Viewpoints_Statements[[#This Row],[ViewpointName]]&amp;Viewpoints_Statements[[#This Row],[PrimaryResource]]&amp;Viewpoints_Statements[[#This Row],[SecondaryResource]]</f>
        <v>JavascriptModuloExportacion</v>
      </c>
    </row>
    <row r="119" spans="1:8" ht="28.5" customHeight="1">
      <c r="A119" s="26" t="s">
        <v>129</v>
      </c>
      <c r="B119" s="26" t="s">
        <v>274</v>
      </c>
      <c r="C119" s="43" t="s">
        <v>276</v>
      </c>
      <c r="D119" s="1" t="s">
        <v>190</v>
      </c>
      <c r="E119">
        <v>80</v>
      </c>
      <c r="F119" s="1" t="s">
        <v>79</v>
      </c>
      <c r="G119" s="2" t="s">
        <v>277</v>
      </c>
      <c r="H119" s="25" t="str">
        <f>Viewpoints_Statements[[#This Row],[ViewpointName]]&amp;Viewpoints_Statements[[#This Row],[PrimaryResource]]&amp;Viewpoints_Statements[[#This Row],[SecondaryResource]]</f>
        <v>JavascriptModuloExportacion</v>
      </c>
    </row>
    <row r="120" spans="1:8" ht="28.5" customHeight="1">
      <c r="A120" s="26" t="s">
        <v>129</v>
      </c>
      <c r="B120" s="26" t="s">
        <v>274</v>
      </c>
      <c r="C120" s="43" t="s">
        <v>278</v>
      </c>
      <c r="D120" s="1" t="s">
        <v>279</v>
      </c>
      <c r="E120">
        <v>60</v>
      </c>
      <c r="F120" s="1" t="s">
        <v>79</v>
      </c>
      <c r="G120" s="1"/>
      <c r="H120" s="25" t="str">
        <f>Viewpoints_Statements[[#This Row],[ViewpointName]]&amp;Viewpoints_Statements[[#This Row],[PrimaryResource]]&amp;Viewpoints_Statements[[#This Row],[SecondaryResource]]</f>
        <v>JavascriptModuloImportacion</v>
      </c>
    </row>
    <row r="121" spans="1:8" ht="28.5" customHeight="1">
      <c r="A121" s="26" t="s">
        <v>129</v>
      </c>
      <c r="B121" s="26" t="s">
        <v>274</v>
      </c>
      <c r="C121" s="43" t="s">
        <v>280</v>
      </c>
      <c r="D121" s="1" t="s">
        <v>279</v>
      </c>
      <c r="E121">
        <v>80</v>
      </c>
      <c r="F121" s="1" t="s">
        <v>79</v>
      </c>
      <c r="G121" s="2" t="s">
        <v>277</v>
      </c>
      <c r="H121" s="25" t="str">
        <f>Viewpoints_Statements[[#This Row],[ViewpointName]]&amp;Viewpoints_Statements[[#This Row],[PrimaryResource]]&amp;Viewpoints_Statements[[#This Row],[SecondaryResource]]</f>
        <v>JavascriptModuloImportacion</v>
      </c>
    </row>
    <row r="122" spans="1:8" ht="28.5" customHeight="1">
      <c r="A122" s="26" t="s">
        <v>129</v>
      </c>
      <c r="B122" s="26" t="s">
        <v>274</v>
      </c>
      <c r="C122" s="43" t="s">
        <v>281</v>
      </c>
      <c r="D122" s="47" t="s">
        <v>228</v>
      </c>
      <c r="E122" s="44">
        <v>97</v>
      </c>
      <c r="F122" s="45"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286</v>
      </c>
      <c r="C123" s="43" t="s">
        <v>287</v>
      </c>
      <c r="D123" s="45" t="s">
        <v>190</v>
      </c>
      <c r="E123" s="44">
        <v>86</v>
      </c>
      <c r="F123" s="45" t="s">
        <v>79</v>
      </c>
      <c r="G123" s="2" t="s">
        <v>288</v>
      </c>
      <c r="H123" s="25" t="str">
        <f>Viewpoints_Statements[[#This Row],[ViewpointName]]&amp;Viewpoints_Statements[[#This Row],[PrimaryResource]]&amp;Viewpoints_Statements[[#This Row],[SecondaryResource]]</f>
        <v>JavascriptNamed exportExportacion</v>
      </c>
    </row>
    <row r="124" spans="1:8" ht="28.5" customHeight="1">
      <c r="A124" s="26" t="s">
        <v>129</v>
      </c>
      <c r="B124" s="26" t="s">
        <v>286</v>
      </c>
      <c r="C124" s="43" t="s">
        <v>289</v>
      </c>
      <c r="D124" s="45" t="s">
        <v>190</v>
      </c>
      <c r="E124" s="44">
        <v>86</v>
      </c>
      <c r="F124" s="45" t="s">
        <v>79</v>
      </c>
      <c r="G124" s="2" t="s">
        <v>277</v>
      </c>
      <c r="H124" s="25" t="str">
        <f>Viewpoints_Statements[[#This Row],[ViewpointName]]&amp;Viewpoints_Statements[[#This Row],[PrimaryResource]]&amp;Viewpoints_Statements[[#This Row],[SecondaryResource]]</f>
        <v>JavascriptNamed exportExportacion</v>
      </c>
    </row>
    <row r="125" spans="1:8" ht="28.5" customHeight="1">
      <c r="A125" s="26" t="s">
        <v>129</v>
      </c>
      <c r="B125" s="26" t="s">
        <v>274</v>
      </c>
      <c r="C125" s="43" t="s">
        <v>413</v>
      </c>
      <c r="D125" s="47" t="s">
        <v>286</v>
      </c>
      <c r="E125" s="44">
        <v>79</v>
      </c>
      <c r="F125" s="45"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3" t="s">
        <v>414</v>
      </c>
      <c r="D126" s="47" t="s">
        <v>158</v>
      </c>
      <c r="E126" s="44">
        <v>79</v>
      </c>
      <c r="F126" s="45"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3" t="s">
        <v>415</v>
      </c>
      <c r="D127" s="47" t="s">
        <v>129</v>
      </c>
      <c r="E127" s="44">
        <v>104</v>
      </c>
      <c r="F127" s="45" t="s">
        <v>148</v>
      </c>
      <c r="G127" s="2" t="s">
        <v>416</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3" t="s">
        <v>157</v>
      </c>
      <c r="D128" s="46" t="s">
        <v>158</v>
      </c>
      <c r="E128" s="44">
        <v>80</v>
      </c>
      <c r="F128" s="45"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3" t="s">
        <v>160</v>
      </c>
      <c r="D129" s="47" t="s">
        <v>161</v>
      </c>
      <c r="E129" s="44">
        <v>90</v>
      </c>
      <c r="F129" s="45"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3" t="s">
        <v>221</v>
      </c>
      <c r="D130" s="46" t="s">
        <v>81</v>
      </c>
      <c r="E130" s="44">
        <v>95</v>
      </c>
      <c r="F130" s="45"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3" t="s">
        <v>222</v>
      </c>
      <c r="D131" s="47" t="s">
        <v>223</v>
      </c>
      <c r="E131" s="44">
        <v>86</v>
      </c>
      <c r="F131" s="45"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3" t="s">
        <v>229</v>
      </c>
      <c r="D132" s="47" t="s">
        <v>230</v>
      </c>
      <c r="E132" s="44">
        <v>88</v>
      </c>
      <c r="F132" s="45"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3" t="s">
        <v>232</v>
      </c>
      <c r="D133" s="47" t="s">
        <v>233</v>
      </c>
      <c r="E133" s="44">
        <v>84</v>
      </c>
      <c r="F133" s="45"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3" t="s">
        <v>234</v>
      </c>
      <c r="D134" s="24" t="s">
        <v>233</v>
      </c>
      <c r="E134" s="44">
        <v>90</v>
      </c>
      <c r="F134" s="45"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3" t="s">
        <v>235</v>
      </c>
      <c r="D135" s="47" t="s">
        <v>81</v>
      </c>
      <c r="E135" s="44">
        <v>89</v>
      </c>
      <c r="F135" s="45"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3" t="s">
        <v>237</v>
      </c>
      <c r="D136" s="47" t="s">
        <v>228</v>
      </c>
      <c r="E136" s="44">
        <v>93</v>
      </c>
      <c r="F136" s="45"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3" t="s">
        <v>248</v>
      </c>
      <c r="D137" s="46"/>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3" t="s">
        <v>249</v>
      </c>
      <c r="D138" s="46"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3" t="s">
        <v>251</v>
      </c>
      <c r="D139" s="46"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3" t="s">
        <v>253</v>
      </c>
      <c r="D140" s="46"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3" t="s">
        <v>255</v>
      </c>
      <c r="D141" s="46"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3"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3" t="s">
        <v>260</v>
      </c>
      <c r="D143" s="46"/>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299</v>
      </c>
      <c r="C144" s="43" t="s">
        <v>300</v>
      </c>
      <c r="D144" s="46"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299</v>
      </c>
      <c r="C145" s="43" t="s">
        <v>301</v>
      </c>
      <c r="D145" s="46" t="s">
        <v>302</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299</v>
      </c>
      <c r="C146" s="43" t="s">
        <v>303</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299</v>
      </c>
      <c r="C147" s="43" t="s">
        <v>304</v>
      </c>
      <c r="D147" s="46" t="s">
        <v>305</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299</v>
      </c>
      <c r="C148" s="43" t="s">
        <v>306</v>
      </c>
      <c r="D148" s="46"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3" t="s">
        <v>313</v>
      </c>
      <c r="D149" s="46"/>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418</v>
      </c>
      <c r="C150" s="43" t="s">
        <v>420</v>
      </c>
      <c r="D150" s="58" t="s">
        <v>419</v>
      </c>
      <c r="E150" s="37">
        <v>100</v>
      </c>
      <c r="F150" s="50" t="s">
        <v>76</v>
      </c>
      <c r="H150" s="25" t="str">
        <f>Viewpoints_Statements[[#This Row],[ViewpointName]]&amp;Viewpoints_Statements[[#This Row],[PrimaryResource]]&amp;Viewpoints_Statements[[#This Row],[SecondaryResource]]</f>
        <v>NodedistArtifacts</v>
      </c>
    </row>
    <row r="151" spans="1:8" ht="28.5" customHeight="1">
      <c r="A151" s="26" t="s">
        <v>246</v>
      </c>
      <c r="B151" s="26" t="s">
        <v>421</v>
      </c>
      <c r="C151" s="43" t="s">
        <v>422</v>
      </c>
      <c r="D151" s="58"/>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421</v>
      </c>
      <c r="C152" s="43" t="s">
        <v>426</v>
      </c>
      <c r="D152" s="58" t="s">
        <v>418</v>
      </c>
      <c r="E152" s="37">
        <v>65</v>
      </c>
      <c r="F152" s="52" t="s">
        <v>423</v>
      </c>
      <c r="H152" s="25" t="str">
        <f>Viewpoints_Statements[[#This Row],[ViewpointName]]&amp;Viewpoints_Statements[[#This Row],[PrimaryResource]]&amp;Viewpoints_Statements[[#This Row],[SecondaryResource]]</f>
        <v>NodeHacer build de 0dist</v>
      </c>
    </row>
    <row r="153" spans="1:8" ht="28.5" customHeight="1">
      <c r="A153" s="26" t="s">
        <v>246</v>
      </c>
      <c r="B153" s="26" t="s">
        <v>421</v>
      </c>
      <c r="C153" s="43" t="s">
        <v>427</v>
      </c>
      <c r="D153" s="58" t="s">
        <v>252</v>
      </c>
      <c r="E153" s="37">
        <v>97</v>
      </c>
      <c r="F153" s="52" t="s">
        <v>423</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3" t="s">
        <v>424</v>
      </c>
      <c r="D154" s="58" t="s">
        <v>299</v>
      </c>
      <c r="E154" s="37">
        <v>101</v>
      </c>
      <c r="F154" s="52" t="s">
        <v>82</v>
      </c>
      <c r="H154" s="25" t="str">
        <f>Viewpoints_Statements[[#This Row],[ViewpointName]]&amp;Viewpoints_Statements[[#This Row],[PrimaryResource]]&amp;Viewpoints_Statements[[#This Row],[SecondaryResource]]</f>
        <v>Nodepackage-lock.jsonnpm</v>
      </c>
    </row>
    <row r="155" spans="1:8" ht="28.5" customHeight="1">
      <c r="A155" s="26" t="s">
        <v>246</v>
      </c>
      <c r="B155" s="51" t="s">
        <v>299</v>
      </c>
      <c r="C155" s="43" t="s">
        <v>425</v>
      </c>
      <c r="D155" s="53" t="s">
        <v>254</v>
      </c>
      <c r="E155" s="37">
        <v>101</v>
      </c>
      <c r="F155" s="52" t="s">
        <v>82</v>
      </c>
      <c r="H155" s="25" t="str">
        <f>Viewpoints_Statements[[#This Row],[ViewpointName]]&amp;Viewpoints_Statements[[#This Row],[PrimaryResource]]&amp;Viewpoints_Statements[[#This Row],[SecondaryResource]]</f>
        <v>Nodenpmpackage-lock.json</v>
      </c>
    </row>
    <row r="156" spans="1:8" ht="28.5" customHeight="1">
      <c r="A156" s="26" t="s">
        <v>246</v>
      </c>
      <c r="B156" s="26" t="s">
        <v>421</v>
      </c>
      <c r="C156" s="48" t="s">
        <v>429</v>
      </c>
      <c r="D156" s="26" t="s">
        <v>254</v>
      </c>
      <c r="E156" s="37">
        <v>97</v>
      </c>
      <c r="F156" s="52" t="s">
        <v>423</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421</v>
      </c>
      <c r="C157" s="48" t="s">
        <v>431</v>
      </c>
      <c r="D157" s="58" t="s">
        <v>299</v>
      </c>
      <c r="E157" s="37">
        <v>100</v>
      </c>
      <c r="F157" s="52" t="s">
        <v>423</v>
      </c>
      <c r="H157" s="25" t="str">
        <f>Viewpoints_Statements[[#This Row],[ViewpointName]]&amp;Viewpoints_Statements[[#This Row],[PrimaryResource]]&amp;Viewpoints_Statements[[#This Row],[SecondaryResource]]</f>
        <v>NodeHacer build de 0npm</v>
      </c>
    </row>
    <row r="158" spans="1:8" ht="28.5" customHeight="1">
      <c r="A158" s="26" t="s">
        <v>246</v>
      </c>
      <c r="B158" s="26" t="s">
        <v>421</v>
      </c>
      <c r="C158" s="48" t="s">
        <v>430</v>
      </c>
      <c r="D158" s="51" t="s">
        <v>299</v>
      </c>
      <c r="E158" s="37">
        <v>101</v>
      </c>
      <c r="F158" s="52" t="s">
        <v>423</v>
      </c>
      <c r="H158" s="25" t="str">
        <f>Viewpoints_Statements[[#This Row],[ViewpointName]]&amp;Viewpoints_Statements[[#This Row],[PrimaryResource]]&amp;Viewpoints_Statements[[#This Row],[SecondaryResource]]</f>
        <v>NodeHacer build de 0npm</v>
      </c>
    </row>
    <row r="159" spans="1:8" ht="28.5" customHeight="1">
      <c r="A159" s="26" t="s">
        <v>246</v>
      </c>
      <c r="B159" s="26" t="s">
        <v>421</v>
      </c>
      <c r="C159" s="48" t="s">
        <v>482</v>
      </c>
      <c r="D159" s="51" t="s">
        <v>299</v>
      </c>
      <c r="E159" s="37">
        <v>83</v>
      </c>
      <c r="F159" s="52" t="s">
        <v>428</v>
      </c>
      <c r="H159" s="25" t="str">
        <f>Viewpoints_Statements[[#This Row],[ViewpointName]]&amp;Viewpoints_Statements[[#This Row],[PrimaryResource]]&amp;Viewpoints_Statements[[#This Row],[SecondaryResource]]</f>
        <v>NodeHacer build de 0npm</v>
      </c>
    </row>
    <row r="160" spans="1:8" ht="28.5" customHeight="1">
      <c r="A160" s="26" t="s">
        <v>74</v>
      </c>
      <c r="B160" s="26" t="s">
        <v>440</v>
      </c>
      <c r="C160" s="43" t="s">
        <v>75</v>
      </c>
      <c r="D160" s="47"/>
      <c r="E160" s="44">
        <v>87</v>
      </c>
      <c r="F160" s="45"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440</v>
      </c>
      <c r="C161" s="43" t="s">
        <v>77</v>
      </c>
      <c r="D161" s="47" t="s">
        <v>78</v>
      </c>
      <c r="E161" s="44">
        <v>84</v>
      </c>
      <c r="F161" s="45"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440</v>
      </c>
      <c r="C162" s="43" t="s">
        <v>80</v>
      </c>
      <c r="D162" s="24" t="s">
        <v>81</v>
      </c>
      <c r="E162" s="44">
        <v>86</v>
      </c>
      <c r="F162" s="45"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440</v>
      </c>
      <c r="C163" s="43" t="s">
        <v>83</v>
      </c>
      <c r="D163" s="47" t="s">
        <v>84</v>
      </c>
      <c r="E163" s="44">
        <v>96</v>
      </c>
      <c r="F163" s="45"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3" t="s">
        <v>106</v>
      </c>
      <c r="D164" s="47" t="s">
        <v>107</v>
      </c>
      <c r="E164" s="44">
        <v>94</v>
      </c>
      <c r="F164" s="45"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3" t="s">
        <v>108</v>
      </c>
      <c r="D165" s="47"/>
      <c r="E165" s="44">
        <v>103</v>
      </c>
      <c r="F165" s="45"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3" t="s">
        <v>122</v>
      </c>
      <c r="D166" s="47"/>
      <c r="E166" s="44">
        <v>80</v>
      </c>
      <c r="F166" s="45"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3" t="s">
        <v>123</v>
      </c>
      <c r="D167" s="47" t="s">
        <v>96</v>
      </c>
      <c r="E167" s="44">
        <v>91</v>
      </c>
      <c r="F167" s="45"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439</v>
      </c>
      <c r="C168" s="43" t="s">
        <v>162</v>
      </c>
      <c r="D168" s="46" t="s">
        <v>107</v>
      </c>
      <c r="E168" s="44">
        <v>98</v>
      </c>
      <c r="F168" s="45"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3" t="s">
        <v>183</v>
      </c>
      <c r="D169" s="47" t="s">
        <v>60</v>
      </c>
      <c r="E169" s="44">
        <v>83</v>
      </c>
      <c r="F169" s="45"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3" t="s">
        <v>184</v>
      </c>
      <c r="D170" s="46" t="s">
        <v>185</v>
      </c>
      <c r="E170" s="44">
        <v>91</v>
      </c>
      <c r="F170" s="45"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3" t="s">
        <v>225</v>
      </c>
      <c r="D171" s="47"/>
      <c r="E171" s="44">
        <v>84</v>
      </c>
      <c r="F171" s="45"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3" t="s">
        <v>226</v>
      </c>
      <c r="D172" s="47"/>
      <c r="E172" s="44">
        <v>87</v>
      </c>
      <c r="F172" s="45"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3" t="s">
        <v>227</v>
      </c>
      <c r="D173" s="47" t="s">
        <v>228</v>
      </c>
      <c r="E173" s="44">
        <v>80</v>
      </c>
      <c r="F173" s="45"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3" t="s">
        <v>321</v>
      </c>
      <c r="D174" s="46"/>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3" t="s">
        <v>322</v>
      </c>
      <c r="D175" s="46" t="s">
        <v>323</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3" t="s">
        <v>324</v>
      </c>
      <c r="D176" s="46"/>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368</v>
      </c>
      <c r="C177" s="43" t="s">
        <v>369</v>
      </c>
      <c r="D177" s="47" t="s">
        <v>370</v>
      </c>
      <c r="E177" s="44">
        <v>92</v>
      </c>
      <c r="F177" s="45"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368</v>
      </c>
      <c r="C178" s="43" t="s">
        <v>371</v>
      </c>
      <c r="D178" s="47" t="s">
        <v>372</v>
      </c>
      <c r="E178" s="44">
        <v>80</v>
      </c>
      <c r="F178" s="45"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368</v>
      </c>
      <c r="C179" s="43" t="s">
        <v>373</v>
      </c>
      <c r="D179" s="47" t="s">
        <v>374</v>
      </c>
      <c r="E179" s="44">
        <v>80</v>
      </c>
      <c r="F179" s="45"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368</v>
      </c>
      <c r="C180" s="43" t="s">
        <v>375</v>
      </c>
      <c r="D180" s="47" t="s">
        <v>376</v>
      </c>
      <c r="E180" s="44">
        <v>80</v>
      </c>
      <c r="F180" s="45"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368</v>
      </c>
      <c r="C181" s="43" t="s">
        <v>377</v>
      </c>
      <c r="D181" s="47"/>
      <c r="E181" s="44">
        <v>87</v>
      </c>
      <c r="F181" s="45" t="s">
        <v>378</v>
      </c>
      <c r="G181" s="2" t="s">
        <v>379</v>
      </c>
      <c r="H181" s="25" t="str">
        <f>Viewpoints_Statements[[#This Row],[ViewpointName]]&amp;Viewpoints_Statements[[#This Row],[PrimaryResource]]&amp;Viewpoints_Statements[[#This Row],[SecondaryResource]]</f>
        <v>RefineuseForm</v>
      </c>
    </row>
    <row r="182" spans="1:8" ht="28.5" customHeight="1">
      <c r="A182" s="26" t="s">
        <v>74</v>
      </c>
      <c r="B182" s="26" t="s">
        <v>380</v>
      </c>
      <c r="C182" s="43" t="s">
        <v>381</v>
      </c>
      <c r="D182" s="47"/>
      <c r="E182" s="44">
        <v>90</v>
      </c>
      <c r="F182" s="45"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380</v>
      </c>
      <c r="C183" s="43" t="s">
        <v>77</v>
      </c>
      <c r="D183" s="47" t="s">
        <v>78</v>
      </c>
      <c r="E183" s="44">
        <v>70</v>
      </c>
      <c r="F183" s="45"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382</v>
      </c>
      <c r="C184" s="43" t="s">
        <v>383</v>
      </c>
      <c r="D184" s="47"/>
      <c r="E184" s="44">
        <v>98</v>
      </c>
      <c r="F184" s="45"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384</v>
      </c>
      <c r="C185" s="43" t="s">
        <v>385</v>
      </c>
      <c r="D185" s="47"/>
      <c r="E185" s="44">
        <v>67</v>
      </c>
      <c r="F185" s="45"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511</v>
      </c>
      <c r="C186" s="48" t="s">
        <v>432</v>
      </c>
      <c r="D186" s="58" t="s">
        <v>299</v>
      </c>
      <c r="E186" s="37">
        <v>111</v>
      </c>
      <c r="F186" s="50"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8" t="s">
        <v>433</v>
      </c>
      <c r="D187" s="58" t="s">
        <v>434</v>
      </c>
      <c r="E187" s="37">
        <v>105</v>
      </c>
      <c r="F187" s="50"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8" t="s">
        <v>435</v>
      </c>
      <c r="D188" s="58" t="s">
        <v>185</v>
      </c>
      <c r="E188" s="37">
        <v>108</v>
      </c>
      <c r="F188" s="50" t="s">
        <v>436</v>
      </c>
      <c r="H188" s="25" t="str">
        <f>Viewpoints_Statements[[#This Row],[ViewpointName]]&amp;Viewpoints_Statements[[#This Row],[PrimaryResource]]&amp;Viewpoints_Statements[[#This Row],[SecondaryResource]]</f>
        <v>RefineData providerHook</v>
      </c>
    </row>
    <row r="189" spans="1:8" ht="28.5" customHeight="1">
      <c r="A189" s="26" t="s">
        <v>74</v>
      </c>
      <c r="B189" s="51" t="s">
        <v>434</v>
      </c>
      <c r="C189" s="48" t="s">
        <v>437</v>
      </c>
      <c r="D189" s="53" t="s">
        <v>107</v>
      </c>
      <c r="E189" s="37">
        <v>108</v>
      </c>
      <c r="F189" s="50" t="s">
        <v>436</v>
      </c>
      <c r="G189" s="57" t="s">
        <v>438</v>
      </c>
      <c r="H189" s="25" t="str">
        <f>Viewpoints_Statements[[#This Row],[ViewpointName]]&amp;Viewpoints_Statements[[#This Row],[PrimaryResource]]&amp;Viewpoints_Statements[[#This Row],[SecondaryResource]]</f>
        <v>RefineComponenteData provider</v>
      </c>
    </row>
    <row r="190" spans="1:8" ht="28.5" customHeight="1">
      <c r="A190" s="53" t="s">
        <v>74</v>
      </c>
      <c r="B190" s="26" t="s">
        <v>434</v>
      </c>
      <c r="C190" s="48" t="s">
        <v>437</v>
      </c>
      <c r="D190" s="49" t="s">
        <v>107</v>
      </c>
      <c r="E190" s="37">
        <v>108</v>
      </c>
      <c r="F190" s="50" t="s">
        <v>436</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3" t="s">
        <v>208</v>
      </c>
      <c r="D191" s="59" t="s">
        <v>209</v>
      </c>
      <c r="E191">
        <v>107</v>
      </c>
      <c r="F191" s="46" t="s">
        <v>82</v>
      </c>
      <c r="G191" s="2" t="s">
        <v>210</v>
      </c>
      <c r="H191" s="25" t="str">
        <f>Viewpoints_Statements[[#This Row],[ViewpointName]]&amp;Viewpoints_Statements[[#This Row],[PrimaryResource]]&amp;Viewpoints_Statements[[#This Row],[SecondaryResource]]</f>
        <v>VueexportVue component</v>
      </c>
    </row>
    <row r="192" spans="1:8" ht="28.5" customHeight="1">
      <c r="A192" s="53" t="s">
        <v>207</v>
      </c>
      <c r="B192" s="26" t="s">
        <v>389</v>
      </c>
      <c r="C192" s="43" t="s">
        <v>390</v>
      </c>
      <c r="D192" s="59"/>
      <c r="E192">
        <v>70</v>
      </c>
      <c r="F192" s="46" t="s">
        <v>85</v>
      </c>
      <c r="G192" s="1"/>
      <c r="H192" s="25" t="str">
        <f>Viewpoints_Statements[[#This Row],[ViewpointName]]&amp;Viewpoints_Statements[[#This Row],[PrimaryResource]]&amp;Viewpoints_Statements[[#This Row],[SecondaryResource]]</f>
        <v>Vuev-for</v>
      </c>
    </row>
    <row r="193" spans="1:8" ht="28.5" customHeight="1">
      <c r="A193" s="26" t="s">
        <v>207</v>
      </c>
      <c r="B193" s="26" t="s">
        <v>389</v>
      </c>
      <c r="C193" s="43" t="s">
        <v>391</v>
      </c>
      <c r="D193" s="59" t="s">
        <v>96</v>
      </c>
      <c r="E193">
        <v>45</v>
      </c>
      <c r="F193" s="46" t="s">
        <v>76</v>
      </c>
      <c r="G193" s="1"/>
      <c r="H193" s="25" t="str">
        <f>Viewpoints_Statements[[#This Row],[ViewpointName]]&amp;Viewpoints_Statements[[#This Row],[PrimaryResource]]&amp;Viewpoints_Statements[[#This Row],[SecondaryResource]]</f>
        <v>Vuev-forObjeto</v>
      </c>
    </row>
    <row r="194" spans="1:8" ht="28.5" customHeight="1">
      <c r="A194" s="26" t="s">
        <v>207</v>
      </c>
      <c r="B194" s="26" t="s">
        <v>389</v>
      </c>
      <c r="C194" s="43" t="s">
        <v>392</v>
      </c>
      <c r="D194" s="59" t="s">
        <v>393</v>
      </c>
      <c r="E194">
        <v>45</v>
      </c>
      <c r="F194" s="46" t="s">
        <v>152</v>
      </c>
      <c r="G194" s="2" t="s">
        <v>394</v>
      </c>
      <c r="H194" s="25" t="str">
        <f>Viewpoints_Statements[[#This Row],[ViewpointName]]&amp;Viewpoints_Statements[[#This Row],[PrimaryResource]]&amp;Viewpoints_Statements[[#This Row],[SecondaryResource]]</f>
        <v>Vuev-forv-bind:key</v>
      </c>
    </row>
    <row r="195" spans="1:8" ht="28.5" customHeight="1">
      <c r="A195" s="26" t="s">
        <v>207</v>
      </c>
      <c r="B195" s="54" t="s">
        <v>209</v>
      </c>
      <c r="C195" s="43" t="s">
        <v>395</v>
      </c>
      <c r="D195" s="1" t="s">
        <v>396</v>
      </c>
      <c r="E195">
        <v>80</v>
      </c>
      <c r="F195" s="46" t="s">
        <v>173</v>
      </c>
      <c r="G195" s="2" t="s">
        <v>397</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3" t="s">
        <v>398</v>
      </c>
      <c r="D196" s="1" t="s">
        <v>399</v>
      </c>
      <c r="E196">
        <v>80</v>
      </c>
      <c r="F196" s="46"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3" t="s">
        <v>400</v>
      </c>
      <c r="D197" s="59"/>
      <c r="E197">
        <v>101</v>
      </c>
      <c r="F197" s="46"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3" t="s">
        <v>401</v>
      </c>
      <c r="D198" s="59" t="s">
        <v>203</v>
      </c>
      <c r="E198">
        <v>96</v>
      </c>
      <c r="F198" s="46"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3" t="s">
        <v>402</v>
      </c>
      <c r="D199" s="59" t="s">
        <v>67</v>
      </c>
      <c r="E199">
        <v>100</v>
      </c>
      <c r="F199" s="46"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3" t="s">
        <v>403</v>
      </c>
      <c r="D200" s="59" t="s">
        <v>404</v>
      </c>
      <c r="E200">
        <v>87</v>
      </c>
      <c r="F200" s="1" t="s">
        <v>79</v>
      </c>
      <c r="G200" s="1" t="s">
        <v>405</v>
      </c>
      <c r="H200" s="25" t="str">
        <f>Viewpoints_Statements[[#This Row],[ViewpointName]]&amp;Viewpoints_Statements[[#This Row],[PrimaryResource]]&amp;Viewpoints_Statements[[#This Row],[SecondaryResource]]</f>
        <v>VueVue componentCSS</v>
      </c>
    </row>
    <row r="201" spans="1:8" ht="28.5" customHeight="1">
      <c r="A201" s="26" t="s">
        <v>207</v>
      </c>
      <c r="B201" s="26" t="s">
        <v>407</v>
      </c>
      <c r="C201" s="43" t="s">
        <v>408</v>
      </c>
      <c r="D201" s="59"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407</v>
      </c>
      <c r="C202" s="43" t="s">
        <v>409</v>
      </c>
      <c r="D202" s="59"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4" t="s">
        <v>407</v>
      </c>
      <c r="C203" s="43" t="s">
        <v>410</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4" t="s">
        <v>407</v>
      </c>
      <c r="C204" s="43" t="s">
        <v>411</v>
      </c>
      <c r="D204" s="59" t="s">
        <v>412</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0" t="s">
        <v>74</v>
      </c>
      <c r="B205" s="26" t="s">
        <v>441</v>
      </c>
      <c r="C205" s="48" t="s">
        <v>443</v>
      </c>
      <c r="D205" s="49" t="s">
        <v>444</v>
      </c>
      <c r="E205" s="37">
        <v>100</v>
      </c>
      <c r="F205" s="50" t="s">
        <v>76</v>
      </c>
      <c r="H205" s="25" t="str">
        <f>Viewpoints_Statements[[#This Row],[ViewpointName]]&amp;Viewpoints_Statements[[#This Row],[PrimaryResource]]&amp;Viewpoints_Statements[[#This Row],[SecondaryResource]]</f>
        <v>Refine&lt;Refine.resources&gt;Endpoint</v>
      </c>
    </row>
    <row r="206" spans="1:8" ht="28.5" customHeight="1">
      <c r="A206" s="60" t="s">
        <v>74</v>
      </c>
      <c r="B206" s="26" t="s">
        <v>442</v>
      </c>
      <c r="C206" s="48" t="s">
        <v>449</v>
      </c>
      <c r="D206" s="49" t="s">
        <v>143</v>
      </c>
      <c r="E206" s="37">
        <v>104</v>
      </c>
      <c r="F206" s="50" t="s">
        <v>76</v>
      </c>
      <c r="H206" s="25" t="str">
        <f>Viewpoints_Statements[[#This Row],[ViewpointName]]&amp;Viewpoints_Statements[[#This Row],[PrimaryResource]]&amp;Viewpoints_Statements[[#This Row],[SecondaryResource]]</f>
        <v>Refine&lt;Route&gt;URL</v>
      </c>
    </row>
    <row r="207" spans="1:8" ht="28.5" customHeight="1">
      <c r="A207" s="60" t="s">
        <v>74</v>
      </c>
      <c r="B207" s="26" t="s">
        <v>442</v>
      </c>
      <c r="C207" s="48" t="s">
        <v>450</v>
      </c>
      <c r="D207" s="26" t="s">
        <v>445</v>
      </c>
      <c r="E207" s="37">
        <v>96</v>
      </c>
      <c r="F207" s="50" t="s">
        <v>73</v>
      </c>
      <c r="H207" s="25" t="str">
        <f>Viewpoints_Statements[[#This Row],[ViewpointName]]&amp;Viewpoints_Statements[[#This Row],[PrimaryResource]]&amp;Viewpoints_Statements[[#This Row],[SecondaryResource]]</f>
        <v>Refine&lt;Route&gt;&lt;Route.path&gt;</v>
      </c>
    </row>
    <row r="208" spans="1:8" ht="28.5" customHeight="1">
      <c r="A208" s="60" t="s">
        <v>74</v>
      </c>
      <c r="B208" s="26" t="s">
        <v>442</v>
      </c>
      <c r="C208" s="48" t="s">
        <v>447</v>
      </c>
      <c r="D208" s="49" t="s">
        <v>446</v>
      </c>
      <c r="E208" s="37">
        <v>101</v>
      </c>
      <c r="F208" s="50" t="s">
        <v>436</v>
      </c>
      <c r="H208" s="25" t="str">
        <f>Viewpoints_Statements[[#This Row],[ViewpointName]]&amp;Viewpoints_Statements[[#This Row],[PrimaryResource]]&amp;Viewpoints_Statements[[#This Row],[SecondaryResource]]</f>
        <v>Refine&lt;Route&gt;&lt;Route.element&gt;</v>
      </c>
    </row>
    <row r="209" spans="1:8" ht="28.5" customHeight="1">
      <c r="A209" s="60" t="s">
        <v>74</v>
      </c>
      <c r="B209" s="26" t="s">
        <v>442</v>
      </c>
      <c r="C209" s="48" t="s">
        <v>451</v>
      </c>
      <c r="D209" s="26" t="s">
        <v>445</v>
      </c>
      <c r="E209" s="37">
        <v>90</v>
      </c>
      <c r="F209" s="50" t="s">
        <v>73</v>
      </c>
      <c r="H209" s="25" t="str">
        <f>Viewpoints_Statements[[#This Row],[ViewpointName]]&amp;Viewpoints_Statements[[#This Row],[PrimaryResource]]&amp;Viewpoints_Statements[[#This Row],[SecondaryResource]]</f>
        <v>Refine&lt;Route&gt;&lt;Route.path&gt;</v>
      </c>
    </row>
    <row r="210" spans="1:8" ht="28.5" customHeight="1">
      <c r="A210" s="60" t="s">
        <v>74</v>
      </c>
      <c r="B210" s="26" t="s">
        <v>452</v>
      </c>
      <c r="C210" s="48" t="s">
        <v>453</v>
      </c>
      <c r="D210" s="49"/>
      <c r="E210" s="37">
        <v>107</v>
      </c>
      <c r="F210" s="50" t="s">
        <v>454</v>
      </c>
      <c r="G210" s="57" t="s">
        <v>455</v>
      </c>
      <c r="H210" s="25" t="str">
        <f>Viewpoints_Statements[[#This Row],[ViewpointName]]&amp;Viewpoints_Statements[[#This Row],[PrimaryResource]]&amp;Viewpoints_Statements[[#This Row],[SecondaryResource]]</f>
        <v>RefineTestear componentes individuales</v>
      </c>
    </row>
    <row r="211" spans="1:8" ht="28.5" customHeight="1">
      <c r="A211" s="60" t="s">
        <v>74</v>
      </c>
      <c r="B211" s="26" t="s">
        <v>456</v>
      </c>
      <c r="C211" s="48" t="s">
        <v>457</v>
      </c>
      <c r="D211" s="49" t="s">
        <v>458</v>
      </c>
      <c r="E211" s="37">
        <v>80</v>
      </c>
      <c r="F211" s="50" t="s">
        <v>79</v>
      </c>
      <c r="H211" s="25" t="str">
        <f>Viewpoints_Statements[[#This Row],[ViewpointName]]&amp;Viewpoints_Statements[[#This Row],[PrimaryResource]]&amp;Viewpoints_Statements[[#This Row],[SecondaryResource]]</f>
        <v>RefineDesarrollo de forms&lt;Controller&gt;</v>
      </c>
    </row>
    <row r="212" spans="1:8" ht="28.5" customHeight="1">
      <c r="A212" s="60" t="s">
        <v>74</v>
      </c>
      <c r="B212" s="26" t="s">
        <v>459</v>
      </c>
      <c r="C212" s="48" t="s">
        <v>462</v>
      </c>
      <c r="D212" s="49" t="s">
        <v>434</v>
      </c>
      <c r="E212" s="37">
        <v>96</v>
      </c>
      <c r="F212" s="50" t="s">
        <v>436</v>
      </c>
      <c r="H212" s="25" t="str">
        <f>Viewpoints_Statements[[#This Row],[ViewpointName]]&amp;Viewpoints_Statements[[#This Row],[PrimaryResource]]&amp;Viewpoints_Statements[[#This Row],[SecondaryResource]]</f>
        <v>Refine&lt;Stepper&gt;Componente</v>
      </c>
    </row>
    <row r="213" spans="1:8" ht="28.5" customHeight="1">
      <c r="A213" s="60" t="s">
        <v>74</v>
      </c>
      <c r="B213" s="26" t="s">
        <v>459</v>
      </c>
      <c r="C213" s="48" t="s">
        <v>461</v>
      </c>
      <c r="D213" s="49" t="s">
        <v>460</v>
      </c>
      <c r="E213" s="37">
        <v>100</v>
      </c>
      <c r="F213" s="50" t="s">
        <v>76</v>
      </c>
      <c r="G213" s="57" t="s">
        <v>464</v>
      </c>
      <c r="H213" s="25" t="str">
        <f>Viewpoints_Statements[[#This Row],[ViewpointName]]&amp;Viewpoints_Statements[[#This Row],[PrimaryResource]]&amp;Viewpoints_Statements[[#This Row],[SecondaryResource]]</f>
        <v>Refine&lt;Stepper&gt;Form</v>
      </c>
    </row>
    <row r="214" spans="1:8" ht="28.5" customHeight="1">
      <c r="A214" s="60" t="s">
        <v>74</v>
      </c>
      <c r="B214" s="26" t="s">
        <v>456</v>
      </c>
      <c r="C214" s="48" t="s">
        <v>463</v>
      </c>
      <c r="D214" s="26" t="s">
        <v>459</v>
      </c>
      <c r="E214" s="37">
        <v>76</v>
      </c>
      <c r="F214" s="50" t="s">
        <v>79</v>
      </c>
      <c r="H214" s="25" t="str">
        <f>Viewpoints_Statements[[#This Row],[ViewpointName]]&amp;Viewpoints_Statements[[#This Row],[PrimaryResource]]&amp;Viewpoints_Statements[[#This Row],[SecondaryResource]]</f>
        <v>RefineDesarrollo de forms&lt;Stepper&gt;</v>
      </c>
    </row>
    <row r="215" spans="1:8" ht="28.5" customHeight="1">
      <c r="A215" s="60" t="s">
        <v>74</v>
      </c>
      <c r="B215" s="26" t="s">
        <v>465</v>
      </c>
      <c r="C215" s="48" t="s">
        <v>466</v>
      </c>
      <c r="D215" s="49"/>
      <c r="E215" s="37">
        <v>87</v>
      </c>
      <c r="F215" s="50" t="s">
        <v>467</v>
      </c>
      <c r="G215" s="57" t="s">
        <v>468</v>
      </c>
      <c r="H215" s="25" t="str">
        <f>Viewpoints_Statements[[#This Row],[ViewpointName]]&amp;Viewpoints_Statements[[#This Row],[PrimaryResource]]&amp;Viewpoints_Statements[[#This Row],[SecondaryResource]]</f>
        <v>RefineGuardar componentes en variables</v>
      </c>
    </row>
    <row r="216" spans="1:8" ht="28.5" customHeight="1">
      <c r="A216" s="60" t="s">
        <v>74</v>
      </c>
      <c r="B216" s="26" t="s">
        <v>456</v>
      </c>
      <c r="C216" s="48" t="s">
        <v>470</v>
      </c>
      <c r="D216" s="49" t="s">
        <v>469</v>
      </c>
      <c r="E216" s="37">
        <v>20</v>
      </c>
      <c r="F216" s="50" t="s">
        <v>79</v>
      </c>
      <c r="H216" s="25" t="str">
        <f>Viewpoints_Statements[[#This Row],[ViewpointName]]&amp;Viewpoints_Statements[[#This Row],[PrimaryResource]]&amp;Viewpoints_Statements[[#This Row],[SecondaryResource]]</f>
        <v>RefineDesarrollo de forms&lt;FormControl&gt;</v>
      </c>
    </row>
    <row r="217" spans="1:8" ht="28.5" customHeight="1">
      <c r="A217" s="60" t="s">
        <v>74</v>
      </c>
      <c r="B217" s="26" t="s">
        <v>456</v>
      </c>
      <c r="C217" s="48" t="s">
        <v>473</v>
      </c>
      <c r="D217" s="49" t="s">
        <v>471</v>
      </c>
      <c r="E217" s="37">
        <v>103</v>
      </c>
      <c r="F217" s="50" t="s">
        <v>148</v>
      </c>
      <c r="G217" s="57" t="s">
        <v>472</v>
      </c>
      <c r="H217" s="25" t="str">
        <f>Viewpoints_Statements[[#This Row],[ViewpointName]]&amp;Viewpoints_Statements[[#This Row],[PrimaryResource]]&amp;Viewpoints_Statements[[#This Row],[SecondaryResource]]</f>
        <v>RefineDesarrollo de formsForm field</v>
      </c>
    </row>
    <row r="218" spans="1:8" ht="28.5" customHeight="1">
      <c r="A218" s="60" t="s">
        <v>74</v>
      </c>
      <c r="B218" s="26" t="s">
        <v>456</v>
      </c>
      <c r="C218" s="48" t="s">
        <v>474</v>
      </c>
      <c r="D218" s="26" t="s">
        <v>442</v>
      </c>
      <c r="E218" s="37">
        <v>91</v>
      </c>
      <c r="F218" s="50" t="s">
        <v>79</v>
      </c>
      <c r="H218" s="25" t="str">
        <f>Viewpoints_Statements[[#This Row],[ViewpointName]]&amp;Viewpoints_Statements[[#This Row],[PrimaryResource]]&amp;Viewpoints_Statements[[#This Row],[SecondaryResource]]</f>
        <v>RefineDesarrollo de forms&lt;Route&gt;</v>
      </c>
    </row>
    <row r="219" spans="1:8" ht="28.5" customHeight="1">
      <c r="A219" s="60" t="s">
        <v>74</v>
      </c>
      <c r="B219" s="26" t="s">
        <v>442</v>
      </c>
      <c r="C219" s="48" t="s">
        <v>476</v>
      </c>
      <c r="D219" s="49" t="s">
        <v>475</v>
      </c>
      <c r="E219" s="37">
        <v>95</v>
      </c>
      <c r="F219" s="50" t="s">
        <v>152</v>
      </c>
      <c r="G219" s="57" t="s">
        <v>477</v>
      </c>
      <c r="H219" s="25" t="str">
        <f>Viewpoints_Statements[[#This Row],[ViewpointName]]&amp;Viewpoints_Statements[[#This Row],[PrimaryResource]]&amp;Viewpoints_Statements[[#This Row],[SecondaryResource]]</f>
        <v>Refine&lt;Route&gt;&lt;BrowserRouter&gt;</v>
      </c>
    </row>
    <row r="220" spans="1:8" ht="28.5" customHeight="1">
      <c r="A220" s="60" t="s">
        <v>74</v>
      </c>
      <c r="B220" s="26" t="s">
        <v>479</v>
      </c>
      <c r="C220" s="48" t="s">
        <v>478</v>
      </c>
      <c r="D220" s="49" t="s">
        <v>323</v>
      </c>
      <c r="E220" s="37">
        <v>100</v>
      </c>
      <c r="F220" s="50" t="s">
        <v>480</v>
      </c>
      <c r="H220" s="25" t="str">
        <f>Viewpoints_Statements[[#This Row],[ViewpointName]]&amp;Viewpoints_Statements[[#This Row],[PrimaryResource]]&amp;Viewpoints_Statements[[#This Row],[SecondaryResource]]</f>
        <v>RefinePaquetes npm instaladosMaterial UI</v>
      </c>
    </row>
    <row r="221" spans="1:8" ht="28.5" customHeight="1">
      <c r="A221" s="60" t="s">
        <v>74</v>
      </c>
      <c r="B221" s="26" t="s">
        <v>479</v>
      </c>
      <c r="C221" s="48" t="s">
        <v>481</v>
      </c>
      <c r="D221" s="26" t="s">
        <v>442</v>
      </c>
      <c r="E221" s="37">
        <v>100</v>
      </c>
      <c r="F221" s="50" t="s">
        <v>480</v>
      </c>
      <c r="H221" s="25" t="str">
        <f>Viewpoints_Statements[[#This Row],[ViewpointName]]&amp;Viewpoints_Statements[[#This Row],[PrimaryResource]]&amp;Viewpoints_Statements[[#This Row],[SecondaryResource]]</f>
        <v>RefinePaquetes npm instalados&lt;Route&gt;</v>
      </c>
    </row>
    <row r="222" spans="1:8" ht="28.5" customHeight="1">
      <c r="A222" s="60" t="s">
        <v>74</v>
      </c>
      <c r="B222" s="26" t="s">
        <v>479</v>
      </c>
      <c r="C222" s="48" t="s">
        <v>483</v>
      </c>
      <c r="D222" s="62" t="s">
        <v>484</v>
      </c>
      <c r="E222" s="37">
        <v>90</v>
      </c>
      <c r="F222" s="50" t="s">
        <v>480</v>
      </c>
      <c r="G222" s="57" t="s">
        <v>485</v>
      </c>
      <c r="H222" s="25" t="str">
        <f>Viewpoints_Statements[[#This Row],[ViewpointName]]&amp;Viewpoints_Statements[[#This Row],[PrimaryResource]]&amp;Viewpoints_Statements[[#This Row],[SecondaryResource]]</f>
        <v>RefinePaquetes npm instalados@emotion</v>
      </c>
    </row>
    <row r="223" spans="1:8" ht="28.5" customHeight="1">
      <c r="A223" s="60" t="s">
        <v>74</v>
      </c>
      <c r="B223" s="26" t="s">
        <v>486</v>
      </c>
      <c r="C223" s="48" t="s">
        <v>487</v>
      </c>
      <c r="D223" s="49"/>
      <c r="E223" s="37">
        <v>100</v>
      </c>
      <c r="F223" s="50" t="s">
        <v>76</v>
      </c>
      <c r="H223" s="25" t="str">
        <f>Viewpoints_Statements[[#This Row],[ViewpointName]]&amp;Viewpoints_Statements[[#This Row],[PrimaryResource]]&amp;Viewpoints_Statements[[#This Row],[SecondaryResource]]</f>
        <v>RefineErrores</v>
      </c>
    </row>
    <row r="224" spans="1:8" ht="28.5" customHeight="1">
      <c r="A224" s="60" t="s">
        <v>74</v>
      </c>
      <c r="B224" s="26" t="s">
        <v>486</v>
      </c>
      <c r="C224" s="48" t="s">
        <v>498</v>
      </c>
      <c r="D224" s="49" t="s">
        <v>500</v>
      </c>
      <c r="E224" s="37">
        <v>109</v>
      </c>
      <c r="F224" s="50" t="s">
        <v>480</v>
      </c>
      <c r="H224" s="25" t="str">
        <f>Viewpoints_Statements[[#This Row],[ViewpointName]]&amp;Viewpoints_Statements[[#This Row],[PrimaryResource]]&amp;Viewpoints_Statements[[#This Row],[SecondaryResource]]</f>
        <v>RefineErroresPath de imports</v>
      </c>
    </row>
    <row r="225" spans="1:8" ht="28.5" customHeight="1">
      <c r="A225" s="60" t="s">
        <v>74</v>
      </c>
      <c r="B225" s="49" t="s">
        <v>458</v>
      </c>
      <c r="C225" s="48" t="s">
        <v>490</v>
      </c>
      <c r="D225" s="49" t="s">
        <v>492</v>
      </c>
      <c r="E225" s="37">
        <v>92</v>
      </c>
      <c r="F225" s="50" t="s">
        <v>79</v>
      </c>
      <c r="G225" s="57" t="s">
        <v>489</v>
      </c>
      <c r="H225" s="25" t="str">
        <f>Viewpoints_Statements[[#This Row],[ViewpointName]]&amp;Viewpoints_Statements[[#This Row],[PrimaryResource]]&amp;Viewpoints_Statements[[#This Row],[SecondaryResource]]</f>
        <v>Refine&lt;Controller&gt;[object] field</v>
      </c>
    </row>
    <row r="226" spans="1:8" ht="28.5" customHeight="1">
      <c r="A226" s="60" t="s">
        <v>74</v>
      </c>
      <c r="B226" s="49" t="s">
        <v>488</v>
      </c>
      <c r="C226" s="48" t="s">
        <v>493</v>
      </c>
      <c r="D226" s="49" t="s">
        <v>491</v>
      </c>
      <c r="E226" s="37">
        <v>80</v>
      </c>
      <c r="F226" s="50" t="s">
        <v>73</v>
      </c>
      <c r="H226" s="25" t="str">
        <f>Viewpoints_Statements[[#This Row],[ViewpointName]]&amp;Viewpoints_Statements[[#This Row],[PrimaryResource]]&amp;Viewpoints_Statements[[#This Row],[SecondaryResource]]</f>
        <v>Refine[variable] field[prop] value</v>
      </c>
    </row>
    <row r="227" spans="1:8" ht="28.5" customHeight="1">
      <c r="A227" s="60" t="s">
        <v>74</v>
      </c>
      <c r="B227" s="54" t="s">
        <v>488</v>
      </c>
      <c r="C227" s="48" t="s">
        <v>495</v>
      </c>
      <c r="D227" s="49" t="s">
        <v>494</v>
      </c>
      <c r="E227" s="37">
        <v>90</v>
      </c>
      <c r="F227" s="50" t="s">
        <v>73</v>
      </c>
      <c r="H227" s="25" t="str">
        <f>Viewpoints_Statements[[#This Row],[ViewpointName]]&amp;Viewpoints_Statements[[#This Row],[PrimaryResource]]&amp;Viewpoints_Statements[[#This Row],[SecondaryResource]]</f>
        <v>Refine[variable] field[prop] onChange</v>
      </c>
    </row>
    <row r="228" spans="1:8" ht="28.5" customHeight="1">
      <c r="A228" s="60" t="s">
        <v>74</v>
      </c>
      <c r="B228" s="54" t="s">
        <v>488</v>
      </c>
      <c r="C228" s="48" t="s">
        <v>497</v>
      </c>
      <c r="D228" s="49" t="s">
        <v>496</v>
      </c>
      <c r="E228" s="37">
        <v>70</v>
      </c>
      <c r="F228" s="50" t="s">
        <v>73</v>
      </c>
      <c r="H228" s="25" t="str">
        <f>Viewpoints_Statements[[#This Row],[ViewpointName]]&amp;Viewpoints_Statements[[#This Row],[PrimaryResource]]&amp;Viewpoints_Statements[[#This Row],[SecondaryResource]]</f>
        <v>Refine[variable] field[prop] onBlur</v>
      </c>
    </row>
    <row r="229" spans="1:8" ht="28.5" customHeight="1">
      <c r="A229" s="60" t="s">
        <v>74</v>
      </c>
      <c r="B229" s="26" t="s">
        <v>479</v>
      </c>
      <c r="C229" s="48" t="s">
        <v>504</v>
      </c>
      <c r="D229" s="49" t="s">
        <v>501</v>
      </c>
      <c r="E229" s="37">
        <v>100</v>
      </c>
      <c r="F229" s="50" t="s">
        <v>480</v>
      </c>
      <c r="H229" s="25" t="str">
        <f>Viewpoints_Statements[[#This Row],[ViewpointName]]&amp;Viewpoints_Statements[[#This Row],[PrimaryResource]]&amp;Viewpoints_Statements[[#This Row],[SecondaryResource]]</f>
        <v>RefinePaquetes npm instaladosRefine componentes with MUI</v>
      </c>
    </row>
    <row r="230" spans="1:8" ht="28.5" customHeight="1">
      <c r="A230" s="60" t="s">
        <v>74</v>
      </c>
      <c r="B230" s="26" t="s">
        <v>479</v>
      </c>
      <c r="C230" s="48" t="s">
        <v>502</v>
      </c>
      <c r="D230" s="49" t="s">
        <v>503</v>
      </c>
      <c r="E230" s="37">
        <v>100</v>
      </c>
      <c r="F230" s="50" t="s">
        <v>480</v>
      </c>
      <c r="H230" s="25" t="str">
        <f>Viewpoints_Statements[[#This Row],[ViewpointName]]&amp;Viewpoints_Statements[[#This Row],[PrimaryResource]]&amp;Viewpoints_Statements[[#This Row],[SecondaryResource]]</f>
        <v>RefinePaquetes npm instaladosRouter</v>
      </c>
    </row>
    <row r="231" spans="1:8" ht="28.5" customHeight="1">
      <c r="A231" s="60" t="s">
        <v>74</v>
      </c>
      <c r="B231" s="26" t="s">
        <v>505</v>
      </c>
      <c r="C231" s="48" t="s">
        <v>506</v>
      </c>
      <c r="D231" s="49" t="s">
        <v>507</v>
      </c>
      <c r="E231" s="37">
        <v>70</v>
      </c>
      <c r="F231" s="50" t="s">
        <v>76</v>
      </c>
      <c r="H231" s="25" t="str">
        <f>Viewpoints_Statements[[#This Row],[ViewpointName]]&amp;Viewpoints_Statements[[#This Row],[PrimaryResource]]&amp;Viewpoints_Statements[[#This Row],[SecondaryResource]]</f>
        <v>Refine&lt;CssBaseline&gt;&lt;ThemeProvider&gt;</v>
      </c>
    </row>
    <row r="232" spans="1:8" ht="28.5" customHeight="1">
      <c r="A232" s="60" t="s">
        <v>74</v>
      </c>
      <c r="B232" s="26" t="s">
        <v>479</v>
      </c>
      <c r="C232" s="48" t="s">
        <v>508</v>
      </c>
      <c r="D232" s="49" t="s">
        <v>509</v>
      </c>
      <c r="E232" s="37">
        <v>65</v>
      </c>
      <c r="F232" s="50" t="s">
        <v>480</v>
      </c>
      <c r="H232" s="25" t="str">
        <f>Viewpoints_Statements[[#This Row],[ViewpointName]]&amp;Viewpoints_Statements[[#This Row],[PrimaryResource]]&amp;Viewpoints_Statements[[#This Row],[SecondaryResource]]</f>
        <v>RefinePaquetes npm instaladosdataProvider</v>
      </c>
    </row>
    <row r="233" spans="1:8" ht="28.5" customHeight="1">
      <c r="A233" s="60" t="s">
        <v>74</v>
      </c>
      <c r="B233" s="54" t="s">
        <v>458</v>
      </c>
      <c r="C233" s="48" t="s">
        <v>510</v>
      </c>
      <c r="D233" s="49" t="s">
        <v>492</v>
      </c>
      <c r="E233" s="37">
        <v>92</v>
      </c>
      <c r="F233" s="50" t="s">
        <v>436</v>
      </c>
      <c r="H233" s="25" t="str">
        <f>Viewpoints_Statements[[#This Row],[ViewpointName]]&amp;Viewpoints_Statements[[#This Row],[PrimaryResource]]&amp;Viewpoints_Statements[[#This Row],[SecondaryResource]]</f>
        <v>Refine&lt;Controller&gt;[object] field</v>
      </c>
    </row>
    <row r="234" spans="1:8" ht="28.5" customHeight="1">
      <c r="A234" s="60" t="s">
        <v>74</v>
      </c>
      <c r="B234" s="26" t="s">
        <v>456</v>
      </c>
      <c r="C234" s="48" t="s">
        <v>514</v>
      </c>
      <c r="D234" s="49" t="s">
        <v>512</v>
      </c>
      <c r="E234" s="37">
        <v>85</v>
      </c>
      <c r="F234" s="50" t="s">
        <v>148</v>
      </c>
      <c r="G234" s="57" t="s">
        <v>513</v>
      </c>
      <c r="H234" s="25" t="str">
        <f>Viewpoints_Statements[[#This Row],[ViewpointName]]&amp;Viewpoints_Statements[[#This Row],[PrimaryResource]]&amp;Viewpoints_Statements[[#This Row],[SecondaryResource]]</f>
        <v>RefineDesarrollo de formsMostrar error de field</v>
      </c>
    </row>
    <row r="235" spans="1:8" ht="28.5" customHeight="1">
      <c r="A235" s="60" t="s">
        <v>74</v>
      </c>
      <c r="B235" s="26" t="s">
        <v>522</v>
      </c>
      <c r="C235" s="48" t="s">
        <v>517</v>
      </c>
      <c r="D235" s="49" t="s">
        <v>515</v>
      </c>
      <c r="E235" s="37">
        <v>98</v>
      </c>
      <c r="F235" s="50" t="s">
        <v>518</v>
      </c>
      <c r="G235" s="57" t="s">
        <v>520</v>
      </c>
      <c r="H235" s="25" t="str">
        <f>Viewpoints_Statements[[#This Row],[ViewpointName]]&amp;Viewpoints_Statements[[#This Row],[PrimaryResource]]&amp;Viewpoints_Statements[[#This Row],[SecondaryResource]]</f>
        <v>Refine&lt;ThemedLayoutV2&gt;Detalle de uso</v>
      </c>
    </row>
    <row r="236" spans="1:8" ht="28.5" customHeight="1">
      <c r="A236" s="60" t="s">
        <v>74</v>
      </c>
      <c r="B236" s="26" t="s">
        <v>522</v>
      </c>
      <c r="C236" s="48" t="s">
        <v>523</v>
      </c>
      <c r="D236" s="49" t="s">
        <v>516</v>
      </c>
      <c r="E236" s="37">
        <v>100</v>
      </c>
      <c r="F236" s="50" t="s">
        <v>76</v>
      </c>
      <c r="H236" s="25" t="str">
        <f>Viewpoints_Statements[[#This Row],[ViewpointName]]&amp;Viewpoints_Statements[[#This Row],[PrimaryResource]]&amp;Viewpoints_Statements[[#This Row],[SecondaryResource]]</f>
        <v>Refine&lt;ThemedLayoutV2&gt;Sidebar</v>
      </c>
    </row>
    <row r="237" spans="1:8" ht="28.5" customHeight="1">
      <c r="A237" s="60" t="s">
        <v>74</v>
      </c>
      <c r="B237" s="26" t="s">
        <v>522</v>
      </c>
      <c r="C237" s="48" t="s">
        <v>519</v>
      </c>
      <c r="D237" s="49" t="s">
        <v>441</v>
      </c>
      <c r="E237" s="37">
        <v>93</v>
      </c>
      <c r="F237" s="50" t="s">
        <v>79</v>
      </c>
      <c r="G237" s="57" t="s">
        <v>521</v>
      </c>
      <c r="H237" s="25" t="str">
        <f>Viewpoints_Statements[[#This Row],[ViewpointName]]&amp;Viewpoints_Statements[[#This Row],[PrimaryResource]]&amp;Viewpoints_Statements[[#This Row],[SecondaryResource]]</f>
        <v>Refine&lt;ThemedLayoutV2&gt;&lt;Refine.resources&gt;</v>
      </c>
    </row>
    <row r="238" spans="1:8" ht="28.5" customHeight="1">
      <c r="A238" s="60" t="s">
        <v>74</v>
      </c>
      <c r="B238" s="26" t="s">
        <v>107</v>
      </c>
      <c r="C238" s="48" t="s">
        <v>526</v>
      </c>
      <c r="D238" s="49" t="s">
        <v>60</v>
      </c>
      <c r="E238" s="37">
        <v>110</v>
      </c>
      <c r="F238" s="50" t="s">
        <v>76</v>
      </c>
      <c r="H238" s="25" t="str">
        <f>Viewpoints_Statements[[#This Row],[ViewpointName]]&amp;Viewpoints_Statements[[#This Row],[PrimaryResource]]&amp;Viewpoints_Statements[[#This Row],[SecondaryResource]]</f>
        <v>RefineData providerAPI</v>
      </c>
    </row>
    <row r="239" spans="1:8" ht="28.5" customHeight="1">
      <c r="A239" s="60" t="s">
        <v>74</v>
      </c>
      <c r="B239" s="26" t="s">
        <v>107</v>
      </c>
      <c r="C239" s="48" t="s">
        <v>524</v>
      </c>
      <c r="D239" s="49" t="s">
        <v>525</v>
      </c>
      <c r="E239" s="37">
        <v>92</v>
      </c>
      <c r="F239" s="50" t="s">
        <v>152</v>
      </c>
      <c r="H239" s="25" t="str">
        <f>Viewpoints_Statements[[#This Row],[ViewpointName]]&amp;Viewpoints_Statements[[#This Row],[PrimaryResource]]&amp;Viewpoints_Statements[[#This Row],[SecondaryResource]]</f>
        <v>RefineData provider&lt;Refine.routerProvider&gt;</v>
      </c>
    </row>
    <row r="240" spans="1:8" ht="28.5" customHeight="1">
      <c r="A240" s="60" t="s">
        <v>74</v>
      </c>
      <c r="B240" s="26" t="s">
        <v>107</v>
      </c>
      <c r="C240" s="48" t="s">
        <v>527</v>
      </c>
      <c r="D240" s="49" t="s">
        <v>441</v>
      </c>
      <c r="E240" s="37">
        <v>105</v>
      </c>
      <c r="F240" s="50" t="s">
        <v>152</v>
      </c>
      <c r="G240" s="57" t="s">
        <v>528</v>
      </c>
      <c r="H240" s="25" t="str">
        <f>Viewpoints_Statements[[#This Row],[ViewpointName]]&amp;Viewpoints_Statements[[#This Row],[PrimaryResource]]&amp;Viewpoints_Statements[[#This Row],[SecondaryResource]]</f>
        <v>RefineData provider&lt;Refine.resources&gt;</v>
      </c>
    </row>
    <row r="241" spans="1:8" ht="28.5" customHeight="1">
      <c r="A241" s="60" t="s">
        <v>74</v>
      </c>
      <c r="B241" s="26" t="s">
        <v>107</v>
      </c>
      <c r="C241" s="48" t="s">
        <v>529</v>
      </c>
      <c r="D241" s="49" t="s">
        <v>185</v>
      </c>
      <c r="E241" s="37">
        <v>109</v>
      </c>
      <c r="F241" s="50" t="s">
        <v>152</v>
      </c>
      <c r="G241" s="57" t="s">
        <v>530</v>
      </c>
      <c r="H241" s="25" t="str">
        <f>Viewpoints_Statements[[#This Row],[ViewpointName]]&amp;Viewpoints_Statements[[#This Row],[PrimaryResource]]&amp;Viewpoints_Statements[[#This Row],[SecondaryResource]]</f>
        <v>RefineData providerHook</v>
      </c>
    </row>
    <row r="242" spans="1:8" ht="28.5" customHeight="1">
      <c r="A242" s="60" t="s">
        <v>74</v>
      </c>
      <c r="B242" s="26" t="s">
        <v>531</v>
      </c>
      <c r="C242" s="48" t="s">
        <v>532</v>
      </c>
      <c r="D242" s="49" t="s">
        <v>441</v>
      </c>
      <c r="E242" s="37">
        <v>90</v>
      </c>
      <c r="F242" s="50" t="s">
        <v>73</v>
      </c>
      <c r="G242" s="57" t="s">
        <v>533</v>
      </c>
      <c r="H242" s="25" t="str">
        <f>Viewpoints_Statements[[#This Row],[ViewpointName]]&amp;Viewpoints_Statements[[#This Row],[PrimaryResource]]&amp;Viewpoints_Statements[[#This Row],[SecondaryResource]]</f>
        <v>RefineBoton "Crear" en forms y otros&lt;Refine.resources&gt;</v>
      </c>
    </row>
    <row r="243" spans="1:8" ht="28.5" customHeight="1">
      <c r="A243" s="60" t="s">
        <v>74</v>
      </c>
      <c r="B243" s="54" t="s">
        <v>441</v>
      </c>
      <c r="C243" s="48" t="s">
        <v>534</v>
      </c>
      <c r="D243" s="49" t="s">
        <v>535</v>
      </c>
      <c r="E243" s="37">
        <v>90</v>
      </c>
      <c r="F243" s="50" t="s">
        <v>73</v>
      </c>
      <c r="G243" s="57" t="s">
        <v>533</v>
      </c>
      <c r="H243" s="25" t="str">
        <f>Viewpoints_Statements[[#This Row],[ViewpointName]]&amp;Viewpoints_Statements[[#This Row],[PrimaryResource]]&amp;Viewpoints_Statements[[#This Row],[SecondaryResource]]</f>
        <v>Refine&lt;Refine.resources&gt;Boton 'Crear' automatico</v>
      </c>
    </row>
    <row r="244" spans="1:8" ht="28.5" customHeight="1">
      <c r="A244" s="60" t="s">
        <v>74</v>
      </c>
      <c r="B244" s="26" t="s">
        <v>531</v>
      </c>
      <c r="C244" s="48" t="s">
        <v>532</v>
      </c>
      <c r="D244" s="49" t="s">
        <v>441</v>
      </c>
      <c r="E244" s="37">
        <v>90</v>
      </c>
      <c r="F244" s="50" t="s">
        <v>73</v>
      </c>
      <c r="H244" s="25" t="str">
        <f>Viewpoints_Statements[[#This Row],[ViewpointName]]&amp;Viewpoints_Statements[[#This Row],[PrimaryResource]]&amp;Viewpoints_Statements[[#This Row],[SecondaryResource]]</f>
        <v>RefineBoton "Crear" en forms y otros&lt;Refine.resources&gt;</v>
      </c>
    </row>
    <row r="245" spans="1:8" ht="28.5" customHeight="1">
      <c r="A245" s="60" t="s">
        <v>536</v>
      </c>
      <c r="B245" s="26" t="s">
        <v>538</v>
      </c>
      <c r="C245" s="48" t="s">
        <v>537</v>
      </c>
      <c r="D245" s="49" t="s">
        <v>539</v>
      </c>
      <c r="E245" s="37">
        <v>111</v>
      </c>
      <c r="F245" s="50" t="s">
        <v>540</v>
      </c>
      <c r="H245" s="25" t="str">
        <f>Viewpoints_Statements[[#This Row],[ViewpointName]]&amp;Viewpoints_Statements[[#This Row],[PrimaryResource]]&amp;Viewpoints_Statements[[#This Row],[SecondaryResource]]</f>
        <v>Maps in reactTODOMostrar posicion y rutas</v>
      </c>
    </row>
    <row r="246" spans="1:8" ht="28.5" customHeight="1">
      <c r="A246" s="60" t="s">
        <v>536</v>
      </c>
      <c r="B246" s="26" t="s">
        <v>541</v>
      </c>
      <c r="C246" s="48" t="s">
        <v>542</v>
      </c>
      <c r="D246" s="49" t="s">
        <v>543</v>
      </c>
      <c r="E246" s="37">
        <v>100</v>
      </c>
      <c r="F246" s="50" t="s">
        <v>76</v>
      </c>
      <c r="H246" s="25" t="str">
        <f>Viewpoints_Statements[[#This Row],[ViewpointName]]&amp;Viewpoints_Statements[[#This Row],[PrimaryResource]]&amp;Viewpoints_Statements[[#This Row],[SecondaryResource]]</f>
        <v>Maps in reactMapaComponent UI</v>
      </c>
    </row>
    <row r="247" spans="1:8" ht="28.5" customHeight="1">
      <c r="A247" s="60" t="s">
        <v>536</v>
      </c>
      <c r="B247" s="26" t="s">
        <v>541</v>
      </c>
      <c r="C247" s="48" t="s">
        <v>545</v>
      </c>
      <c r="D247" s="49" t="s">
        <v>544</v>
      </c>
      <c r="E247" s="37">
        <v>98</v>
      </c>
      <c r="F247" s="50" t="s">
        <v>76</v>
      </c>
      <c r="H247" s="25" t="str">
        <f>Viewpoints_Statements[[#This Row],[ViewpointName]]&amp;Viewpoints_Statements[[#This Row],[PrimaryResource]]&amp;Viewpoints_Statements[[#This Row],[SecondaryResource]]</f>
        <v>Maps in reactMapaKeyword move</v>
      </c>
    </row>
    <row r="248" spans="1:8" ht="28.5" customHeight="1">
      <c r="A248" s="60" t="s">
        <v>536</v>
      </c>
      <c r="B248" s="26" t="s">
        <v>546</v>
      </c>
      <c r="C248" s="48" t="s">
        <v>547</v>
      </c>
      <c r="D248" s="26" t="s">
        <v>541</v>
      </c>
      <c r="E248" s="37">
        <v>98</v>
      </c>
      <c r="F248" s="50" t="s">
        <v>76</v>
      </c>
      <c r="H248" s="25" t="str">
        <f>Viewpoints_Statements[[#This Row],[ViewpointName]]&amp;Viewpoints_Statements[[#This Row],[PrimaryResource]]&amp;Viewpoints_Statements[[#This Row],[SecondaryResource]]</f>
        <v>Maps in reactmaptoolkit APIMapa</v>
      </c>
    </row>
    <row r="249" spans="1:8" ht="28.5" customHeight="1">
      <c r="A249" s="60" t="s">
        <v>536</v>
      </c>
      <c r="B249" s="26" t="s">
        <v>546</v>
      </c>
      <c r="C249" s="48" t="s">
        <v>548</v>
      </c>
      <c r="D249" s="49" t="s">
        <v>549</v>
      </c>
      <c r="E249" s="37">
        <v>100</v>
      </c>
      <c r="F249" s="50" t="s">
        <v>152</v>
      </c>
      <c r="H249" s="25" t="str">
        <f>Viewpoints_Statements[[#This Row],[ViewpointName]]&amp;Viewpoints_Statements[[#This Row],[PrimaryResource]]&amp;Viewpoints_Statements[[#This Row],[SecondaryResource]]</f>
        <v>Maps in reactmaptoolkit APILlave API</v>
      </c>
    </row>
    <row r="250" spans="1:8" ht="28.5" customHeight="1">
      <c r="A250" s="60" t="s">
        <v>536</v>
      </c>
      <c r="B250" s="26" t="s">
        <v>550</v>
      </c>
      <c r="C250" s="48" t="s">
        <v>551</v>
      </c>
      <c r="D250" s="49" t="s">
        <v>552</v>
      </c>
      <c r="E250" s="37">
        <v>80</v>
      </c>
      <c r="F250" s="50" t="s">
        <v>76</v>
      </c>
      <c r="H250" s="25" t="str">
        <f>Viewpoints_Statements[[#This Row],[ViewpointName]]&amp;Viewpoints_Statements[[#This Row],[PrimaryResource]]&amp;Viewpoints_Statements[[#This Row],[SecondaryResource]]</f>
        <v>Maps in reactTabla "stops"Simple</v>
      </c>
    </row>
    <row r="251" spans="1:8" ht="28.5" customHeight="1">
      <c r="A251" s="60" t="s">
        <v>536</v>
      </c>
      <c r="B251" s="26" t="s">
        <v>553</v>
      </c>
      <c r="C251" s="48" t="s">
        <v>554</v>
      </c>
      <c r="D251" s="49" t="s">
        <v>555</v>
      </c>
      <c r="E251" s="37">
        <v>103</v>
      </c>
      <c r="F251" s="50" t="s">
        <v>76</v>
      </c>
      <c r="H251" s="25" t="str">
        <f>Viewpoints_Statements[[#This Row],[ViewpointName]]&amp;Viewpoints_Statements[[#This Row],[PrimaryResource]]&amp;Viewpoints_Statements[[#This Row],[SecondaryResource]]</f>
        <v>Maps in reactTabla "rutas"Tabla "GEOSHAPES"</v>
      </c>
    </row>
    <row r="252" spans="1:8" ht="28.5" customHeight="1">
      <c r="A252" s="60" t="s">
        <v>536</v>
      </c>
      <c r="B252" s="26" t="s">
        <v>556</v>
      </c>
      <c r="C252" s="48" t="s">
        <v>559</v>
      </c>
      <c r="D252" s="49" t="s">
        <v>557</v>
      </c>
      <c r="E252" s="37">
        <v>95</v>
      </c>
      <c r="F252" s="50" t="s">
        <v>76</v>
      </c>
      <c r="H252" s="25" t="str">
        <f>Viewpoints_Statements[[#This Row],[ViewpointName]]&amp;Viewpoints_Statements[[#This Row],[PrimaryResource]]&amp;Viewpoints_Statements[[#This Row],[SecondaryResource]]</f>
        <v>Maps in reactshape_idArreglo de puntos</v>
      </c>
    </row>
    <row r="253" spans="1:8" ht="28.5" customHeight="1">
      <c r="A253" s="60" t="s">
        <v>156</v>
      </c>
      <c r="B253" s="26" t="s">
        <v>558</v>
      </c>
      <c r="C253" s="48" t="s">
        <v>561</v>
      </c>
      <c r="D253" s="49" t="s">
        <v>560</v>
      </c>
      <c r="E253" s="37">
        <v>111</v>
      </c>
      <c r="F253" s="50" t="s">
        <v>454</v>
      </c>
      <c r="H253" s="25" t="str">
        <f>Viewpoints_Statements[[#This Row],[ViewpointName]]&amp;Viewpoints_Statements[[#This Row],[PrimaryResource]]&amp;Viewpoints_Statements[[#This Row],[SecondaryResource]]</f>
        <v>JS de alto nivelWebpackDebug</v>
      </c>
    </row>
    <row r="254" spans="1:8" ht="28.5" customHeight="1">
      <c r="A254" s="60" t="s">
        <v>156</v>
      </c>
      <c r="B254" s="26" t="s">
        <v>558</v>
      </c>
      <c r="C254" s="48" t="s">
        <v>563</v>
      </c>
      <c r="D254" s="49" t="s">
        <v>562</v>
      </c>
      <c r="E254" s="37">
        <v>107</v>
      </c>
      <c r="F254" s="50" t="s">
        <v>436</v>
      </c>
      <c r="H254" s="25" t="str">
        <f>Viewpoints_Statements[[#This Row],[ViewpointName]]&amp;Viewpoints_Statements[[#This Row],[PrimaryResource]]&amp;Viewpoints_Statements[[#This Row],[SecondaryResource]]</f>
        <v>JS de alto nivelWebpack"test" y "use"</v>
      </c>
    </row>
    <row r="255" spans="1:8" ht="28.5" customHeight="1">
      <c r="A255" s="60" t="s">
        <v>156</v>
      </c>
      <c r="B255" s="26" t="s">
        <v>558</v>
      </c>
      <c r="C255" s="48" t="s">
        <v>567</v>
      </c>
      <c r="D255" s="49" t="s">
        <v>566</v>
      </c>
      <c r="E255" s="37">
        <v>80</v>
      </c>
      <c r="F255" s="50" t="s">
        <v>359</v>
      </c>
      <c r="H255" s="25" t="str">
        <f>Viewpoints_Statements[[#This Row],[ViewpointName]]&amp;Viewpoints_Statements[[#This Row],[PrimaryResource]]&amp;Viewpoints_Statements[[#This Row],[SecondaryResource]]</f>
        <v>JS de alto nivelWebpackModule</v>
      </c>
    </row>
    <row r="256" spans="1:8" ht="28.5" customHeight="1">
      <c r="A256" s="60" t="s">
        <v>536</v>
      </c>
      <c r="B256" s="26" t="s">
        <v>568</v>
      </c>
      <c r="C256" s="48" t="s">
        <v>571</v>
      </c>
      <c r="D256" s="49" t="s">
        <v>569</v>
      </c>
      <c r="E256" s="37">
        <v>105</v>
      </c>
      <c r="F256" s="50" t="s">
        <v>570</v>
      </c>
      <c r="H256" s="25" t="str">
        <f>Viewpoints_Statements[[#This Row],[ViewpointName]]&amp;Viewpoints_Statements[[#This Row],[PrimaryResource]]&amp;Viewpoints_Statements[[#This Row],[SecondaryResource]]</f>
        <v>Maps in reactDocumentacionInicio</v>
      </c>
    </row>
    <row r="257" spans="1:8" ht="28.5" customHeight="1">
      <c r="A257" s="60" t="s">
        <v>536</v>
      </c>
      <c r="B257" s="26" t="s">
        <v>568</v>
      </c>
      <c r="C257" s="48" t="s">
        <v>572</v>
      </c>
      <c r="D257" s="49" t="s">
        <v>573</v>
      </c>
      <c r="E257" s="37">
        <v>74</v>
      </c>
      <c r="F257" s="50" t="s">
        <v>570</v>
      </c>
      <c r="H257" s="25" t="str">
        <f>Viewpoints_Statements[[#This Row],[ViewpointName]]&amp;Viewpoints_Statements[[#This Row],[PrimaryResource]]&amp;Viewpoints_Statements[[#This Row],[SecondaryResource]]</f>
        <v>Maps in reactDocumentacionEventos</v>
      </c>
    </row>
    <row r="258" spans="1:8" ht="28.5" customHeight="1">
      <c r="A258" s="60" t="s">
        <v>536</v>
      </c>
      <c r="B258" s="26" t="s">
        <v>568</v>
      </c>
      <c r="C258" s="48" t="s">
        <v>577</v>
      </c>
      <c r="D258" s="49" t="s">
        <v>576</v>
      </c>
      <c r="E258" s="37">
        <v>95</v>
      </c>
      <c r="F258" s="50" t="s">
        <v>580</v>
      </c>
      <c r="H258" s="25" t="str">
        <f>Viewpoints_Statements[[#This Row],[ViewpointName]]&amp;Viewpoints_Statements[[#This Row],[PrimaryResource]]&amp;Viewpoints_Statements[[#This Row],[SecondaryResource]]</f>
        <v>Maps in reactDocumentacionGuia completa con ejemplo</v>
      </c>
    </row>
    <row r="259" spans="1:8" ht="28.5" customHeight="1">
      <c r="A259" s="60" t="s">
        <v>536</v>
      </c>
      <c r="B259" s="26" t="s">
        <v>568</v>
      </c>
      <c r="C259" s="48" t="s">
        <v>574</v>
      </c>
      <c r="D259" s="49" t="s">
        <v>575</v>
      </c>
      <c r="E259" s="37">
        <v>87</v>
      </c>
      <c r="F259" s="50" t="s">
        <v>580</v>
      </c>
      <c r="H259" s="25" t="str">
        <f>Viewpoints_Statements[[#This Row],[ViewpointName]]&amp;Viewpoints_Statements[[#This Row],[PrimaryResource]]&amp;Viewpoints_Statements[[#This Row],[SecondaryResource]]</f>
        <v>Maps in reactDocumentacionDemos mas elaboradas</v>
      </c>
    </row>
    <row r="260" spans="1:8" ht="28.5" customHeight="1">
      <c r="A260" s="60" t="s">
        <v>536</v>
      </c>
      <c r="B260" s="26" t="s">
        <v>568</v>
      </c>
      <c r="C260" s="48" t="s">
        <v>579</v>
      </c>
      <c r="D260" s="49" t="s">
        <v>578</v>
      </c>
      <c r="E260" s="37">
        <v>70</v>
      </c>
      <c r="F260" s="50" t="s">
        <v>580</v>
      </c>
      <c r="H260" s="25" t="str">
        <f>Viewpoints_Statements[[#This Row],[ViewpointName]]&amp;Viewpoints_Statements[[#This Row],[PrimaryResource]]&amp;Viewpoints_Statements[[#This Row],[SecondaryResource]]</f>
        <v>Maps in reactDocumentacionDemos alternativas con tiles</v>
      </c>
    </row>
    <row r="261" spans="1:8" ht="28.5" customHeight="1">
      <c r="A261" s="60" t="s">
        <v>536</v>
      </c>
      <c r="B261" s="26" t="s">
        <v>581</v>
      </c>
      <c r="C261" s="48" t="s">
        <v>582</v>
      </c>
      <c r="D261" s="49" t="s">
        <v>583</v>
      </c>
      <c r="E261" s="37">
        <v>77</v>
      </c>
      <c r="F261" s="50" t="s">
        <v>436</v>
      </c>
      <c r="G261" s="57" t="s">
        <v>584</v>
      </c>
      <c r="H261" s="25" t="str">
        <f>Viewpoints_Statements[[#This Row],[ViewpointName]]&amp;Viewpoints_Statements[[#This Row],[PrimaryResource]]&amp;Viewpoints_Statements[[#This Row],[SecondaryResource]]</f>
        <v>Maps in reactMaplibre reactTipo de argumentos</v>
      </c>
    </row>
    <row r="262" spans="1:8" ht="28.5" customHeight="1">
      <c r="A262" s="60" t="s">
        <v>536</v>
      </c>
      <c r="B262" s="26" t="s">
        <v>585</v>
      </c>
      <c r="C262" s="48" t="s">
        <v>586</v>
      </c>
      <c r="D262" s="49" t="s">
        <v>587</v>
      </c>
      <c r="E262" s="37">
        <v>110</v>
      </c>
      <c r="F262" s="50" t="s">
        <v>79</v>
      </c>
      <c r="H262" s="25" t="str">
        <f>Viewpoints_Statements[[#This Row],[ViewpointName]]&amp;Viewpoints_Statements[[#This Row],[PrimaryResource]]&amp;Viewpoints_Statements[[#This Row],[SecondaryResource]]</f>
        <v>Maps in reactImplementacion en generalRequerimientos</v>
      </c>
    </row>
    <row r="263" spans="1:8" ht="28.5" customHeight="1">
      <c r="A263" s="60" t="s">
        <v>536</v>
      </c>
      <c r="B263" s="26" t="s">
        <v>581</v>
      </c>
      <c r="C263" s="48" t="s">
        <v>588</v>
      </c>
      <c r="D263" s="49" t="s">
        <v>589</v>
      </c>
      <c r="E263" s="37">
        <v>111</v>
      </c>
      <c r="F263" s="50" t="s">
        <v>436</v>
      </c>
      <c r="G263" s="57" t="s">
        <v>590</v>
      </c>
      <c r="H263" s="25" t="str">
        <f>Viewpoints_Statements[[#This Row],[ViewpointName]]&amp;Viewpoints_Statements[[#This Row],[PrimaryResource]]&amp;Viewpoints_Statements[[#This Row],[SecondaryResource]]</f>
        <v>Maps in reactMaplibre reactBUGS en propiedades</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63">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E2:E263</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72"/>
  <sheetViews>
    <sheetView topLeftCell="A40" workbookViewId="0">
      <selection activeCell="C73" sqref="C73"/>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362</v>
      </c>
      <c r="C6">
        <v>20</v>
      </c>
    </row>
    <row r="7" spans="1:4">
      <c r="A7" s="1" t="s">
        <v>348</v>
      </c>
      <c r="C7">
        <v>23.000000000000004</v>
      </c>
    </row>
    <row r="8" spans="1:4">
      <c r="A8" s="1" t="s">
        <v>387</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417</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299</v>
      </c>
      <c r="C20">
        <v>70</v>
      </c>
    </row>
    <row r="21" spans="1:3">
      <c r="A21" s="1" t="s">
        <v>147</v>
      </c>
      <c r="C21">
        <v>70</v>
      </c>
    </row>
    <row r="22" spans="1:3">
      <c r="A22" s="1" t="s">
        <v>326</v>
      </c>
      <c r="C22">
        <v>70</v>
      </c>
    </row>
    <row r="23" spans="1:3">
      <c r="A23" s="1" t="s">
        <v>107</v>
      </c>
      <c r="C23">
        <v>75</v>
      </c>
    </row>
    <row r="24" spans="1:3">
      <c r="A24" s="1" t="s">
        <v>318</v>
      </c>
      <c r="C24">
        <v>78</v>
      </c>
    </row>
    <row r="25" spans="1:3">
      <c r="A25" s="1" t="s">
        <v>193</v>
      </c>
      <c r="C25">
        <v>80</v>
      </c>
    </row>
    <row r="26" spans="1:3">
      <c r="A26" s="1" t="s">
        <v>355</v>
      </c>
      <c r="C26">
        <v>82</v>
      </c>
    </row>
    <row r="27" spans="1:3">
      <c r="A27" s="1" t="s">
        <v>124</v>
      </c>
      <c r="C27">
        <v>80</v>
      </c>
    </row>
    <row r="28" spans="1:3">
      <c r="A28" s="1" t="s">
        <v>141</v>
      </c>
      <c r="C28">
        <v>80</v>
      </c>
    </row>
    <row r="29" spans="1:3">
      <c r="A29" s="1" t="s">
        <v>338</v>
      </c>
      <c r="C29">
        <v>80</v>
      </c>
    </row>
    <row r="30" spans="1:3">
      <c r="A30" s="1" t="s">
        <v>328</v>
      </c>
      <c r="C30">
        <v>80</v>
      </c>
    </row>
    <row r="31" spans="1:3">
      <c r="A31" s="1" t="s">
        <v>341</v>
      </c>
      <c r="C31">
        <v>80</v>
      </c>
    </row>
    <row r="32" spans="1:3">
      <c r="A32" s="1" t="s">
        <v>126</v>
      </c>
      <c r="C32">
        <v>95</v>
      </c>
    </row>
    <row r="33" spans="1:5">
      <c r="A33" t="s">
        <v>59</v>
      </c>
      <c r="C33">
        <v>100</v>
      </c>
    </row>
    <row r="34" spans="1:5">
      <c r="A34" s="1" t="s">
        <v>407</v>
      </c>
      <c r="C34">
        <v>55</v>
      </c>
    </row>
    <row r="35" spans="1:5">
      <c r="A35" s="1" t="s">
        <v>164</v>
      </c>
      <c r="C35">
        <v>40</v>
      </c>
    </row>
    <row r="36" spans="1:5">
      <c r="A36" s="1" t="s">
        <v>200</v>
      </c>
      <c r="C36">
        <v>60</v>
      </c>
    </row>
    <row r="37" spans="1:5">
      <c r="A37" s="1" t="s">
        <v>282</v>
      </c>
      <c r="C37">
        <v>40</v>
      </c>
    </row>
    <row r="38" spans="1:5">
      <c r="A38" s="1" t="s">
        <v>134</v>
      </c>
      <c r="C38">
        <v>70</v>
      </c>
    </row>
    <row r="39" spans="1:5">
      <c r="A39" s="1" t="s">
        <v>202</v>
      </c>
      <c r="C39">
        <v>50</v>
      </c>
    </row>
    <row r="40" spans="1:5">
      <c r="A40" s="1" t="s">
        <v>145</v>
      </c>
      <c r="C40">
        <v>20</v>
      </c>
    </row>
    <row r="41" spans="1:5">
      <c r="A41" s="1" t="s">
        <v>293</v>
      </c>
      <c r="C41">
        <v>50</v>
      </c>
    </row>
    <row r="42" spans="1:5">
      <c r="A42" s="1" t="s">
        <v>291</v>
      </c>
      <c r="C42">
        <v>50</v>
      </c>
    </row>
    <row r="43" spans="1:5">
      <c r="A43" s="1" t="s">
        <v>217</v>
      </c>
      <c r="C43">
        <v>60</v>
      </c>
    </row>
    <row r="44" spans="1:5">
      <c r="A44" s="1" t="s">
        <v>211</v>
      </c>
      <c r="C44">
        <v>60</v>
      </c>
    </row>
    <row r="45" spans="1:5">
      <c r="A45" s="1" t="s">
        <v>110</v>
      </c>
      <c r="C45">
        <v>60</v>
      </c>
    </row>
    <row r="46" spans="1:5">
      <c r="A46" s="1" t="s">
        <v>418</v>
      </c>
      <c r="C46" s="23">
        <v>30</v>
      </c>
    </row>
    <row r="47" spans="1:5">
      <c r="A47" s="1" t="s">
        <v>421</v>
      </c>
      <c r="C47" s="23">
        <v>98</v>
      </c>
      <c r="E47" t="s">
        <v>448</v>
      </c>
    </row>
    <row r="48" spans="1:5">
      <c r="A48" s="49" t="s">
        <v>434</v>
      </c>
      <c r="C48" s="23">
        <v>76</v>
      </c>
    </row>
    <row r="49" spans="1:3">
      <c r="A49" s="1" t="s">
        <v>368</v>
      </c>
      <c r="C49">
        <v>51</v>
      </c>
    </row>
    <row r="50" spans="1:3">
      <c r="A50" s="1" t="s">
        <v>380</v>
      </c>
      <c r="C50">
        <v>51</v>
      </c>
    </row>
    <row r="51" spans="1:3">
      <c r="A51" s="1" t="s">
        <v>382</v>
      </c>
      <c r="C51">
        <v>51</v>
      </c>
    </row>
    <row r="52" spans="1:3">
      <c r="A52" s="1" t="s">
        <v>384</v>
      </c>
      <c r="C52">
        <v>51</v>
      </c>
    </row>
    <row r="53" spans="1:3">
      <c r="A53" s="1" t="s">
        <v>185</v>
      </c>
      <c r="C53" s="23">
        <v>71</v>
      </c>
    </row>
    <row r="54" spans="1:3">
      <c r="A54" s="1" t="s">
        <v>105</v>
      </c>
      <c r="C54">
        <v>52</v>
      </c>
    </row>
    <row r="55" spans="1:3">
      <c r="A55" s="26" t="s">
        <v>511</v>
      </c>
      <c r="C55" s="23">
        <v>105</v>
      </c>
    </row>
    <row r="56" spans="1:3">
      <c r="A56" s="1" t="s">
        <v>442</v>
      </c>
      <c r="C56" s="23">
        <v>65</v>
      </c>
    </row>
    <row r="57" spans="1:3">
      <c r="A57" s="26" t="s">
        <v>452</v>
      </c>
      <c r="C57" s="23">
        <v>105</v>
      </c>
    </row>
    <row r="58" spans="1:3">
      <c r="A58" s="61" t="s">
        <v>456</v>
      </c>
      <c r="C58" s="56">
        <v>95</v>
      </c>
    </row>
    <row r="59" spans="1:3">
      <c r="A59" s="1" t="s">
        <v>459</v>
      </c>
      <c r="C59" s="23">
        <v>66</v>
      </c>
    </row>
    <row r="60" spans="1:3">
      <c r="A60" s="1" t="s">
        <v>441</v>
      </c>
      <c r="C60" s="23">
        <v>70</v>
      </c>
    </row>
    <row r="61" spans="1:3">
      <c r="A61" s="1" t="s">
        <v>488</v>
      </c>
      <c r="C61" s="23">
        <v>63.1</v>
      </c>
    </row>
    <row r="62" spans="1:3">
      <c r="A62" s="1" t="s">
        <v>458</v>
      </c>
      <c r="C62" s="23">
        <v>63.5</v>
      </c>
    </row>
    <row r="63" spans="1:3">
      <c r="A63" s="1" t="s">
        <v>486</v>
      </c>
      <c r="C63" s="23">
        <v>105</v>
      </c>
    </row>
    <row r="64" spans="1:3">
      <c r="A64" s="1" t="s">
        <v>479</v>
      </c>
      <c r="C64" s="23">
        <v>108</v>
      </c>
    </row>
    <row r="65" spans="1:3">
      <c r="A65" s="1" t="s">
        <v>465</v>
      </c>
      <c r="C65" s="23">
        <v>91</v>
      </c>
    </row>
    <row r="66" spans="1:3">
      <c r="A66" s="1" t="s">
        <v>505</v>
      </c>
      <c r="C66" s="23">
        <v>60</v>
      </c>
    </row>
    <row r="67" spans="1:3">
      <c r="A67" s="26" t="s">
        <v>541</v>
      </c>
      <c r="C67" s="23">
        <v>50</v>
      </c>
    </row>
    <row r="68" spans="1:3">
      <c r="A68" s="26" t="s">
        <v>550</v>
      </c>
      <c r="C68" s="23">
        <v>100</v>
      </c>
    </row>
    <row r="69" spans="1:3">
      <c r="A69" s="26" t="s">
        <v>553</v>
      </c>
      <c r="C69" s="23">
        <v>100</v>
      </c>
    </row>
    <row r="70" spans="1:3">
      <c r="A70" s="26" t="s">
        <v>556</v>
      </c>
      <c r="C70" s="23">
        <v>100.1</v>
      </c>
    </row>
    <row r="71" spans="1:3">
      <c r="A71" s="85" t="s">
        <v>581</v>
      </c>
      <c r="C71" s="23">
        <v>105</v>
      </c>
    </row>
    <row r="72" spans="1:3">
      <c r="A72" s="85" t="s">
        <v>585</v>
      </c>
      <c r="C72" s="23">
        <v>108</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str">
        <f>Resources[[#This Row],[ResourceName]]</f>
        <v>Mapa</v>
      </c>
      <c r="B67">
        <f>Resources[[#This Row],[AdditionalNotes]]</f>
        <v>0</v>
      </c>
      <c r="C67" s="23">
        <f>Resources[[#This Row],[Granularity Level]]</f>
        <v>50</v>
      </c>
    </row>
    <row r="68" spans="1:3">
      <c r="A68" t="str">
        <f>Resources[[#This Row],[ResourceName]]</f>
        <v>Tabla "stops"</v>
      </c>
      <c r="B68">
        <f>Resources[[#This Row],[AdditionalNotes]]</f>
        <v>0</v>
      </c>
      <c r="C68" s="23">
        <f>Resources[[#This Row],[Granularity Level]]</f>
        <v>100</v>
      </c>
    </row>
    <row r="69" spans="1:3">
      <c r="A69" t="str">
        <f>Resources[[#This Row],[ResourceName]]</f>
        <v>Tabla "rutas"</v>
      </c>
      <c r="B69">
        <f>Resources[[#This Row],[AdditionalNotes]]</f>
        <v>0</v>
      </c>
      <c r="C69" s="23">
        <f>Resources[[#This Row],[Granularity Level]]</f>
        <v>100</v>
      </c>
    </row>
    <row r="70" spans="1:3">
      <c r="A70" t="str">
        <f>Resources[[#This Row],[ResourceName]]</f>
        <v>shape_id</v>
      </c>
      <c r="B70">
        <f>Resources[[#This Row],[AdditionalNotes]]</f>
        <v>0</v>
      </c>
      <c r="C70" s="23">
        <f>Resources[[#This Row],[Granularity Level]]</f>
        <v>100.1</v>
      </c>
    </row>
    <row r="71" spans="1:3">
      <c r="A71" t="str">
        <f>Resources[[#This Row],[ResourceName]]</f>
        <v>Maplibre react</v>
      </c>
      <c r="B71">
        <f>Resources[[#This Row],[AdditionalNotes]]</f>
        <v>0</v>
      </c>
      <c r="C71" s="23">
        <f>Resources[[#This Row],[Granularity Level]]</f>
        <v>105</v>
      </c>
    </row>
    <row r="72" spans="1:3">
      <c r="A72" t="str">
        <f>Resources[[#This Row],[ResourceName]]</f>
        <v>Implementacion en general</v>
      </c>
      <c r="B72">
        <f>Resources[[#This Row],[AdditionalNotes]]</f>
        <v>0</v>
      </c>
      <c r="C72" s="23">
        <f>Resources[[#This Row],[Granularity Level]]</f>
        <v>108</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EF9DB97-B1D8-48E3-83FD-71F6F6CA4E94}">
  <ds:schemaRefs/>
</ds:datastoreItem>
</file>

<file path=customXml/itemProps2.xml><?xml version="1.0" encoding="utf-8"?>
<ds:datastoreItem xmlns:ds="http://schemas.openxmlformats.org/officeDocument/2006/customXml" ds:itemID="{32A490AF-42C3-4D3C-A7B8-EF4479F323FD}">
  <ds:schemaRefs/>
</ds:datastoreItem>
</file>

<file path=customXml/itemProps3.xml><?xml version="1.0" encoding="utf-8"?>
<ds:datastoreItem xmlns:ds="http://schemas.openxmlformats.org/officeDocument/2006/customXml" ds:itemID="{5536CB4A-EBD5-4CC9-AABF-4F4BC0871AD5}">
  <ds:schemaRefs/>
</ds:datastoreItem>
</file>

<file path=customXml/itemProps4.xml><?xml version="1.0" encoding="utf-8"?>
<ds:datastoreItem xmlns:ds="http://schemas.openxmlformats.org/officeDocument/2006/customXml" ds:itemID="{D4EEA5EE-CA02-4497-89E9-7C3008ED29E8}">
  <ds:schemaRefs/>
</ds:datastoreItem>
</file>

<file path=customXml/itemProps5.xml><?xml version="1.0" encoding="utf-8"?>
<ds:datastoreItem xmlns:ds="http://schemas.openxmlformats.org/officeDocument/2006/customXml" ds:itemID="{DA5068B8-4B92-46CB-8725-004CA0DDB8AE}">
  <ds:schemaRefs/>
</ds:datastoreItem>
</file>

<file path=customXml/itemProps6.xml><?xml version="1.0" encoding="utf-8"?>
<ds:datastoreItem xmlns:ds="http://schemas.openxmlformats.org/officeDocument/2006/customXml" ds:itemID="{9919F2B7-54B3-4146-95ED-8CDF4FF4C4D5}">
  <ds:schemaRefs/>
</ds:datastoreItem>
</file>

<file path=customXml/itemProps7.xml><?xml version="1.0" encoding="utf-8"?>
<ds:datastoreItem xmlns:ds="http://schemas.openxmlformats.org/officeDocument/2006/customXml" ds:itemID="{4D5DF0EF-3F58-4B59-8AAA-A7B439DCE2E2}">
  <ds:schemaRefs/>
</ds:datastoreItem>
</file>

<file path=customXml/itemProps8.xml><?xml version="1.0" encoding="utf-8"?>
<ds:datastoreItem xmlns:ds="http://schemas.openxmlformats.org/officeDocument/2006/customXml" ds:itemID="{D41E133E-BEB7-4D6F-A2E4-12D77979AF62}">
  <ds:schemaRefs/>
</ds:datastoreItem>
</file>

<file path=customXml/itemProps9.xml><?xml version="1.0" encoding="utf-8"?>
<ds:datastoreItem xmlns:ds="http://schemas.openxmlformats.org/officeDocument/2006/customXml" ds:itemID="{AD4049BB-D80A-4751-96B4-D509BA740C57}">
  <ds:schemaRefs/>
</ds:datastoreItem>
</file>

<file path=customXml/itemProps10.xml><?xml version="1.0" encoding="utf-8"?>
<ds:datastoreItem xmlns:ds="http://schemas.openxmlformats.org/officeDocument/2006/customXml" ds:itemID="{F6615939-E64A-426C-8272-4DEAC9891B8E}">
  <ds:schemaRefs/>
</ds:datastoreItem>
</file>

<file path=customXml/itemProps11.xml><?xml version="1.0" encoding="utf-8"?>
<ds:datastoreItem xmlns:ds="http://schemas.openxmlformats.org/officeDocument/2006/customXml" ds:itemID="{C324B81B-CF67-4483-AAD1-09BEAB7F1DD5}">
  <ds:schemaRefs/>
</ds:datastoreItem>
</file>

<file path=customXml/itemProps12.xml><?xml version="1.0" encoding="utf-8"?>
<ds:datastoreItem xmlns:ds="http://schemas.openxmlformats.org/officeDocument/2006/customXml" ds:itemID="{E966EDA8-2634-453A-ABC0-376FEBC5C48E}">
  <ds:schemaRefs/>
</ds:datastoreItem>
</file>

<file path=customXml/itemProps13.xml><?xml version="1.0" encoding="utf-8"?>
<ds:datastoreItem xmlns:ds="http://schemas.openxmlformats.org/officeDocument/2006/customXml" ds:itemID="{F00F6463-10E9-4493-A55D-36C28581BCE9}">
  <ds:schemaRefs/>
</ds:datastoreItem>
</file>

<file path=customXml/itemProps14.xml><?xml version="1.0" encoding="utf-8"?>
<ds:datastoreItem xmlns:ds="http://schemas.openxmlformats.org/officeDocument/2006/customXml" ds:itemID="{1AC00C42-E112-4825-A94B-548AF1A4F9A8}">
  <ds:schemaRefs/>
</ds:datastoreItem>
</file>

<file path=customXml/itemProps15.xml><?xml version="1.0" encoding="utf-8"?>
<ds:datastoreItem xmlns:ds="http://schemas.openxmlformats.org/officeDocument/2006/customXml" ds:itemID="{F5BDFFCC-0F14-467D-97AF-F2C3FF83133B}">
  <ds:schemaRefs/>
</ds:datastoreItem>
</file>

<file path=customXml/itemProps16.xml><?xml version="1.0" encoding="utf-8"?>
<ds:datastoreItem xmlns:ds="http://schemas.openxmlformats.org/officeDocument/2006/customXml" ds:itemID="{DA99F1F4-9252-4813-B8A0-1AAFBFA716E8}">
  <ds:schemaRefs/>
</ds:datastoreItem>
</file>

<file path=customXml/itemProps17.xml><?xml version="1.0" encoding="utf-8"?>
<ds:datastoreItem xmlns:ds="http://schemas.openxmlformats.org/officeDocument/2006/customXml" ds:itemID="{92D7C2C0-9903-488C-9081-F1F897DFBED1}">
  <ds:schemaRefs/>
</ds:datastoreItem>
</file>

<file path=customXml/itemProps18.xml><?xml version="1.0" encoding="utf-8"?>
<ds:datastoreItem xmlns:ds="http://schemas.openxmlformats.org/officeDocument/2006/customXml" ds:itemID="{FA002CAE-3790-431B-B588-F861C5ACCACA}">
  <ds:schemaRefs/>
</ds:datastoreItem>
</file>

<file path=customXml/itemProps19.xml><?xml version="1.0" encoding="utf-8"?>
<ds:datastoreItem xmlns:ds="http://schemas.openxmlformats.org/officeDocument/2006/customXml" ds:itemID="{6FBA3B9E-2B37-4C5D-A7F0-914F5D1B68B1}">
  <ds:schemaRefs/>
</ds:datastoreItem>
</file>

<file path=customXml/itemProps20.xml><?xml version="1.0" encoding="utf-8"?>
<ds:datastoreItem xmlns:ds="http://schemas.openxmlformats.org/officeDocument/2006/customXml" ds:itemID="{BDCD8AD6-B1C9-4B78-B0BF-65E25760456D}">
  <ds:schemaRefs>
    <ds:schemaRef ds:uri="http://schemas.microsoft.com/DataMashup"/>
  </ds:schemaRefs>
</ds:datastoreItem>
</file>

<file path=customXml/itemProps21.xml><?xml version="1.0" encoding="utf-8"?>
<ds:datastoreItem xmlns:ds="http://schemas.openxmlformats.org/officeDocument/2006/customXml" ds:itemID="{EFA74EFE-B5CA-4507-A6AD-85BC4A8BB6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2025-03-29T05:17:19Z</dcterms:modified>
</cp:coreProperties>
</file>