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32EAB388-B1D1-44CF-BB77-8F41A0A23474}"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table viewpoints oneline" sheetId="31" r:id="rId2"/>
    <sheet name="Pivot table viewpoints" sheetId="4" r:id="rId3"/>
    <sheet name="Viewpoints_Statements" sheetId="1" r:id="rId4"/>
    <sheet name="Resources" sheetId="6" r:id="rId5"/>
    <sheet name="SecondaryToResource" sheetId="33" r:id="rId6"/>
    <sheet name="GWT sheet" sheetId="16" r:id="rId7"/>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65" r:id="rId8"/>
    <pivotCache cacheId="68" r:id="rId9"/>
    <pivotCache cacheId="74"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Sec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2" i="33" l="1"/>
  <c r="B32" i="33"/>
  <c r="C32" i="33"/>
  <c r="A30" i="33"/>
  <c r="A31" i="33"/>
  <c r="B30" i="33"/>
  <c r="B31" i="33"/>
  <c r="C30" i="33"/>
  <c r="C31" i="33"/>
  <c r="A29" i="33"/>
  <c r="B29" i="33"/>
  <c r="C29" i="33"/>
  <c r="A28" i="33"/>
  <c r="B28" i="33"/>
  <c r="C28" i="33"/>
  <c r="A25" i="33"/>
  <c r="A26" i="33"/>
  <c r="A27" i="33"/>
  <c r="B25" i="33"/>
  <c r="B26" i="33"/>
  <c r="B27" i="33"/>
  <c r="C25" i="33"/>
  <c r="C26" i="33"/>
  <c r="C27" i="33"/>
  <c r="C2" i="33"/>
  <c r="C3" i="33"/>
  <c r="C4" i="33"/>
  <c r="C5" i="33"/>
  <c r="C6" i="33"/>
  <c r="C7" i="33"/>
  <c r="C8" i="33"/>
  <c r="C9" i="33"/>
  <c r="C10" i="33"/>
  <c r="C11" i="33"/>
  <c r="C12" i="33"/>
  <c r="C13" i="33"/>
  <c r="C14" i="33"/>
  <c r="C15" i="33"/>
  <c r="C16" i="33"/>
  <c r="C17" i="33"/>
  <c r="C18" i="33"/>
  <c r="C19" i="33"/>
  <c r="C20" i="33"/>
  <c r="C21" i="33"/>
  <c r="C22" i="33"/>
  <c r="C23" i="33"/>
  <c r="C24" i="33"/>
  <c r="B2" i="33"/>
  <c r="B3" i="33"/>
  <c r="B4" i="33"/>
  <c r="B5" i="33"/>
  <c r="B6" i="33"/>
  <c r="B7" i="33"/>
  <c r="B8" i="33"/>
  <c r="B9" i="33"/>
  <c r="B10" i="33"/>
  <c r="B11" i="33"/>
  <c r="B12" i="33"/>
  <c r="B13" i="33"/>
  <c r="B14" i="33"/>
  <c r="B15" i="33"/>
  <c r="B16" i="33"/>
  <c r="B17" i="33"/>
  <c r="B18" i="33"/>
  <c r="B19" i="33"/>
  <c r="B20" i="33"/>
  <c r="B21" i="33"/>
  <c r="B22" i="33"/>
  <c r="B23" i="33"/>
  <c r="B24" i="33"/>
  <c r="A2" i="33"/>
  <c r="A3" i="33"/>
  <c r="A4" i="33"/>
  <c r="A5" i="33"/>
  <c r="A6" i="33"/>
  <c r="A7" i="33"/>
  <c r="A8" i="33"/>
  <c r="A9" i="33"/>
  <c r="A10" i="33"/>
  <c r="A11" i="33"/>
  <c r="A12" i="33"/>
  <c r="A13" i="33"/>
  <c r="A14" i="33"/>
  <c r="A15" i="33"/>
  <c r="A16" i="33"/>
  <c r="A17" i="33"/>
  <c r="A18" i="33"/>
  <c r="A19" i="33"/>
  <c r="A20" i="33"/>
  <c r="A21" i="33"/>
  <c r="A22" i="33"/>
  <c r="A23" i="33"/>
  <c r="A24" i="33"/>
  <c r="H3" i="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sharedStrings.xml><?xml version="1.0" encoding="utf-8"?>
<sst xmlns="http://schemas.openxmlformats.org/spreadsheetml/2006/main" count="593" uniqueCount="211">
  <si>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</si>
  <si>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</si>
  <si>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</si>
  <si>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</si>
  <si>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</si>
  <si>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</si>
  <si>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</si>
  <si>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</si>
  <si>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</si>
  <si>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</si>
  <si>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</si>
  <si>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</si>
  <si>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</si>
  <si>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</si>
  <si>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</si>
  <si>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</si>
  <si>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</si>
  <si>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</si>
  <si>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</si>
  <si>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</si>
  <si>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</si>
  <si>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</si>
  <si>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</si>
  <si>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</si>
  <si>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</si>
  <si>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</si>
  <si>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</si>
  <si>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</si>
  <si>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</si>
  <si>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</si>
  <si>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</si>
  <si>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</si>
  <si>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</si>
  <si>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</si>
  <si>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</si>
  <si>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</si>
  <si>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</si>
  <si>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</si>
  <si>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</si>
  <si>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</si>
  <si>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</si>
  <si>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</si>
  <si>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</si>
  <si>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</si>
  <si>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</si>
  <si>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</si>
  <si>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</si>
  <si>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</si>
  <si>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</si>
  <si>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</si>
  <si>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</si>
  <si>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</si>
  <si>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</si>
  <si>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</si>
  <si>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</si>
  <si>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</si>
  <si>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</si>
  <si>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</si>
  <si>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</si>
  <si>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API</t>
  </si>
  <si>
    <t>Hecho</t>
  </si>
  <si>
    <t>Capacidad</t>
  </si>
  <si>
    <t>Dependencias</t>
  </si>
  <si>
    <t>Problema</t>
  </si>
  <si>
    <t>i want to clone a git repository inside a docker image from a yml bitbucket pipeline, and the repository is from bitbucket also, and when i do the git clone, there is a password that is asked inside the docker and i don't know how to give the password</t>
  </si>
  <si>
    <t>Hay que hacer que el rpi tenga un SSH y pueda clonar el repo por SSH(HAY que buscar una mejor alternativa para bajar y correr la app en el repo por medio de docker)</t>
  </si>
  <si>
    <t>SecResourceName</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</si>
  <si>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</si>
  <si>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</si>
  <si>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</si>
  <si>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</si>
  <si>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Beneficio</t>
  </si>
  <si>
    <t>Count of SecondaryResource</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</si>
  <si>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</si>
  <si>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</si>
  <si>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</si>
  <si>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</si>
  <si>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</si>
  <si>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</si>
  <si>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</si>
  <si>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</si>
  <si>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</si>
  <si>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components</t>
  </si>
  <si>
    <t>Permite la creacion de tags html PROPIOS</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</si>
  <si>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</si>
  <si>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</si>
  <si>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</si>
  <si>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</si>
  <si>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</si>
  <si>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</si>
  <si>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</si>
  <si>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</si>
  <si>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</si>
  <si>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</si>
  <si>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</si>
  <si>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</si>
  <si>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</si>
  <si>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</si>
  <si>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</si>
  <si>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</si>
  <si>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</si>
  <si>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</si>
  <si>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</si>
  <si>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</si>
  <si>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</si>
  <si>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</si>
  <si>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</si>
  <si>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</si>
  <si>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</si>
  <si>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Usa el package.json como fuente principal para poder administrar los paquetes del proyecto</t>
  </si>
  <si>
    <t>package.json</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</si>
  <si>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</si>
  <si>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</si>
  <si>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</si>
  <si>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install</t>
  </si>
  <si>
    <t>Comando</t>
  </si>
  <si>
    <t>install @&lt;anything&gt;/</t>
  </si>
  <si>
    <t>npm install @vue/cli', el uso de ampersand aqui indica  el instalar paquetes en un namespace bajo el nombre de 'vue/'</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</si>
  <si>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</si>
  <si>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</si>
  <si>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</si>
  <si>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</si>
  <si>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</si>
  <si>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</si>
  <si>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</si>
  <si>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</si>
  <si>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Single Page Application, es un enfoque a crear paginas que no necesiten refrescarse para ver mas contenido, en vez de eso actualizan siempre la pagina base</t>
  </si>
  <si>
    <t>Utli para aplicaciones que no requieren muchas funcionalidaes o tienen mucha informacion que presentar</t>
  </si>
  <si>
    <t>Usa AJAJ para poder actualizar la informacion de forma dinamica y sin cargar nuevas paginas</t>
  </si>
  <si>
    <t>Client side rendering</t>
  </si>
  <si>
    <t>Permite almacenar el contenido en el cliente en vez del servidor, mejorando el almacenamiento y cache del servidor</t>
  </si>
  <si>
    <t>Servidor</t>
  </si>
  <si>
    <t>Javascript</t>
  </si>
  <si>
    <t xml:space="preserve">Permite </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</si>
  <si>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</si>
  <si>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</si>
  <si>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</si>
  <si>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</si>
  <si>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</si>
  <si>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</si>
  <si>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</si>
  <si>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</si>
  <si>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</si>
  <si>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</si>
  <si>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</si>
  <si>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</si>
  <si>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</si>
  <si>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Puede integrarse facilmente con client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</si>
  <si>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</si>
  <si>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</si>
  <si>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</si>
  <si>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</si>
  <si>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</si>
  <si>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</si>
  <si>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</si>
  <si>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</si>
  <si>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</si>
  <si>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</si>
  <si>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</si>
  <si>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</si>
  <si>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</si>
  <si>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</si>
  <si>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</si>
  <si>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</si>
  <si>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</si>
  <si>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</si>
  <si>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Tag html</t>
  </si>
  <si>
    <t>Desarrollador funcional Total</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</si>
  <si>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</si>
  <si>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Vue</t>
  </si>
  <si>
    <t>Es una pieza de codigo(en un archivo) que contiene HTML, JS y CSS, pero en su propia estructura aparte, permitiendo hacer piezas y luego unirlas</t>
  </si>
  <si>
    <t>Archivo</t>
  </si>
  <si>
    <t xml:space="preserve">Para crear un componente se puede usar el metodo "Vue.component(&lt;code&gt;)" </t>
  </si>
  <si>
    <t>&lt;template&gt;
  &lt;div&gt;Hello, {{ name }}!&lt;/div&gt;
&lt;/template&gt;
&lt;script&gt;
export default {
  data() {
    return {
      name: 'World'
    };
  }
};
&lt;/script&gt;
&lt;style scoped&gt;
/* Component-specific styles */
div {
  color: blue;
}
&lt;/style&gt;</t>
  </si>
  <si>
    <t>Para crear un componente se puede hacer un archvo con extension vue, e.g. "archivo.vue"(en notas adicionales esta el formato del archivo)</t>
  </si>
  <si>
    <t>Uso</t>
  </si>
  <si>
    <t>Para usar un componente, solo hay que insertar "&lt;my-component&gt;&lt;/my-component&gt;" en el HTML deseado, el nombre es el archivo o el primer parametro del metodo Vue.component()</t>
  </si>
  <si>
    <t>&lt;!-- Add "scoped" attribute to limit CSS to this component only --&gt;
&lt;style scoped&gt;
h3 {
  margin: 40px 0 0;
}
ul {
  list-style-type: none;
  padding: 0;
}
li {
  display: inline-block;
  margin: 0 10px;
}
a {
  color: #42b983;
}
&lt;/style&gt;</t>
  </si>
  <si>
    <t>CSS</t>
  </si>
  <si>
    <t>Es capaz de hacer que el CSS solo afecte al componente en si en vez del CSS global al ser insertado en un HTML por medio de anhadir "scoped" dentro de la seccion &lt;style&gt;, ver notas adicionales</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</si>
  <si>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</si>
  <si>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</si>
  <si>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</si>
  <si>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Vue Total</t>
  </si>
  <si>
    <t>Para crear un componente se puede usar el metodo "Vue.component(&lt;code&gt;)"</t>
  </si>
  <si>
    <t xml:space="preserve"> 'npm install' se necesita ejecutar para instalar o actualizar los paquetes de un proyecto(se necesita ejecutar cada vez que se tenga que modificar el package.json)</t>
  </si>
  <si>
    <t>Al ejectuar 'npm install &lt;paquete&gt;', estamos instalando un nuevo pacquete Y TAMBIEN anhadiendolo al package.json</t>
  </si>
  <si>
    <t>Objeto</t>
  </si>
  <si>
    <t>export</t>
  </si>
  <si>
    <t>export' - 'export default' - Sintaxis del ES6, sintaxis modular, que permite poder exportar cualquier cosa(function, object, o class) desde un modulo y ser usado en otro modulo o archivo</t>
  </si>
  <si>
    <t>default</t>
  </si>
  <si>
    <t>export default' - El default da a entender a JS que este objeto a ser exportado es el primordial, y tiene procesamiento especial(lo hace global)</t>
  </si>
  <si>
    <t>Usan el 'export default' para poder cargar objetos JS y usarlos internamente</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</si>
  <si>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</si>
  <si>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Web Vue components</t>
  </si>
  <si>
    <t>Vue component</t>
  </si>
  <si>
    <t>Vue.Vue component</t>
  </si>
  <si>
    <t>Javascript Total</t>
  </si>
  <si>
    <t>El objeto exportado debe tener una estructura definida para poder ser usado internamente por Vue(ejemplo y explicacion en addNotes)</t>
  </si>
  <si>
    <t>Modulo</t>
  </si>
  <si>
    <t>Pieza o snippet de codigo de JS que puede insertarse en otros codigos JS</t>
  </si>
  <si>
    <t>Importacion</t>
  </si>
  <si>
    <t>// In a file named math.js
function add(a, b) {
  return a + b;
}
module.exports = add;
// In another file
const add = require('./math');
console.log(add(2, 3)); // Output: 5</t>
  </si>
  <si>
    <t>Exportacion</t>
  </si>
  <si>
    <t>Puede usar el keyword 'modules' para exportar un objeto dentro de CommonJS(ejemplo en AddNotes)</t>
  </si>
  <si>
    <t>Puede usar el keyword 'require' de CommonJS dentro del codigo para importar otros modulos dentro del mismo "const add = require('./math');"</t>
  </si>
  <si>
    <t>Puede usar 'export' del ES6 para exportar un objeto(ejemplo en AddNotes)</t>
  </si>
  <si>
    <t>// In a file named math.js
export function add(a, b) {
  return a + b;
}
// In another file
import { add } from './math.js';
console.log(add(2, 3)); // Output: 5</t>
  </si>
  <si>
    <t>Puede usar 'import' y otros keywords del ES6 para importar un objeto(ejemplo en AddNotes)</t>
  </si>
  <si>
    <t>Node</t>
  </si>
  <si>
    <t>Node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</si>
</sst>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0" tint="-4.9989318521683403E-2"/>
      <name val="Aptos Narrow"/>
      <family val="2"/>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6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3" xfId="0" applyBorder="1" applyAlignment="1">
      <alignment horizontal="left"/>
    </xf>
    <xf numFmtId="0" fontId="12" fillId="3" borderId="12" xfId="2" applyBorder="1" applyAlignment="1">
      <alignment horizontal="left" wrapText="1"/>
    </xf>
    <xf numFmtId="0" fontId="0" fillId="0" borderId="0" xfId="1" applyNumberFormat="1" applyFont="1"/>
    <xf numFmtId="0" fontId="11" fillId="2" borderId="13" xfId="0" applyFont="1" applyFill="1" applyBorder="1" applyAlignment="1">
      <alignment horizontal="center"/>
    </xf>
    <xf numFmtId="0" fontId="9" fillId="2" borderId="1" xfId="0" applyFont="1" applyFill="1" applyBorder="1" applyAlignment="1">
      <alignment horizontal="center" vertical="center" textRotation="90" wrapText="1"/>
    </xf>
    <xf numFmtId="0" fontId="11" fillId="2" borderId="0" xfId="0" applyFont="1" applyFill="1"/>
    <xf numFmtId="0" fontId="2" fillId="0" borderId="0" xfId="0" quotePrefix="1" applyFont="1" applyAlignment="1">
      <alignment vertical="top" wrapText="1"/>
    </xf>
    <xf numFmtId="0" fontId="0" fillId="2" borderId="13" xfId="0" applyFill="1" applyBorder="1" applyAlignment="1">
      <alignment horizontal="center"/>
    </xf>
    <xf numFmtId="0" fontId="14" fillId="0" borderId="1" xfId="0" applyFont="1" applyBorder="1" applyAlignment="1">
      <alignment horizontal="left" textRotation="90"/>
    </xf>
    <xf numFmtId="0" fontId="0" fillId="0" borderId="0" xfId="0" applyNumberFormat="1" applyFill="1"/>
    <xf numFmtId="0" fontId="0" fillId="0" borderId="13" xfId="0" applyFill="1" applyBorder="1" applyAlignment="1">
      <alignment horizontal="center"/>
    </xf>
    <xf numFmtId="0" fontId="8" fillId="0" borderId="13" xfId="0" applyFont="1" applyFill="1" applyBorder="1" applyAlignment="1">
      <alignment horizontal="left"/>
    </xf>
    <xf numFmtId="0" fontId="0" fillId="0" borderId="13" xfId="0" applyFill="1" applyBorder="1" applyAlignment="1">
      <alignment horizontal="left" indent="1"/>
    </xf>
    <xf numFmtId="0" fontId="7" fillId="0" borderId="13" xfId="0" applyFont="1" applyFill="1" applyBorder="1" applyAlignment="1">
      <alignment horizontal="left" indent="2"/>
    </xf>
    <xf numFmtId="0" fontId="0" fillId="0" borderId="13" xfId="0" applyFill="1" applyBorder="1" applyAlignment="1">
      <alignment horizontal="left" indent="3"/>
    </xf>
    <xf numFmtId="0" fontId="9" fillId="0" borderId="1" xfId="0" applyFont="1" applyFill="1" applyBorder="1" applyAlignment="1">
      <alignment horizontal="left" textRotation="90"/>
    </xf>
    <xf numFmtId="0" fontId="11" fillId="0" borderId="13" xfId="0" applyNumberFormat="1" applyFont="1" applyFill="1" applyBorder="1"/>
    <xf numFmtId="0" fontId="11" fillId="0" borderId="13" xfId="0" applyFont="1" applyFill="1" applyBorder="1" applyAlignment="1">
      <alignment horizontal="center"/>
    </xf>
    <xf numFmtId="0" fontId="0" fillId="0" borderId="13" xfId="0" applyFill="1" applyBorder="1" applyAlignment="1">
      <alignment horizontal="left" wrapText="1" indent="4"/>
    </xf>
    <xf numFmtId="0" fontId="11" fillId="2" borderId="13" xfId="0" applyNumberFormat="1" applyFont="1" applyFill="1" applyBorder="1"/>
    <xf numFmtId="0" fontId="0" fillId="2" borderId="13" xfId="0" applyFill="1" applyBorder="1" applyAlignment="1">
      <alignment horizontal="center"/>
    </xf>
    <xf numFmtId="0" fontId="0" fillId="0" borderId="13" xfId="0" applyFill="1" applyBorder="1" applyAlignment="1">
      <alignment horizontal="center"/>
    </xf>
    <xf numFmtId="0" fontId="0" fillId="2" borderId="13" xfId="0" applyFill="1" applyBorder="1" applyAlignment="1">
      <alignment horizontal="center" vertical="center" wrapText="1"/>
    </xf>
    <xf numFmtId="0" fontId="0" fillId="0" borderId="13" xfId="0" applyFill="1" applyBorder="1" applyAlignment="1">
      <alignment horizontal="center" vertical="center" wrapText="1"/>
    </xf>
    <xf numFmtId="0" fontId="9"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xf numFmtId="0" fontId="13" fillId="0" borderId="13" xfId="0" applyFont="1" applyFill="1" applyBorder="1" applyAlignment="1">
      <alignment horizontal="left" indent="5"/>
    </xf>
    <xf numFmtId="0" fontId="5" fillId="0" borderId="13" xfId="0" applyFont="1" applyFill="1" applyBorder="1" applyAlignment="1">
      <alignment horizontal="left" indent="3"/>
    </xf>
  </cellXfs>
  <cellStyles count="3">
    <cellStyle name="Neutral" xfId="2" builtinId="28"/>
    <cellStyle name="Normal" xfId="0" builtinId="0"/>
    <cellStyle name="Percent" xfId="1" builtinId="5"/>
  </cellStyles>
  <dxfs count="889">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22127662037"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4" level="1">
      <sharedItems count="4">
        <s v="Desarrollador funcional"/>
        <s v="Javascript"/>
        <s v="Node"/>
        <s v="Vue"/>
      </sharedItems>
    </cacheField>
    <cacheField name="[Viewpoints_Statements].[PrimaryResource].[PrimaryResource]" caption="PrimaryResource" numFmtId="0" hierarchy="15" level="1">
      <sharedItems count="17">
        <s v="Client side rendering"/>
        <s v="Client side routing"/>
        <s v="Custom element"/>
        <s v="DOM"/>
        <s v="Javascript"/>
        <s v="Navegador"/>
        <s v="Reactive"/>
        <s v="Server side rendering"/>
        <s v="Server side routing"/>
        <s v="Shadow dom"/>
        <s v="SPA"/>
        <s v="Template"/>
        <s v="Web Vue components"/>
        <s v="export"/>
        <s v="install"/>
        <s v="npm"/>
        <s v="Vue component"/>
      </sharedItems>
    </cacheField>
    <cacheField name="[Measures].[Count of SecondaryResource]" caption="Count of SecondaryResource" numFmtId="0" hierarchy="26"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22128703707"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2">
        <s v="Javascript"/>
        <s v="Vue"/>
      </sharedItems>
    </cacheField>
    <cacheField name="[Viewpoints_Statements].[PrimaryResource].[PrimaryResource]" caption="PrimaryResource" numFmtId="0" hierarchy="15" level="1">
      <sharedItems count="3">
        <s v="export"/>
        <s v="Modulo"/>
        <s v="Vue component"/>
      </sharedItems>
    </cacheField>
    <cacheField name="[Resources].[Granularity Level].[Granularity Level]" caption="Granularity Level" numFmtId="0" hierarchy="10" level="1">
      <sharedItems containsString="0" containsBlank="1" containsNumber="1" minValue="0.34" maxValue="0.43" count="3">
        <n v="0.34"/>
        <m/>
        <n v="0.43"/>
      </sharedItems>
    </cacheField>
    <cacheField name="[Measures].[Sum of Relevance]" caption="Sum of Relevance" numFmtId="0" hierarchy="27" level="32767"/>
    <cacheField name="[Viewpoints_Statements].[SecondaryResource].[SecondaryResource]" caption="SecondaryResource" numFmtId="0" hierarchy="17" level="1">
      <sharedItems containsBlank="1" count="9">
        <s v="Objeto"/>
        <s v="default"/>
        <m/>
        <s v="Vue component"/>
        <s v="Archivo"/>
        <s v="Vue.Vue component"/>
        <s v="export"/>
        <s v="CSS"/>
        <s v="HTML"/>
      </sharedItems>
    </cacheField>
    <cacheField name="[Viewpoints_Statements].[KindOfDefinition].[KindOfDefinition]" caption="KindOfDefinition" numFmtId="0" hierarchy="19" level="1">
      <sharedItems count="6">
        <s v="Definicion"/>
        <s v="Exportacion"/>
        <s v="Importacion"/>
        <s v="Hecho"/>
        <s v="Creacion"/>
        <s v="Uso"/>
      </sharedItems>
    </cacheField>
    <cacheField name="[Viewpoints_Statements].[ResourceDefinition].[ResourceDefinition]" caption="ResourceDefinition" numFmtId="0" hierarchy="16" level="1">
      <sharedItems count="14">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27201620369"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3">
        <s v="Javascript"/>
        <s v="Node"/>
        <s v="Vue"/>
      </sharedItems>
    </cacheField>
    <cacheField name="[Viewpoints_Statements].[PrimaryResource].[PrimaryResource]" caption="PrimaryResource" numFmtId="0" hierarchy="15" level="1">
      <sharedItems count="8">
        <s v="export"/>
        <s v="Modulo"/>
        <s v="package-lock.json"/>
        <s v="install"/>
        <s v="install @&lt;anything&gt;/"/>
        <s v="install -g"/>
        <s v="npm"/>
        <s v="Vue component"/>
      </sharedItems>
    </cacheField>
    <cacheField name="[Viewpoints_Statements].[SecondaryResource].[SecondaryResource]" caption="SecondaryResource" numFmtId="0" hierarchy="17" level="1">
      <sharedItems containsBlank="1" count="15">
        <s v="HTML"/>
        <s v="package-lock.json"/>
        <s v="export"/>
        <s v="Vue component"/>
        <m/>
        <s v="Archivo"/>
        <s v="CSS"/>
        <s v="default"/>
        <s v="Dependencias"/>
        <s v="Global"/>
        <s v="node_modules"/>
        <s v="Objeto"/>
        <s v="package.json"/>
        <s v="Proyecto"/>
        <s v="Vue.Vue component"/>
      </sharedItems>
    </cacheField>
    <cacheField name="[Resources].[Granularity Level].[Granularity Level]" caption="Granularity Level" numFmtId="0" hierarchy="10" level="1">
      <sharedItems containsString="0" containsBlank="1" containsNumber="1" minValue="0.3" maxValue="0.7" count="6">
        <n v="0.34"/>
        <m/>
        <n v="0.3"/>
        <n v="0.67"/>
        <n v="0.7"/>
        <n v="0.43"/>
      </sharedItems>
    </cacheField>
    <cacheField name="[ResourcesForSecondaryResourcesColumn].[SecGranularity Level].[SecGranularity Level]" caption="SecGranularity Level" numFmtId="0" hierarchy="13" level="1">
      <sharedItems containsString="0" containsBlank="1" containsNumber="1" minValue="0.05" maxValue="0.43" count="5">
        <n v="0.05"/>
        <n v="0.3"/>
        <n v="0.34"/>
        <n v="0.43"/>
        <m/>
      </sharedItems>
    </cacheField>
    <cacheField name="[Measures].[Sum of Relevance]" caption="Sum of Relevance" numFmtId="0" hierarchy="27" level="32767"/>
    <cacheField name="[Viewpoints_Statements].[ResourceDefinition].[ResourceDefinition]" caption="ResourceDefinition" numFmtId="0" hierarchy="16" level="1">
      <sharedItems count="6">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haredItems>
    </cacheField>
    <cacheField name="[Viewpoints_Statements].[KindOfDefinition].[KindOfDefinition]" caption="KindOfDefinition" numFmtId="0" hierarchy="19" level="1">
      <sharedItems count="4">
        <s v="Creacion"/>
        <s v="Definicion"/>
        <s v="Hecho"/>
        <s v="Us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65"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28" firstHeaderRow="2" firstDataRow="2" firstDataCol="2"/>
  <pivotFields count="3">
    <pivotField axis="axisRow" compact="0" allDrilled="1" outline="0" subtotalTop="0" showAll="0" dataSourceSort="1" defaultAttributeDrillState="1">
      <items count="5">
        <item x="0"/>
        <item x="1"/>
        <item x="2"/>
        <item x="3"/>
        <item t="default"/>
      </items>
    </pivotField>
    <pivotField axis="axisRow" compact="0" allDrilled="1" outline="0" subtotalTop="0" showAll="0" dataSourceSort="1" defaultAttributeDrillState="1">
      <items count="18">
        <item x="0"/>
        <item x="1"/>
        <item x="2"/>
        <item x="3"/>
        <item x="4"/>
        <item x="5"/>
        <item x="6"/>
        <item x="7"/>
        <item x="8"/>
        <item x="9"/>
        <item x="10"/>
        <item x="11"/>
        <item x="12"/>
        <item x="13"/>
        <item x="14"/>
        <item x="15"/>
        <item x="16"/>
        <item t="default"/>
      </items>
    </pivotField>
    <pivotField dataField="1" compact="0" outline="0" subtotalTop="0" showAll="0"/>
  </pivotFields>
  <rowFields count="2">
    <field x="0"/>
    <field x="1"/>
  </rowFields>
  <rowItems count="22">
    <i>
      <x/>
      <x/>
    </i>
    <i r="1">
      <x v="1"/>
    </i>
    <i r="1">
      <x v="2"/>
    </i>
    <i r="1">
      <x v="3"/>
    </i>
    <i r="1">
      <x v="4"/>
    </i>
    <i r="1">
      <x v="5"/>
    </i>
    <i r="1">
      <x v="6"/>
    </i>
    <i r="1">
      <x v="7"/>
    </i>
    <i r="1">
      <x v="8"/>
    </i>
    <i r="1">
      <x v="9"/>
    </i>
    <i r="1">
      <x v="10"/>
    </i>
    <i r="1">
      <x v="11"/>
    </i>
    <i r="1">
      <x v="12"/>
    </i>
    <i t="default">
      <x/>
    </i>
    <i>
      <x v="1"/>
      <x v="13"/>
    </i>
    <i t="default">
      <x v="1"/>
    </i>
    <i>
      <x v="2"/>
      <x v="14"/>
    </i>
    <i r="1">
      <x v="15"/>
    </i>
    <i t="default">
      <x v="2"/>
    </i>
    <i>
      <x v="3"/>
      <x v="13"/>
    </i>
    <i r="1">
      <x v="16"/>
    </i>
    <i t="default">
      <x v="3"/>
    </i>
  </rowItems>
  <colItems count="1">
    <i/>
  </colItems>
  <dataFields count="1">
    <dataField name="Count of SecondaryResource" fld="2" subtotal="count" baseField="0" baseItem="0"/>
  </dataFields>
  <formats count="37">
    <format dxfId="888">
      <pivotArea type="all" dataOnly="0" outline="0" fieldPosition="0"/>
    </format>
    <format dxfId="887">
      <pivotArea type="origin" dataOnly="0" labelOnly="1" outline="0" fieldPosition="0"/>
    </format>
    <format dxfId="886">
      <pivotArea dataOnly="0" labelOnly="1" grandRow="1" outline="0" fieldPosition="0"/>
    </format>
    <format dxfId="885">
      <pivotArea type="origin" dataOnly="0" labelOnly="1" outline="0" fieldPosition="0"/>
    </format>
    <format dxfId="884">
      <pivotArea dataOnly="0" labelOnly="1" grandRow="1" outline="0" fieldPosition="0"/>
    </format>
    <format dxfId="883">
      <pivotArea type="origin" dataOnly="0" labelOnly="1" outline="0" fieldPosition="0"/>
    </format>
    <format dxfId="882">
      <pivotArea dataOnly="0" labelOnly="1" grandRow="1" outline="0" fieldPosition="0"/>
    </format>
    <format dxfId="881">
      <pivotArea type="all" dataOnly="0" outline="0" fieldPosition="0"/>
    </format>
    <format dxfId="880">
      <pivotArea type="origin" dataOnly="0" labelOnly="1" outline="0" fieldPosition="0"/>
    </format>
    <format dxfId="879">
      <pivotArea dataOnly="0" labelOnly="1" grandRow="1" outline="0" fieldPosition="0"/>
    </format>
    <format dxfId="878">
      <pivotArea type="origin" dataOnly="0" labelOnly="1" outline="0" fieldPosition="0"/>
    </format>
    <format dxfId="877">
      <pivotArea dataOnly="0" labelOnly="1" grandRow="1" outline="0" fieldPosition="0"/>
    </format>
    <format dxfId="876">
      <pivotArea type="origin" dataOnly="0" labelOnly="1" outline="0" fieldPosition="0"/>
    </format>
    <format dxfId="875">
      <pivotArea dataOnly="0" labelOnly="1" grandRow="1" outline="0" fieldPosition="0"/>
    </format>
    <format dxfId="874">
      <pivotArea type="all" dataOnly="0" outline="0" fieldPosition="0"/>
    </format>
    <format dxfId="873">
      <pivotArea dataOnly="0" labelOnly="1" grandCol="1" outline="0" fieldPosition="0"/>
    </format>
    <format dxfId="872">
      <pivotArea dataOnly="0" labelOnly="1" grandCol="1" outline="0" fieldPosition="0"/>
    </format>
    <format dxfId="871">
      <pivotArea type="all" dataOnly="0" outline="0" fieldPosition="0"/>
    </format>
    <format dxfId="870">
      <pivotArea type="origin" dataOnly="0" labelOnly="1" outline="0" fieldPosition="0"/>
    </format>
    <format dxfId="869">
      <pivotArea dataOnly="0" labelOnly="1" grandRow="1" outline="0" fieldPosition="0"/>
    </format>
    <format dxfId="868">
      <pivotArea type="origin" dataOnly="0" labelOnly="1" outline="0" fieldPosition="0"/>
    </format>
    <format dxfId="867">
      <pivotArea type="all" dataOnly="0" outline="0" fieldPosition="0"/>
    </format>
    <format dxfId="866">
      <pivotArea type="origin" dataOnly="0" labelOnly="1" outline="0" fieldPosition="0"/>
    </format>
    <format dxfId="865">
      <pivotArea type="origin" dataOnly="0" labelOnly="1" outline="0" fieldPosition="0"/>
    </format>
    <format dxfId="864">
      <pivotArea type="origin" dataOnly="0" labelOnly="1" outline="0" fieldPosition="0"/>
    </format>
    <format dxfId="863">
      <pivotArea type="all" dataOnly="0" outline="0" fieldPosition="0"/>
    </format>
    <format dxfId="862">
      <pivotArea type="origin" dataOnly="0" labelOnly="1" outline="0" fieldPosition="0"/>
    </format>
    <format dxfId="861">
      <pivotArea type="origin" dataOnly="0" labelOnly="1" outline="0" fieldPosition="0"/>
    </format>
    <format dxfId="860">
      <pivotArea type="origin" dataOnly="0" labelOnly="1" outline="0" fieldPosition="0"/>
    </format>
    <format dxfId="859">
      <pivotArea type="all" dataOnly="0" outline="0" fieldPosition="0"/>
    </format>
    <format dxfId="858">
      <pivotArea type="all" dataOnly="0" outline="0" fieldPosition="0"/>
    </format>
    <format dxfId="857">
      <pivotArea type="all" dataOnly="0" outline="0" fieldPosition="0"/>
    </format>
    <format dxfId="856">
      <pivotArea type="all" dataOnly="0" outline="0" fieldPosition="0"/>
    </format>
    <format dxfId="855">
      <pivotArea outline="0" collapsedLevelsAreSubtotals="1" fieldPosition="0"/>
    </format>
    <format dxfId="854">
      <pivotArea type="origin" dataOnly="0" labelOnly="1" outline="0" fieldPosition="0"/>
    </format>
    <format dxfId="853">
      <pivotArea type="topRight" dataOnly="0" labelOnly="1" outline="0" fieldPosition="0"/>
    </format>
    <format dxfId="852">
      <pivotArea dataOnly="0" labelOnly="1" grandCol="1" outline="0"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4"/>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6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48" firstHeaderRow="1" firstDataRow="1" firstDataCol="1"/>
  <pivotFields count="7">
    <pivotField axis="axisRow" allDrilled="1" showAll="0" sortType="ascending" defaultSubtotal="0" defaultAttributeDrillState="1">
      <items count="2">
        <item s="1" x="0"/>
        <item s="1" x="1"/>
      </items>
    </pivotField>
    <pivotField axis="axisRow" allDrilled="1"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
        <item x="0"/>
        <item x="2"/>
        <item x="1"/>
      </items>
    </pivotField>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4">
        <item x="0"/>
        <item x="1"/>
        <item x="2"/>
        <item x="3"/>
        <item x="4"/>
        <item x="5"/>
        <item x="6"/>
        <item x="7"/>
        <item x="8"/>
        <item x="9"/>
        <item x="10"/>
        <item x="11"/>
        <item x="12"/>
        <item x="13"/>
      </items>
    </pivotField>
  </pivotFields>
  <rowFields count="6">
    <field x="0"/>
    <field x="2"/>
    <field x="1"/>
    <field x="5"/>
    <field x="6"/>
    <field x="4"/>
  </rowFields>
  <rowItems count="47">
    <i>
      <x/>
    </i>
    <i r="1">
      <x/>
    </i>
    <i r="2">
      <x/>
    </i>
    <i r="3">
      <x/>
    </i>
    <i r="4">
      <x/>
    </i>
    <i r="5">
      <x/>
    </i>
    <i r="4">
      <x v="1"/>
    </i>
    <i r="5">
      <x v="1"/>
    </i>
    <i r="1">
      <x v="2"/>
    </i>
    <i r="2">
      <x v="1"/>
    </i>
    <i r="3">
      <x/>
    </i>
    <i r="4">
      <x v="2"/>
    </i>
    <i r="5">
      <x v="2"/>
    </i>
    <i r="3">
      <x v="1"/>
    </i>
    <i r="4">
      <x v="3"/>
    </i>
    <i r="5">
      <x v="2"/>
    </i>
    <i r="4">
      <x v="4"/>
    </i>
    <i r="5">
      <x v="2"/>
    </i>
    <i r="3">
      <x v="2"/>
    </i>
    <i r="4">
      <x v="5"/>
    </i>
    <i r="5">
      <x v="2"/>
    </i>
    <i r="4">
      <x v="6"/>
    </i>
    <i r="5">
      <x v="2"/>
    </i>
    <i>
      <x v="1"/>
    </i>
    <i r="1">
      <x/>
    </i>
    <i r="2">
      <x/>
    </i>
    <i r="3">
      <x v="3"/>
    </i>
    <i r="4">
      <x v="7"/>
    </i>
    <i r="5">
      <x v="3"/>
    </i>
    <i r="1">
      <x v="1"/>
    </i>
    <i r="2">
      <x v="2"/>
    </i>
    <i r="3">
      <x v="4"/>
    </i>
    <i r="4">
      <x v="8"/>
    </i>
    <i r="5">
      <x v="4"/>
    </i>
    <i r="4">
      <x v="9"/>
    </i>
    <i r="5">
      <x v="5"/>
    </i>
    <i r="3">
      <x/>
    </i>
    <i r="4">
      <x v="10"/>
    </i>
    <i r="5">
      <x v="2"/>
    </i>
    <i r="3">
      <x v="3"/>
    </i>
    <i r="4">
      <x v="11"/>
    </i>
    <i r="5">
      <x v="6"/>
    </i>
    <i r="3">
      <x v="5"/>
    </i>
    <i r="4">
      <x v="12"/>
    </i>
    <i r="5">
      <x v="7"/>
    </i>
    <i r="4">
      <x v="13"/>
    </i>
    <i r="5">
      <x v="8"/>
    </i>
  </rowItems>
  <colItems count="1">
    <i/>
  </colItems>
  <dataFields count="1">
    <dataField name="Sum of Relevance" fld="3" baseField="0" baseItem="0"/>
  </dataFields>
  <formats count="102">
    <format dxfId="851">
      <pivotArea dataOnly="0" labelOnly="1" fieldPosition="0">
        <references count="1">
          <reference field="0" count="0"/>
        </references>
      </pivotArea>
    </format>
    <format dxfId="850">
      <pivotArea dataOnly="0" labelOnly="1" fieldPosition="0">
        <references count="1">
          <reference field="0" count="0"/>
        </references>
      </pivotArea>
    </format>
    <format dxfId="849">
      <pivotArea dataOnly="0" labelOnly="1" fieldPosition="0">
        <references count="1">
          <reference field="1" count="0"/>
        </references>
      </pivotArea>
    </format>
    <format dxfId="848">
      <pivotArea dataOnly="0" labelOnly="1" fieldPosition="0">
        <references count="1">
          <reference field="1" count="0"/>
        </references>
      </pivotArea>
    </format>
    <format dxfId="847">
      <pivotArea type="all" dataOnly="0" outline="0" fieldPosition="0"/>
    </format>
    <format dxfId="846">
      <pivotArea dataOnly="0" labelOnly="1" fieldPosition="0">
        <references count="1">
          <reference field="1" count="0"/>
        </references>
      </pivotArea>
    </format>
    <format dxfId="845">
      <pivotArea type="all" dataOnly="0" outline="0" fieldPosition="0"/>
    </format>
    <format dxfId="844">
      <pivotArea type="all" dataOnly="0" outline="0" fieldPosition="0"/>
    </format>
    <format dxfId="843">
      <pivotArea field="0" type="button" dataOnly="0" labelOnly="1" outline="0" axis="axisRow" fieldPosition="0"/>
    </format>
    <format dxfId="842">
      <pivotArea field="0" type="button" dataOnly="0" labelOnly="1" outline="0" axis="axisRow" fieldPosition="0"/>
    </format>
    <format dxfId="841">
      <pivotArea type="all" dataOnly="0" outline="0" fieldPosition="0"/>
    </format>
    <format dxfId="840">
      <pivotArea outline="0" collapsedLevelsAreSubtotals="1" fieldPosition="0"/>
    </format>
    <format dxfId="839">
      <pivotArea type="topRight" dataOnly="0" labelOnly="1" outline="0" fieldPosition="0"/>
    </format>
    <format dxfId="838">
      <pivotArea outline="0" collapsedLevelsAreSubtotals="1" fieldPosition="0"/>
    </format>
    <format dxfId="837">
      <pivotArea type="topRight" dataOnly="0" labelOnly="1" outline="0" fieldPosition="0"/>
    </format>
    <format dxfId="836">
      <pivotArea type="all" dataOnly="0" outline="0" fieldPosition="0"/>
    </format>
    <format dxfId="835">
      <pivotArea field="0" type="button" dataOnly="0" labelOnly="1" outline="0" axis="axisRow" fieldPosition="0"/>
    </format>
    <format dxfId="834">
      <pivotArea field="0" type="button" dataOnly="0" labelOnly="1" outline="0" axis="axisRow" fieldPosition="0"/>
    </format>
    <format dxfId="833">
      <pivotArea field="0" type="button" dataOnly="0" labelOnly="1" outline="0" axis="axisRow" fieldPosition="0"/>
    </format>
    <format dxfId="832">
      <pivotArea type="all" dataOnly="0" outline="0" fieldPosition="0"/>
    </format>
    <format dxfId="831">
      <pivotArea type="all" dataOnly="0" outline="0" fieldPosition="0"/>
    </format>
    <format dxfId="830">
      <pivotArea field="0" type="button" dataOnly="0" labelOnly="1" outline="0" axis="axisRow" fieldPosition="0"/>
    </format>
    <format dxfId="829">
      <pivotArea dataOnly="0" labelOnly="1" fieldPosition="0">
        <references count="1">
          <reference field="1" count="0"/>
        </references>
      </pivotArea>
    </format>
    <format dxfId="828">
      <pivotArea field="0" type="button" dataOnly="0" labelOnly="1" outline="0" axis="axisRow" fieldPosition="0"/>
    </format>
    <format dxfId="827">
      <pivotArea field="0" type="button" dataOnly="0" labelOnly="1" outline="0" axis="axisRow" fieldPosition="0"/>
    </format>
    <format dxfId="826">
      <pivotArea type="all" dataOnly="0" outline="0" fieldPosition="0"/>
    </format>
    <format dxfId="825">
      <pivotArea field="0" type="button" dataOnly="0" labelOnly="1" outline="0" axis="axisRow" fieldPosition="0"/>
    </format>
    <format dxfId="824">
      <pivotArea field="0" type="button" dataOnly="0" labelOnly="1" outline="0" axis="axisRow" fieldPosition="0"/>
    </format>
    <format dxfId="823">
      <pivotArea type="all" dataOnly="0" outline="0" fieldPosition="0"/>
    </format>
    <format dxfId="822">
      <pivotArea type="all" dataOnly="0" outline="0" fieldPosition="0"/>
    </format>
    <format dxfId="821">
      <pivotArea type="all" dataOnly="0" outline="0" fieldPosition="0"/>
    </format>
    <format dxfId="820">
      <pivotArea type="all" dataOnly="0" outline="0" fieldPosition="0"/>
    </format>
    <format dxfId="819">
      <pivotArea field="0" type="button" dataOnly="0" labelOnly="1" outline="0" axis="axisRow" fieldPosition="0"/>
    </format>
    <format dxfId="818">
      <pivotArea field="0" type="button" dataOnly="0" labelOnly="1" outline="0" axis="axisRow" fieldPosition="0"/>
    </format>
    <format dxfId="817">
      <pivotArea type="all" dataOnly="0" outline="0" fieldPosition="0"/>
    </format>
    <format dxfId="816">
      <pivotArea field="0" type="button" dataOnly="0" labelOnly="1" outline="0" axis="axisRow" fieldPosition="0"/>
    </format>
    <format dxfId="815">
      <pivotArea field="0" type="button" dataOnly="0" labelOnly="1" outline="0" axis="axisRow" fieldPosition="0"/>
    </format>
    <format dxfId="814">
      <pivotArea type="all" dataOnly="0" outline="0" fieldPosition="0"/>
    </format>
    <format dxfId="813">
      <pivotArea field="0" type="button" dataOnly="0" labelOnly="1" outline="0" axis="axisRow" fieldPosition="0"/>
    </format>
    <format dxfId="812">
      <pivotArea field="0" type="button" dataOnly="0" labelOnly="1" outline="0" axis="axisRow" fieldPosition="0"/>
    </format>
    <format dxfId="811">
      <pivotArea type="all" dataOnly="0" outline="0" fieldPosition="0"/>
    </format>
    <format dxfId="810">
      <pivotArea field="0" type="button" dataOnly="0" labelOnly="1" outline="0" axis="axisRow" fieldPosition="0"/>
    </format>
    <format dxfId="809">
      <pivotArea field="0" type="button" dataOnly="0" labelOnly="1" outline="0" axis="axisRow" fieldPosition="0"/>
    </format>
    <format dxfId="808">
      <pivotArea type="all" dataOnly="0" outline="0" fieldPosition="0"/>
    </format>
    <format dxfId="807">
      <pivotArea field="0" type="button" dataOnly="0" labelOnly="1" outline="0" axis="axisRow" fieldPosition="0"/>
    </format>
    <format dxfId="806">
      <pivotArea field="0" type="button" dataOnly="0" labelOnly="1" outline="0" axis="axisRow" fieldPosition="0"/>
    </format>
    <format dxfId="805">
      <pivotArea type="all" dataOnly="0" outline="0" fieldPosition="0"/>
    </format>
    <format dxfId="804">
      <pivotArea outline="0" collapsedLevelsAreSubtotals="1" fieldPosition="0"/>
    </format>
    <format dxfId="803">
      <pivotArea type="topRight" dataOnly="0" labelOnly="1" outline="0" fieldPosition="0"/>
    </format>
    <format dxfId="802">
      <pivotArea outline="0" collapsedLevelsAreSubtotals="1" fieldPosition="0"/>
    </format>
    <format dxfId="801">
      <pivotArea type="topRight" dataOnly="0" labelOnly="1" outline="0" fieldPosition="0"/>
    </format>
    <format dxfId="800">
      <pivotArea outline="0" collapsedLevelsAreSubtotals="1" fieldPosition="0"/>
    </format>
    <format dxfId="799">
      <pivotArea type="topRight" dataOnly="0" labelOnly="1" outline="0" fieldPosition="0"/>
    </format>
    <format dxfId="798">
      <pivotArea type="all" dataOnly="0" outline="0" fieldPosition="0"/>
    </format>
    <format dxfId="797">
      <pivotArea field="0" type="button" dataOnly="0" labelOnly="1" outline="0" axis="axisRow" fieldPosition="0"/>
    </format>
    <format dxfId="796">
      <pivotArea field="0" type="button" dataOnly="0" labelOnly="1" outline="0" axis="axisRow" fieldPosition="0"/>
    </format>
    <format dxfId="795">
      <pivotArea field="0" type="button" dataOnly="0" labelOnly="1" outline="0" axis="axisRow" fieldPosition="0"/>
    </format>
    <format dxfId="794">
      <pivotArea type="all" dataOnly="0" outline="0" fieldPosition="0"/>
    </format>
    <format dxfId="793">
      <pivotArea type="all" dataOnly="0" outline="0" fieldPosition="0"/>
    </format>
    <format dxfId="792">
      <pivotArea type="all" dataOnly="0" outline="0" fieldPosition="0"/>
    </format>
    <format dxfId="791">
      <pivotArea type="all" dataOnly="0" outline="0" fieldPosition="0"/>
    </format>
    <format dxfId="790">
      <pivotArea type="all" dataOnly="0" outline="0" fieldPosition="0"/>
    </format>
    <format dxfId="789">
      <pivotArea type="all" dataOnly="0" outline="0" fieldPosition="0"/>
    </format>
    <format dxfId="788">
      <pivotArea outline="0" collapsedLevelsAreSubtotals="1" fieldPosition="0"/>
    </format>
    <format dxfId="787">
      <pivotArea type="origin" dataOnly="0" labelOnly="1" outline="0" fieldPosition="0"/>
    </format>
    <format dxfId="786">
      <pivotArea type="topRight" dataOnly="0" labelOnly="1" outline="0" fieldPosition="0"/>
    </format>
    <format dxfId="785">
      <pivotArea field="0" type="button" dataOnly="0" labelOnly="1" outline="0" axis="axisRow" fieldPosition="0"/>
    </format>
    <format dxfId="784">
      <pivotArea dataOnly="0" labelOnly="1" fieldPosition="0">
        <references count="1">
          <reference field="0" count="0"/>
        </references>
      </pivotArea>
    </format>
    <format dxfId="783">
      <pivotArea dataOnly="0" labelOnly="1" fieldPosition="0">
        <references count="2">
          <reference field="0" count="1" selected="0">
            <x v="1048832"/>
          </reference>
          <reference field="2" count="3">
            <x v="1048832"/>
            <x v="1048832"/>
            <x v="1048832"/>
          </reference>
        </references>
      </pivotArea>
    </format>
    <format dxfId="782">
      <pivotArea dataOnly="0" labelOnly="1" fieldPosition="0">
        <references count="2">
          <reference field="0" count="1" selected="0">
            <x v="1048832"/>
          </reference>
          <reference field="2" count="4">
            <x v="1048832"/>
            <x v="1048832"/>
            <x v="1048832"/>
            <x v="1048832"/>
          </reference>
        </references>
      </pivotArea>
    </format>
    <format dxfId="781">
      <pivotArea dataOnly="0" labelOnly="1" fieldPosition="0">
        <references count="2">
          <reference field="0" count="1" selected="0">
            <x v="1048832"/>
          </reference>
          <reference field="2" count="4">
            <x v="1048832"/>
            <x v="1048832"/>
            <x v="1048832"/>
            <x v="1048832"/>
          </reference>
        </references>
      </pivotArea>
    </format>
    <format dxfId="780">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779">
      <pivotArea dataOnly="0" labelOnly="1" fieldPosition="0">
        <references count="2">
          <reference field="0" count="1" selected="0">
            <x v="1048832"/>
          </reference>
          <reference field="2" count="4">
            <x v="1048832"/>
            <x v="1048832"/>
            <x v="1048832"/>
            <x v="1048832"/>
          </reference>
        </references>
      </pivotArea>
    </format>
    <format dxfId="778">
      <pivotArea dataOnly="0" labelOnly="1" fieldPosition="0">
        <references count="3">
          <reference field="0" count="1" selected="0">
            <x v="1048832"/>
          </reference>
          <reference field="1" count="1">
            <x v="1048832"/>
          </reference>
          <reference field="2" count="1" selected="0">
            <x v="1048832"/>
          </reference>
        </references>
      </pivotArea>
    </format>
    <format dxfId="777">
      <pivotArea dataOnly="0" labelOnly="1" fieldPosition="0">
        <references count="3">
          <reference field="0" count="1" selected="0">
            <x v="1048832"/>
          </reference>
          <reference field="1" count="1">
            <x v="1048832"/>
          </reference>
          <reference field="2" count="1" selected="0">
            <x v="1048832"/>
          </reference>
        </references>
      </pivotArea>
    </format>
    <format dxfId="776">
      <pivotArea dataOnly="0" labelOnly="1" fieldPosition="0">
        <references count="3">
          <reference field="0" count="1" selected="0">
            <x v="1048832"/>
          </reference>
          <reference field="1" count="1">
            <x v="1048832"/>
          </reference>
          <reference field="2" count="1" selected="0">
            <x v="1048832"/>
          </reference>
        </references>
      </pivotArea>
    </format>
    <format dxfId="775">
      <pivotArea dataOnly="0" labelOnly="1" fieldPosition="0">
        <references count="3">
          <reference field="0" count="1" selected="0">
            <x v="1048832"/>
          </reference>
          <reference field="1" count="1">
            <x v="1048832"/>
          </reference>
          <reference field="2" count="1" selected="0">
            <x v="1048832"/>
          </reference>
        </references>
      </pivotArea>
    </format>
    <format dxfId="774">
      <pivotArea dataOnly="0" labelOnly="1" fieldPosition="0">
        <references count="3">
          <reference field="0" count="1" selected="0">
            <x v="1048832"/>
          </reference>
          <reference field="1" count="1">
            <x v="1048832"/>
          </reference>
          <reference field="2" count="1" selected="0">
            <x v="1048832"/>
          </reference>
        </references>
      </pivotArea>
    </format>
    <format dxfId="773">
      <pivotArea dataOnly="0" labelOnly="1" fieldPosition="0">
        <references count="3">
          <reference field="0" count="1" selected="0">
            <x v="1048832"/>
          </reference>
          <reference field="1" count="1">
            <x v="1048832"/>
          </reference>
          <reference field="2" count="1" selected="0">
            <x v="1048832"/>
          </reference>
        </references>
      </pivotArea>
    </format>
    <format dxfId="772">
      <pivotArea dataOnly="0" labelOnly="1" fieldPosition="0">
        <references count="3">
          <reference field="0" count="1" selected="0">
            <x v="1048832"/>
          </reference>
          <reference field="1" count="1">
            <x v="1048832"/>
          </reference>
          <reference field="2" count="1" selected="0">
            <x v="1048832"/>
          </reference>
        </references>
      </pivotArea>
    </format>
    <format dxfId="771">
      <pivotArea dataOnly="0" labelOnly="1" fieldPosition="0">
        <references count="3">
          <reference field="0" count="1" selected="0">
            <x v="1048832"/>
          </reference>
          <reference field="1" count="1">
            <x v="1048832"/>
          </reference>
          <reference field="2" count="1" selected="0">
            <x v="1048832"/>
          </reference>
        </references>
      </pivotArea>
    </format>
    <format dxfId="770">
      <pivotArea dataOnly="0" labelOnly="1" fieldPosition="0">
        <references count="3">
          <reference field="0" count="1" selected="0">
            <x v="1048832"/>
          </reference>
          <reference field="1" count="1">
            <x v="1048832"/>
          </reference>
          <reference field="2" count="1" selected="0">
            <x v="1048832"/>
          </reference>
        </references>
      </pivotArea>
    </format>
    <format dxfId="769">
      <pivotArea dataOnly="0" labelOnly="1" fieldPosition="0">
        <references count="3">
          <reference field="0" count="1" selected="0">
            <x v="1048832"/>
          </reference>
          <reference field="1" count="2">
            <x v="1048832"/>
            <x v="1048832"/>
          </reference>
          <reference field="2" count="1" selected="0">
            <x v="1048832"/>
          </reference>
        </references>
      </pivotArea>
    </format>
    <format dxfId="768">
      <pivotArea dataOnly="0" labelOnly="1" fieldPosition="0">
        <references count="3">
          <reference field="0" count="1" selected="0">
            <x v="1048832"/>
          </reference>
          <reference field="1" count="1">
            <x v="1048832"/>
          </reference>
          <reference field="2" count="1" selected="0">
            <x v="1048832"/>
          </reference>
        </references>
      </pivotArea>
    </format>
    <format dxfId="767">
      <pivotArea dataOnly="0" labelOnly="1" fieldPosition="0">
        <references count="3">
          <reference field="0" count="1" selected="0">
            <x v="1048832"/>
          </reference>
          <reference field="1" count="1">
            <x v="1048832"/>
          </reference>
          <reference field="2" count="1" selected="0">
            <x v="1048832"/>
          </reference>
        </references>
      </pivotArea>
    </format>
    <format dxfId="766">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765">
      <pivotArea dataOnly="0" labelOnly="1" fieldPosition="0">
        <references count="3">
          <reference field="0" count="1" selected="0">
            <x v="1048832"/>
          </reference>
          <reference field="1" count="1">
            <x v="1048832"/>
          </reference>
          <reference field="2" count="1" selected="0">
            <x v="1048832"/>
          </reference>
        </references>
      </pivotArea>
    </format>
    <format dxfId="764">
      <pivotArea dataOnly="0" labelOnly="1" fieldPosition="0">
        <references count="3">
          <reference field="0" count="1" selected="0">
            <x v="1048832"/>
          </reference>
          <reference field="1" count="1">
            <x v="1048832"/>
          </reference>
          <reference field="2" count="1" selected="0">
            <x v="1048832"/>
          </reference>
        </references>
      </pivotArea>
    </format>
    <format dxfId="763">
      <pivotArea dataOnly="0" labelOnly="1" fieldPosition="0">
        <references count="3">
          <reference field="0" count="1" selected="0">
            <x v="1048832"/>
          </reference>
          <reference field="1" count="2">
            <x v="1048832"/>
            <x v="1048832"/>
          </reference>
          <reference field="2" count="1" selected="0">
            <x v="1048832"/>
          </reference>
        </references>
      </pivotArea>
    </format>
    <format dxfId="762">
      <pivotArea dataOnly="0" labelOnly="1" fieldPosition="0">
        <references count="3">
          <reference field="0" count="1" selected="0">
            <x v="1048832"/>
          </reference>
          <reference field="1" count="1">
            <x v="1048832"/>
          </reference>
          <reference field="2" count="1" selected="0">
            <x v="1048832"/>
          </reference>
        </references>
      </pivotArea>
    </format>
    <format dxfId="761">
      <pivotArea dataOnly="0" labelOnly="1" fieldPosition="0">
        <references count="3">
          <reference field="0" count="1" selected="0">
            <x v="1048832"/>
          </reference>
          <reference field="1" count="2">
            <x v="1048832"/>
            <x v="1048832"/>
          </reference>
          <reference field="2" count="1" selected="0">
            <x v="1048832"/>
          </reference>
        </references>
      </pivotArea>
    </format>
    <format dxfId="760">
      <pivotArea dataOnly="0" labelOnly="1" fieldPosition="0">
        <references count="3">
          <reference field="0" count="1" selected="0">
            <x v="1048832"/>
          </reference>
          <reference field="1" count="1">
            <x v="1048832"/>
          </reference>
          <reference field="2" count="1" selected="0">
            <x v="1048832"/>
          </reference>
        </references>
      </pivotArea>
    </format>
    <format dxfId="759">
      <pivotArea dataOnly="0" labelOnly="1" fieldPosition="0">
        <references count="3">
          <reference field="0" count="1" selected="0">
            <x v="1048832"/>
          </reference>
          <reference field="1" count="1">
            <x v="1048832"/>
          </reference>
          <reference field="2" count="1" selected="0">
            <x v="1048832"/>
          </reference>
        </references>
      </pivotArea>
    </format>
    <format dxfId="758">
      <pivotArea dataOnly="0" labelOnly="1" fieldPosition="0">
        <references count="3">
          <reference field="0" count="1" selected="0">
            <x v="1048832"/>
          </reference>
          <reference field="1" count="1">
            <x v="1048832"/>
          </reference>
          <reference field="2" count="1" selected="0">
            <x v="1048832"/>
          </reference>
        </references>
      </pivotArea>
    </format>
    <format dxfId="757">
      <pivotArea dataOnly="0" labelOnly="1" fieldPosition="0">
        <references count="3">
          <reference field="0" count="1" selected="0">
            <x v="1048832"/>
          </reference>
          <reference field="1" count="1">
            <x v="1048832"/>
          </reference>
          <reference field="2" count="1" selected="0">
            <x v="1048832"/>
          </reference>
        </references>
      </pivotArea>
    </format>
    <format dxfId="756">
      <pivotArea dataOnly="0" labelOnly="1" fieldPosition="0">
        <references count="3">
          <reference field="0" count="1" selected="0">
            <x v="1048832"/>
          </reference>
          <reference field="1" count="1">
            <x v="1048832"/>
          </reference>
          <reference field="2" count="1" selected="0">
            <x v="1048832"/>
          </reference>
        </references>
      </pivotArea>
    </format>
    <format dxfId="755">
      <pivotArea dataOnly="0" labelOnly="1" fieldPosition="0">
        <references count="3">
          <reference field="0" count="1" selected="0">
            <x v="1048832"/>
          </reference>
          <reference field="1" count="1">
            <x v="1048832"/>
          </reference>
          <reference field="2" count="1" selected="0">
            <x v="1048832"/>
          </reference>
        </references>
      </pivotArea>
    </format>
    <format dxfId="754">
      <pivotArea dataOnly="0" labelOnly="1" fieldPosition="0">
        <references count="1">
          <reference field="4" count="0"/>
        </references>
      </pivotArea>
    </format>
    <format dxfId="753">
      <pivotArea dataOnly="0" labelOnly="1" fieldPosition="0">
        <references count="1">
          <reference field="4" count="0"/>
        </references>
      </pivotArea>
    </format>
    <format dxfId="752">
      <pivotArea dataOnly="0" labelOnly="1" fieldPosition="0">
        <references count="1">
          <reference field="5" count="0"/>
        </references>
      </pivotArea>
    </format>
    <format dxfId="751">
      <pivotArea dataOnly="0" labelOnly="1" fieldPosition="0">
        <references count="1">
          <reference field="6" count="0"/>
        </references>
      </pivotArea>
    </format>
    <format dxfId="750">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7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P32" firstHeaderRow="1" firstDataRow="3" firstDataCol="1"/>
  <pivotFields count="8">
    <pivotField axis="axisRow" allDrilled="1" showAll="0" sortType="ascending" defaultSubtotal="0" defaultAttributeDrillState="1">
      <items count="3">
        <item s="1" x="0"/>
        <item s="1" x="1"/>
        <item s="1" x="2"/>
      </items>
    </pivotField>
    <pivotField axis="axisRow" allDrilled="1" showAll="0" defaultSubtotal="0">
      <items count="8">
        <item x="3" e="0"/>
        <item x="4" e="0"/>
        <item x="5" e="0"/>
        <item x="6" e="0"/>
        <item x="2" e="0"/>
        <item x="0" e="0"/>
        <item x="7"/>
        <item x="1" e="0"/>
      </items>
    </pivotField>
    <pivotField axis="axisCol" allDrilled="1" showAll="0" dataSourceSort="1" defaultSubtotal="0" defaultAttributeDrillState="1">
      <items count="15">
        <item x="0"/>
        <item x="1"/>
        <item x="2"/>
        <item x="3"/>
        <item x="4"/>
        <item x="5"/>
        <item x="6"/>
        <item x="7"/>
        <item x="8"/>
        <item x="9"/>
        <item x="10"/>
        <item x="11"/>
        <item x="12"/>
        <item x="13"/>
        <item x="14"/>
      </items>
    </pivotField>
    <pivotField axis="axisRow" allDrilled="1" showAll="0" sortType="ascending" defaultSubtotal="0" defaultAttributeDrillState="1">
      <items count="6">
        <item x="2"/>
        <item x="0"/>
        <item x="5"/>
        <item x="3"/>
        <item x="4"/>
        <item x="1"/>
      </items>
    </pivotField>
    <pivotField axis="axisCol" allDrilled="1" subtotalTop="0" showAll="0" sortType="descending" defaultSubtotal="0" defaultAttributeDrillState="1">
      <items count="5">
        <item x="4"/>
        <item x="3"/>
        <item x="2"/>
        <item x="1"/>
        <item x="0"/>
      </items>
    </pivotField>
    <pivotField dataField="1" subtotalTop="0" showAll="0" defaultSubtotal="0"/>
    <pivotField axis="axisRow" allDrilled="1" subtotalTop="0" showAll="0" dataSourceSort="1" defaultSubtotal="0" defaultAttributeDrillState="1">
      <items count="6">
        <item x="0"/>
        <item x="1"/>
        <item x="2"/>
        <item x="3"/>
        <item x="4"/>
        <item x="5"/>
      </items>
    </pivotField>
    <pivotField axis="axisRow" allDrilled="1" subtotalTop="0" showAll="0" defaultSubtotal="0" defaultAttributeDrillState="1">
      <items count="4">
        <item x="2"/>
        <item x="1"/>
        <item x="0"/>
        <item x="3"/>
      </items>
    </pivotField>
  </pivotFields>
  <rowFields count="5">
    <field x="0"/>
    <field x="3"/>
    <field x="1"/>
    <field x="7"/>
    <field x="6"/>
  </rowFields>
  <rowItems count="29">
    <i>
      <x/>
    </i>
    <i r="1">
      <x v="1"/>
    </i>
    <i r="2">
      <x v="5"/>
    </i>
    <i r="1">
      <x v="5"/>
    </i>
    <i r="2">
      <x v="7"/>
    </i>
    <i>
      <x v="1"/>
    </i>
    <i r="1">
      <x/>
    </i>
    <i r="2">
      <x v="4"/>
    </i>
    <i r="1">
      <x v="3"/>
    </i>
    <i r="2">
      <x/>
    </i>
    <i r="2">
      <x v="1"/>
    </i>
    <i r="2">
      <x v="2"/>
    </i>
    <i r="1">
      <x v="4"/>
    </i>
    <i r="2">
      <x v="3"/>
    </i>
    <i>
      <x v="2"/>
    </i>
    <i r="1">
      <x v="1"/>
    </i>
    <i r="2">
      <x v="5"/>
    </i>
    <i r="1">
      <x v="2"/>
    </i>
    <i r="2">
      <x v="6"/>
    </i>
    <i r="3">
      <x/>
    </i>
    <i r="4">
      <x v="3"/>
    </i>
    <i r="3">
      <x v="1"/>
    </i>
    <i r="4">
      <x v="2"/>
    </i>
    <i r="3">
      <x v="2"/>
    </i>
    <i r="4">
      <x/>
    </i>
    <i r="4">
      <x v="1"/>
    </i>
    <i r="3">
      <x v="3"/>
    </i>
    <i r="4">
      <x v="4"/>
    </i>
    <i r="4">
      <x v="5"/>
    </i>
  </rowItems>
  <colFields count="2">
    <field x="4"/>
    <field x="2"/>
  </colFields>
  <colItems count="15">
    <i>
      <x/>
      <x v="4"/>
    </i>
    <i r="1">
      <x v="5"/>
    </i>
    <i r="1">
      <x v="6"/>
    </i>
    <i r="1">
      <x v="7"/>
    </i>
    <i r="1">
      <x v="8"/>
    </i>
    <i r="1">
      <x v="9"/>
    </i>
    <i r="1">
      <x v="10"/>
    </i>
    <i r="1">
      <x v="11"/>
    </i>
    <i r="1">
      <x v="12"/>
    </i>
    <i r="1">
      <x v="13"/>
    </i>
    <i r="1">
      <x v="14"/>
    </i>
    <i>
      <x v="1"/>
      <x v="3"/>
    </i>
    <i>
      <x v="2"/>
      <x v="2"/>
    </i>
    <i>
      <x v="3"/>
      <x v="1"/>
    </i>
    <i>
      <x v="4"/>
      <x/>
    </i>
  </colItems>
  <dataFields count="1">
    <dataField name="Sum of Relevance" fld="5" baseField="0" baseItem="0"/>
  </dataFields>
  <formats count="146">
    <format dxfId="749">
      <pivotArea dataOnly="0" labelOnly="1" fieldPosition="0">
        <references count="1">
          <reference field="0" count="0"/>
        </references>
      </pivotArea>
    </format>
    <format dxfId="748">
      <pivotArea dataOnly="0" labelOnly="1" fieldPosition="0">
        <references count="1">
          <reference field="0" count="0"/>
        </references>
      </pivotArea>
    </format>
    <format dxfId="747">
      <pivotArea dataOnly="0" labelOnly="1" fieldPosition="0">
        <references count="1">
          <reference field="1" count="0"/>
        </references>
      </pivotArea>
    </format>
    <format dxfId="746">
      <pivotArea dataOnly="0" labelOnly="1" fieldPosition="0">
        <references count="1">
          <reference field="1" count="0"/>
        </references>
      </pivotArea>
    </format>
    <format dxfId="745">
      <pivotArea type="all" dataOnly="0" outline="0" fieldPosition="0"/>
    </format>
    <format dxfId="744">
      <pivotArea dataOnly="0" labelOnly="1" fieldPosition="0">
        <references count="1">
          <reference field="1" count="0"/>
        </references>
      </pivotArea>
    </format>
    <format dxfId="743">
      <pivotArea type="all" dataOnly="0" outline="0" fieldPosition="0"/>
    </format>
    <format dxfId="742">
      <pivotArea type="all" dataOnly="0" outline="0" fieldPosition="0"/>
    </format>
    <format dxfId="741">
      <pivotArea field="0" type="button" dataOnly="0" labelOnly="1" outline="0" axis="axisRow" fieldPosition="0"/>
    </format>
    <format dxfId="740">
      <pivotArea dataOnly="0" labelOnly="1" fieldPosition="0">
        <references count="1">
          <reference field="2" count="0"/>
        </references>
      </pivotArea>
    </format>
    <format dxfId="739">
      <pivotArea field="0" type="button" dataOnly="0" labelOnly="1" outline="0" axis="axisRow" fieldPosition="0"/>
    </format>
    <format dxfId="738">
      <pivotArea dataOnly="0" labelOnly="1" fieldPosition="0">
        <references count="1">
          <reference field="2" count="0"/>
        </references>
      </pivotArea>
    </format>
    <format dxfId="737">
      <pivotArea type="all" dataOnly="0" outline="0" fieldPosition="0"/>
    </format>
    <format dxfId="736">
      <pivotArea outline="0" collapsedLevelsAreSubtotals="1" fieldPosition="0"/>
    </format>
    <format dxfId="735">
      <pivotArea field="2" type="button" dataOnly="0" labelOnly="1" outline="0" axis="axisCol" fieldPosition="1"/>
    </format>
    <format dxfId="734">
      <pivotArea type="topRight" dataOnly="0" labelOnly="1" outline="0" fieldPosition="0"/>
    </format>
    <format dxfId="733">
      <pivotArea dataOnly="0" labelOnly="1" fieldPosition="0">
        <references count="1">
          <reference field="2" count="0"/>
        </references>
      </pivotArea>
    </format>
    <format dxfId="732">
      <pivotArea outline="0" collapsedLevelsAreSubtotals="1" fieldPosition="0"/>
    </format>
    <format dxfId="731">
      <pivotArea field="2" type="button" dataOnly="0" labelOnly="1" outline="0" axis="axisCol" fieldPosition="1"/>
    </format>
    <format dxfId="730">
      <pivotArea type="topRight" dataOnly="0" labelOnly="1" outline="0" fieldPosition="0"/>
    </format>
    <format dxfId="729">
      <pivotArea dataOnly="0" labelOnly="1" fieldPosition="0">
        <references count="1">
          <reference field="2" count="0"/>
        </references>
      </pivotArea>
    </format>
    <format dxfId="728">
      <pivotArea type="all" dataOnly="0" outline="0" fieldPosition="0"/>
    </format>
    <format dxfId="727">
      <pivotArea field="0" type="button" dataOnly="0" labelOnly="1" outline="0" axis="axisRow" fieldPosition="0"/>
    </format>
    <format dxfId="726">
      <pivotArea dataOnly="0" labelOnly="1" fieldPosition="0">
        <references count="1">
          <reference field="2" count="0"/>
        </references>
      </pivotArea>
    </format>
    <format dxfId="725">
      <pivotArea field="0" type="button" dataOnly="0" labelOnly="1" outline="0" axis="axisRow" fieldPosition="0"/>
    </format>
    <format dxfId="724">
      <pivotArea dataOnly="0" labelOnly="1" fieldPosition="0">
        <references count="1">
          <reference field="2" count="0"/>
        </references>
      </pivotArea>
    </format>
    <format dxfId="723">
      <pivotArea field="0" type="button" dataOnly="0" labelOnly="1" outline="0" axis="axisRow" fieldPosition="0"/>
    </format>
    <format dxfId="722">
      <pivotArea dataOnly="0" labelOnly="1" fieldPosition="0">
        <references count="1">
          <reference field="2" count="0"/>
        </references>
      </pivotArea>
    </format>
    <format dxfId="721">
      <pivotArea type="all" dataOnly="0" outline="0" fieldPosition="0"/>
    </format>
    <format dxfId="720">
      <pivotArea type="all" dataOnly="0" outline="0" fieldPosition="0"/>
    </format>
    <format dxfId="719">
      <pivotArea field="0" type="button" dataOnly="0" labelOnly="1" outline="0" axis="axisRow" fieldPosition="0"/>
    </format>
    <format dxfId="718">
      <pivotArea dataOnly="0" labelOnly="1" fieldPosition="0">
        <references count="1">
          <reference field="2" count="0"/>
        </references>
      </pivotArea>
    </format>
    <format dxfId="717">
      <pivotArea dataOnly="0" labelOnly="1" fieldPosition="0">
        <references count="1">
          <reference field="1" count="0"/>
        </references>
      </pivotArea>
    </format>
    <format dxfId="716">
      <pivotArea field="0" type="button" dataOnly="0" labelOnly="1" outline="0" axis="axisRow" fieldPosition="0"/>
    </format>
    <format dxfId="715">
      <pivotArea dataOnly="0" labelOnly="1" fieldPosition="0">
        <references count="1">
          <reference field="2" count="0"/>
        </references>
      </pivotArea>
    </format>
    <format dxfId="714">
      <pivotArea field="0" type="button" dataOnly="0" labelOnly="1" outline="0" axis="axisRow" fieldPosition="0"/>
    </format>
    <format dxfId="713">
      <pivotArea dataOnly="0" labelOnly="1" fieldPosition="0">
        <references count="1">
          <reference field="2" count="0"/>
        </references>
      </pivotArea>
    </format>
    <format dxfId="712">
      <pivotArea type="all" dataOnly="0" outline="0" fieldPosition="0"/>
    </format>
    <format dxfId="711">
      <pivotArea field="0" type="button" dataOnly="0" labelOnly="1" outline="0" axis="axisRow" fieldPosition="0"/>
    </format>
    <format dxfId="710">
      <pivotArea dataOnly="0" labelOnly="1" fieldPosition="0">
        <references count="1">
          <reference field="2" count="0"/>
        </references>
      </pivotArea>
    </format>
    <format dxfId="709">
      <pivotArea field="0" type="button" dataOnly="0" labelOnly="1" outline="0" axis="axisRow" fieldPosition="0"/>
    </format>
    <format dxfId="708">
      <pivotArea dataOnly="0" labelOnly="1" fieldPosition="0">
        <references count="1">
          <reference field="2" count="0"/>
        </references>
      </pivotArea>
    </format>
    <format dxfId="707">
      <pivotArea type="all" dataOnly="0" outline="0" fieldPosition="0"/>
    </format>
    <format dxfId="706">
      <pivotArea dataOnly="0" labelOnly="1" fieldPosition="0">
        <references count="1">
          <reference field="2" count="0"/>
        </references>
      </pivotArea>
    </format>
    <format dxfId="705">
      <pivotArea dataOnly="0" labelOnly="1" fieldPosition="0">
        <references count="1">
          <reference field="2" count="0"/>
        </references>
      </pivotArea>
    </format>
    <format dxfId="704">
      <pivotArea type="all" dataOnly="0" outline="0" fieldPosition="0"/>
    </format>
    <format dxfId="703">
      <pivotArea dataOnly="0" labelOnly="1" fieldPosition="0">
        <references count="1">
          <reference field="2" count="0"/>
        </references>
      </pivotArea>
    </format>
    <format dxfId="702">
      <pivotArea dataOnly="0" labelOnly="1" fieldPosition="0">
        <references count="1">
          <reference field="2" count="0"/>
        </references>
      </pivotArea>
    </format>
    <format dxfId="701">
      <pivotArea type="all" dataOnly="0" outline="0" fieldPosition="0"/>
    </format>
    <format dxfId="700">
      <pivotArea dataOnly="0" labelOnly="1" fieldPosition="0">
        <references count="1">
          <reference field="2" count="0"/>
        </references>
      </pivotArea>
    </format>
    <format dxfId="699">
      <pivotArea dataOnly="0" labelOnly="1" fieldPosition="0">
        <references count="1">
          <reference field="2" count="0"/>
        </references>
      </pivotArea>
    </format>
    <format dxfId="698">
      <pivotArea type="all" dataOnly="0" outline="0" fieldPosition="0"/>
    </format>
    <format dxfId="697">
      <pivotArea field="0" type="button" dataOnly="0" labelOnly="1" outline="0" axis="axisRow" fieldPosition="0"/>
    </format>
    <format dxfId="696">
      <pivotArea dataOnly="0" labelOnly="1" fieldPosition="0">
        <references count="1">
          <reference field="2" count="0"/>
        </references>
      </pivotArea>
    </format>
    <format dxfId="695">
      <pivotArea field="0" type="button" dataOnly="0" labelOnly="1" outline="0" axis="axisRow" fieldPosition="0"/>
    </format>
    <format dxfId="694">
      <pivotArea dataOnly="0" labelOnly="1" fieldPosition="0">
        <references count="1">
          <reference field="2" count="0"/>
        </references>
      </pivotArea>
    </format>
    <format dxfId="693">
      <pivotArea type="all" dataOnly="0" outline="0" fieldPosition="0"/>
    </format>
    <format dxfId="692">
      <pivotArea field="0" type="button" dataOnly="0" labelOnly="1" outline="0" axis="axisRow" fieldPosition="0"/>
    </format>
    <format dxfId="691">
      <pivotArea dataOnly="0" labelOnly="1" fieldPosition="0">
        <references count="1">
          <reference field="2" count="0"/>
        </references>
      </pivotArea>
    </format>
    <format dxfId="690">
      <pivotArea field="0" type="button" dataOnly="0" labelOnly="1" outline="0" axis="axisRow" fieldPosition="0"/>
    </format>
    <format dxfId="689">
      <pivotArea dataOnly="0" labelOnly="1" fieldPosition="0">
        <references count="1">
          <reference field="2" count="0"/>
        </references>
      </pivotArea>
    </format>
    <format dxfId="688">
      <pivotArea type="all" dataOnly="0" outline="0" fieldPosition="0"/>
    </format>
    <format dxfId="687">
      <pivotArea field="0" type="button" dataOnly="0" labelOnly="1" outline="0" axis="axisRow" fieldPosition="0"/>
    </format>
    <format dxfId="686">
      <pivotArea dataOnly="0" labelOnly="1" fieldPosition="0">
        <references count="1">
          <reference field="2" count="0"/>
        </references>
      </pivotArea>
    </format>
    <format dxfId="685">
      <pivotArea field="0" type="button" dataOnly="0" labelOnly="1" outline="0" axis="axisRow" fieldPosition="0"/>
    </format>
    <format dxfId="684">
      <pivotArea dataOnly="0" labelOnly="1" fieldPosition="0">
        <references count="1">
          <reference field="2" count="0"/>
        </references>
      </pivotArea>
    </format>
    <format dxfId="683">
      <pivotArea type="all" dataOnly="0" outline="0" fieldPosition="0"/>
    </format>
    <format dxfId="682">
      <pivotArea field="0" type="button" dataOnly="0" labelOnly="1" outline="0" axis="axisRow" fieldPosition="0"/>
    </format>
    <format dxfId="681">
      <pivotArea dataOnly="0" labelOnly="1" fieldPosition="0">
        <references count="1">
          <reference field="2" count="0"/>
        </references>
      </pivotArea>
    </format>
    <format dxfId="680">
      <pivotArea field="0" type="button" dataOnly="0" labelOnly="1" outline="0" axis="axisRow" fieldPosition="0"/>
    </format>
    <format dxfId="679">
      <pivotArea dataOnly="0" labelOnly="1" fieldPosition="0">
        <references count="1">
          <reference field="2" count="0"/>
        </references>
      </pivotArea>
    </format>
    <format dxfId="678">
      <pivotArea type="all" dataOnly="0" outline="0" fieldPosition="0"/>
    </format>
    <format dxfId="677">
      <pivotArea field="0" type="button" dataOnly="0" labelOnly="1" outline="0" axis="axisRow" fieldPosition="0"/>
    </format>
    <format dxfId="676">
      <pivotArea dataOnly="0" labelOnly="1" fieldPosition="0">
        <references count="1">
          <reference field="2" count="0"/>
        </references>
      </pivotArea>
    </format>
    <format dxfId="675">
      <pivotArea field="0" type="button" dataOnly="0" labelOnly="1" outline="0" axis="axisRow" fieldPosition="0"/>
    </format>
    <format dxfId="674">
      <pivotArea dataOnly="0" labelOnly="1" fieldPosition="0">
        <references count="1">
          <reference field="2" count="0"/>
        </references>
      </pivotArea>
    </format>
    <format dxfId="673">
      <pivotArea type="all" dataOnly="0" outline="0" fieldPosition="0"/>
    </format>
    <format dxfId="672">
      <pivotArea outline="0" collapsedLevelsAreSubtotals="1" fieldPosition="0"/>
    </format>
    <format dxfId="671">
      <pivotArea type="topRight" dataOnly="0" labelOnly="1" outline="0" fieldPosition="0"/>
    </format>
    <format dxfId="670">
      <pivotArea dataOnly="0" labelOnly="1" fieldPosition="0">
        <references count="1">
          <reference field="2" count="0"/>
        </references>
      </pivotArea>
    </format>
    <format dxfId="669">
      <pivotArea field="2" type="button" dataOnly="0" labelOnly="1" outline="0" axis="axisCol" fieldPosition="1"/>
    </format>
    <format dxfId="668">
      <pivotArea outline="0" collapsedLevelsAreSubtotals="1" fieldPosition="0"/>
    </format>
    <format dxfId="667">
      <pivotArea field="2" type="button" dataOnly="0" labelOnly="1" outline="0" axis="axisCol" fieldPosition="1"/>
    </format>
    <format dxfId="666">
      <pivotArea type="topRight" dataOnly="0" labelOnly="1" outline="0" fieldPosition="0"/>
    </format>
    <format dxfId="665">
      <pivotArea dataOnly="0" labelOnly="1" fieldPosition="0">
        <references count="1">
          <reference field="2" count="0"/>
        </references>
      </pivotArea>
    </format>
    <format dxfId="664">
      <pivotArea outline="0" collapsedLevelsAreSubtotals="1" fieldPosition="0"/>
    </format>
    <format dxfId="663">
      <pivotArea field="2" type="button" dataOnly="0" labelOnly="1" outline="0" axis="axisCol" fieldPosition="1"/>
    </format>
    <format dxfId="662">
      <pivotArea type="topRight" dataOnly="0" labelOnly="1" outline="0" fieldPosition="0"/>
    </format>
    <format dxfId="661">
      <pivotArea dataOnly="0" labelOnly="1" fieldPosition="0">
        <references count="1">
          <reference field="2" count="0"/>
        </references>
      </pivotArea>
    </format>
    <format dxfId="660">
      <pivotArea type="all" dataOnly="0" outline="0" fieldPosition="0"/>
    </format>
    <format dxfId="659">
      <pivotArea field="0" type="button" dataOnly="0" labelOnly="1" outline="0" axis="axisRow" fieldPosition="0"/>
    </format>
    <format dxfId="658">
      <pivotArea dataOnly="0" labelOnly="1" fieldPosition="0">
        <references count="1">
          <reference field="2" count="0"/>
        </references>
      </pivotArea>
    </format>
    <format dxfId="657">
      <pivotArea field="0" type="button" dataOnly="0" labelOnly="1" outline="0" axis="axisRow" fieldPosition="0"/>
    </format>
    <format dxfId="656">
      <pivotArea dataOnly="0" labelOnly="1" fieldPosition="0">
        <references count="1">
          <reference field="2" count="0"/>
        </references>
      </pivotArea>
    </format>
    <format dxfId="655">
      <pivotArea field="0" type="button" dataOnly="0" labelOnly="1" outline="0" axis="axisRow" fieldPosition="0"/>
    </format>
    <format dxfId="654">
      <pivotArea dataOnly="0" labelOnly="1" fieldPosition="0">
        <references count="1">
          <reference field="2" count="0"/>
        </references>
      </pivotArea>
    </format>
    <format dxfId="653">
      <pivotArea type="all" dataOnly="0" outline="0" fieldPosition="0"/>
    </format>
    <format dxfId="652">
      <pivotArea dataOnly="0" labelOnly="1" fieldPosition="0">
        <references count="1">
          <reference field="6" count="0"/>
        </references>
      </pivotArea>
    </format>
    <format dxfId="651">
      <pivotArea type="all" dataOnly="0" outline="0" fieldPosition="0"/>
    </format>
    <format dxfId="650">
      <pivotArea outline="0" collapsedLevelsAreSubtotals="1" fieldPosition="0"/>
    </format>
    <format dxfId="649">
      <pivotArea type="origin" dataOnly="0" labelOnly="1" outline="0" fieldPosition="0"/>
    </format>
    <format dxfId="648">
      <pivotArea field="2" type="button" dataOnly="0" labelOnly="1" outline="0" axis="axisCol" fieldPosition="1"/>
    </format>
    <format dxfId="647">
      <pivotArea type="topRight" dataOnly="0" labelOnly="1" outline="0" fieldPosition="0"/>
    </format>
    <format dxfId="646">
      <pivotArea field="0" type="button" dataOnly="0" labelOnly="1" outline="0" axis="axisRow" fieldPosition="0"/>
    </format>
    <format dxfId="645">
      <pivotArea dataOnly="0" labelOnly="1" fieldPosition="0">
        <references count="1">
          <reference field="0" count="0"/>
        </references>
      </pivotArea>
    </format>
    <format dxfId="644">
      <pivotArea dataOnly="0" labelOnly="1" fieldPosition="0">
        <references count="2">
          <reference field="0" count="1" selected="0">
            <x v="0"/>
          </reference>
          <reference field="3" count="2">
            <x v="1"/>
            <x v="5"/>
          </reference>
        </references>
      </pivotArea>
    </format>
    <format dxfId="643">
      <pivotArea dataOnly="0" labelOnly="1" fieldPosition="0">
        <references count="2">
          <reference field="0" count="1" selected="0">
            <x v="1"/>
          </reference>
          <reference field="3" count="3">
            <x v="0"/>
            <x v="3"/>
            <x v="4"/>
          </reference>
        </references>
      </pivotArea>
    </format>
    <format dxfId="642">
      <pivotArea dataOnly="0" labelOnly="1" fieldPosition="0">
        <references count="2">
          <reference field="0" count="1" selected="0">
            <x v="2"/>
          </reference>
          <reference field="3" count="2">
            <x v="1"/>
            <x v="2"/>
          </reference>
        </references>
      </pivotArea>
    </format>
    <format dxfId="641">
      <pivotArea dataOnly="0" labelOnly="1" fieldPosition="0">
        <references count="3">
          <reference field="0" count="1" selected="0">
            <x v="0"/>
          </reference>
          <reference field="1" count="1">
            <x v="5"/>
          </reference>
          <reference field="3" count="1" selected="0">
            <x v="1"/>
          </reference>
        </references>
      </pivotArea>
    </format>
    <format dxfId="640">
      <pivotArea dataOnly="0" labelOnly="1" fieldPosition="0">
        <references count="3">
          <reference field="0" count="1" selected="0">
            <x v="0"/>
          </reference>
          <reference field="1" count="1">
            <x v="7"/>
          </reference>
          <reference field="3" count="1" selected="0">
            <x v="5"/>
          </reference>
        </references>
      </pivotArea>
    </format>
    <format dxfId="639">
      <pivotArea dataOnly="0" labelOnly="1" fieldPosition="0">
        <references count="3">
          <reference field="0" count="1" selected="0">
            <x v="1"/>
          </reference>
          <reference field="1" count="1">
            <x v="4"/>
          </reference>
          <reference field="3" count="1" selected="0">
            <x v="0"/>
          </reference>
        </references>
      </pivotArea>
    </format>
    <format dxfId="638">
      <pivotArea dataOnly="0" labelOnly="1" fieldPosition="0">
        <references count="3">
          <reference field="0" count="1" selected="0">
            <x v="1"/>
          </reference>
          <reference field="1" count="3">
            <x v="0"/>
            <x v="1"/>
            <x v="2"/>
          </reference>
          <reference field="3" count="1" selected="0">
            <x v="3"/>
          </reference>
        </references>
      </pivotArea>
    </format>
    <format dxfId="637">
      <pivotArea dataOnly="0" labelOnly="1" fieldPosition="0">
        <references count="3">
          <reference field="0" count="1" selected="0">
            <x v="1"/>
          </reference>
          <reference field="1" count="1">
            <x v="3"/>
          </reference>
          <reference field="3" count="1" selected="0">
            <x v="4"/>
          </reference>
        </references>
      </pivotArea>
    </format>
    <format dxfId="636">
      <pivotArea dataOnly="0" labelOnly="1" fieldPosition="0">
        <references count="3">
          <reference field="0" count="1" selected="0">
            <x v="2"/>
          </reference>
          <reference field="1" count="1">
            <x v="5"/>
          </reference>
          <reference field="3" count="1" selected="0">
            <x v="1"/>
          </reference>
        </references>
      </pivotArea>
    </format>
    <format dxfId="635">
      <pivotArea dataOnly="0" labelOnly="1" fieldPosition="0">
        <references count="3">
          <reference field="0" count="1" selected="0">
            <x v="2"/>
          </reference>
          <reference field="1" count="1">
            <x v="6"/>
          </reference>
          <reference field="3" count="1" selected="0">
            <x v="2"/>
          </reference>
        </references>
      </pivotArea>
    </format>
    <format dxfId="634">
      <pivotArea dataOnly="0" labelOnly="1" fieldPosition="0">
        <references count="4">
          <reference field="0" count="1" selected="0">
            <x v="2"/>
          </reference>
          <reference field="1" count="1" selected="0">
            <x v="6"/>
          </reference>
          <reference field="3" count="1" selected="0">
            <x v="2"/>
          </reference>
          <reference field="7" count="0"/>
        </references>
      </pivotArea>
    </format>
    <format dxfId="633">
      <pivotArea dataOnly="0" labelOnly="1" fieldPosition="0">
        <references count="5">
          <reference field="0" count="1" selected="0">
            <x v="2"/>
          </reference>
          <reference field="1" count="1" selected="0">
            <x v="6"/>
          </reference>
          <reference field="3" count="1" selected="0">
            <x v="2"/>
          </reference>
          <reference field="6" count="1">
            <x v="3"/>
          </reference>
          <reference field="7" count="1" selected="0">
            <x v="0"/>
          </reference>
        </references>
      </pivotArea>
    </format>
    <format dxfId="632">
      <pivotArea dataOnly="0" labelOnly="1" fieldPosition="0">
        <references count="5">
          <reference field="0" count="1" selected="0">
            <x v="2"/>
          </reference>
          <reference field="1" count="1" selected="0">
            <x v="6"/>
          </reference>
          <reference field="3" count="1" selected="0">
            <x v="2"/>
          </reference>
          <reference field="6" count="1">
            <x v="2"/>
          </reference>
          <reference field="7" count="1" selected="0">
            <x v="1"/>
          </reference>
        </references>
      </pivotArea>
    </format>
    <format dxfId="631">
      <pivotArea dataOnly="0" labelOnly="1" fieldPosition="0">
        <references count="5">
          <reference field="0" count="1" selected="0">
            <x v="2"/>
          </reference>
          <reference field="1" count="1" selected="0">
            <x v="6"/>
          </reference>
          <reference field="3" count="1" selected="0">
            <x v="2"/>
          </reference>
          <reference field="6" count="2">
            <x v="0"/>
            <x v="1"/>
          </reference>
          <reference field="7" count="1" selected="0">
            <x v="2"/>
          </reference>
        </references>
      </pivotArea>
    </format>
    <format dxfId="630">
      <pivotArea dataOnly="0" labelOnly="1" fieldPosition="0">
        <references count="5">
          <reference field="0" count="1" selected="0">
            <x v="2"/>
          </reference>
          <reference field="1" count="1" selected="0">
            <x v="6"/>
          </reference>
          <reference field="3" count="1" selected="0">
            <x v="2"/>
          </reference>
          <reference field="6" count="2">
            <x v="4"/>
            <x v="5"/>
          </reference>
          <reference field="7" count="1" selected="0">
            <x v="3"/>
          </reference>
        </references>
      </pivotArea>
    </format>
    <format dxfId="629">
      <pivotArea dataOnly="0" labelOnly="1" fieldPosition="0">
        <references count="1">
          <reference field="4" count="0"/>
        </references>
      </pivotArea>
    </format>
    <format dxfId="628">
      <pivotArea dataOnly="0" labelOnly="1" fieldPosition="0">
        <references count="2">
          <reference field="2" count="11">
            <x v="4"/>
            <x v="5"/>
            <x v="6"/>
            <x v="7"/>
            <x v="8"/>
            <x v="9"/>
            <x v="10"/>
            <x v="11"/>
            <x v="12"/>
            <x v="13"/>
            <x v="14"/>
          </reference>
          <reference field="4" count="1" selected="0">
            <x v="0"/>
          </reference>
        </references>
      </pivotArea>
    </format>
    <format dxfId="627">
      <pivotArea dataOnly="0" labelOnly="1" fieldPosition="0">
        <references count="2">
          <reference field="2" count="1">
            <x v="3"/>
          </reference>
          <reference field="4" count="1" selected="0">
            <x v="1"/>
          </reference>
        </references>
      </pivotArea>
    </format>
    <format dxfId="626">
      <pivotArea dataOnly="0" labelOnly="1" fieldPosition="0">
        <references count="2">
          <reference field="2" count="1">
            <x v="2"/>
          </reference>
          <reference field="4" count="1" selected="0">
            <x v="2"/>
          </reference>
        </references>
      </pivotArea>
    </format>
    <format dxfId="625">
      <pivotArea dataOnly="0" labelOnly="1" fieldPosition="0">
        <references count="2">
          <reference field="2" count="1">
            <x v="1"/>
          </reference>
          <reference field="4" count="1" selected="0">
            <x v="3"/>
          </reference>
        </references>
      </pivotArea>
    </format>
    <format dxfId="624">
      <pivotArea dataOnly="0" labelOnly="1" fieldPosition="0">
        <references count="2">
          <reference field="2" count="1">
            <x v="0"/>
          </reference>
          <reference field="4" count="1" selected="0">
            <x v="4"/>
          </reference>
        </references>
      </pivotArea>
    </format>
    <format dxfId="623">
      <pivotArea outline="0" collapsedLevelsAreSubtotals="1" fieldPosition="0">
        <references count="2">
          <reference field="2" count="1" selected="0">
            <x v="4"/>
          </reference>
          <reference field="4" count="1" selected="0">
            <x v="0"/>
          </reference>
        </references>
      </pivotArea>
    </format>
    <format dxfId="622">
      <pivotArea field="4" type="button" dataOnly="0" labelOnly="1" outline="0" axis="axisCol" fieldPosition="0"/>
    </format>
    <format dxfId="621">
      <pivotArea dataOnly="0" labelOnly="1" offset="A256" fieldPosition="0">
        <references count="1">
          <reference field="4" count="1">
            <x v="0"/>
          </reference>
        </references>
      </pivotArea>
    </format>
    <format dxfId="620">
      <pivotArea dataOnly="0" labelOnly="1" fieldPosition="0">
        <references count="2">
          <reference field="2" count="1">
            <x v="4"/>
          </reference>
          <reference field="4" count="1" selected="0">
            <x v="0"/>
          </reference>
        </references>
      </pivotArea>
    </format>
    <format dxfId="619">
      <pivotArea outline="0" collapsedLevelsAreSubtotals="1" fieldPosition="0">
        <references count="2">
          <reference field="2" count="1" selected="0">
            <x v="8"/>
          </reference>
          <reference field="4" count="1" selected="0">
            <x v="0"/>
          </reference>
        </references>
      </pivotArea>
    </format>
    <format dxfId="618">
      <pivotArea type="topRight" dataOnly="0" labelOnly="1" outline="0" offset="C1" fieldPosition="0"/>
    </format>
    <format dxfId="617">
      <pivotArea dataOnly="0" labelOnly="1" offset="E256" fieldPosition="0">
        <references count="1">
          <reference field="4" count="1">
            <x v="0"/>
          </reference>
        </references>
      </pivotArea>
    </format>
    <format dxfId="616">
      <pivotArea dataOnly="0" labelOnly="1" fieldPosition="0">
        <references count="2">
          <reference field="2" count="1">
            <x v="8"/>
          </reference>
          <reference field="4" count="1" selected="0">
            <x v="0"/>
          </reference>
        </references>
      </pivotArea>
    </format>
    <format dxfId="615">
      <pivotArea outline="0" collapsedLevelsAreSubtotals="1" fieldPosition="0">
        <references count="2">
          <reference field="2" count="1" selected="0">
            <x v="9"/>
          </reference>
          <reference field="4" count="1" selected="0">
            <x v="0"/>
          </reference>
        </references>
      </pivotArea>
    </format>
    <format dxfId="614">
      <pivotArea type="topRight" dataOnly="0" labelOnly="1" outline="0" offset="D1" fieldPosition="0"/>
    </format>
    <format dxfId="613">
      <pivotArea dataOnly="0" labelOnly="1" offset="F256" fieldPosition="0">
        <references count="1">
          <reference field="4" count="1">
            <x v="0"/>
          </reference>
        </references>
      </pivotArea>
    </format>
    <format dxfId="612">
      <pivotArea dataOnly="0" labelOnly="1" fieldPosition="0">
        <references count="2">
          <reference field="2" count="1">
            <x v="9"/>
          </reference>
          <reference field="4" count="1" selected="0">
            <x v="0"/>
          </reference>
        </references>
      </pivotArea>
    </format>
    <format dxfId="611">
      <pivotArea outline="0" collapsedLevelsAreSubtotals="1" fieldPosition="0">
        <references count="2">
          <reference field="2" count="1" selected="0">
            <x v="12"/>
          </reference>
          <reference field="4" count="1" selected="0">
            <x v="0"/>
          </reference>
        </references>
      </pivotArea>
    </format>
    <format dxfId="610">
      <pivotArea type="topRight" dataOnly="0" labelOnly="1" outline="0" offset="G1" fieldPosition="0"/>
    </format>
    <format dxfId="609">
      <pivotArea dataOnly="0" labelOnly="1" offset="I256" fieldPosition="0">
        <references count="1">
          <reference field="4" count="1">
            <x v="0"/>
          </reference>
        </references>
      </pivotArea>
    </format>
    <format dxfId="608">
      <pivotArea dataOnly="0" labelOnly="1" fieldPosition="0">
        <references count="2">
          <reference field="2" count="1">
            <x v="12"/>
          </reference>
          <reference field="4" count="1" selected="0">
            <x v="0"/>
          </reference>
        </references>
      </pivotArea>
    </format>
    <format dxfId="607">
      <pivotArea outline="0" collapsedLevelsAreSubtotals="1" fieldPosition="0">
        <references count="2">
          <reference field="2" count="1" selected="0">
            <x v="13"/>
          </reference>
          <reference field="4" count="1" selected="0">
            <x v="0"/>
          </reference>
        </references>
      </pivotArea>
    </format>
    <format dxfId="606">
      <pivotArea type="topRight" dataOnly="0" labelOnly="1" outline="0" offset="H1" fieldPosition="0"/>
    </format>
    <format dxfId="605">
      <pivotArea dataOnly="0" labelOnly="1" offset="J256" fieldPosition="0">
        <references count="1">
          <reference field="4" count="1">
            <x v="0"/>
          </reference>
        </references>
      </pivotArea>
    </format>
    <format dxfId="604">
      <pivotArea dataOnly="0" labelOnly="1" fieldPosition="0">
        <references count="2">
          <reference field="2" count="1">
            <x v="13"/>
          </reference>
          <reference field="4" count="1" selected="0">
            <x v="0"/>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72" totalsRowShown="0" dataDxfId="603">
  <autoFilter ref="A1:G72" xr:uid="{E38257CA-8510-49FE-9728-9798F0660E1D}"/>
  <sortState xmlns:xlrd2="http://schemas.microsoft.com/office/spreadsheetml/2017/richdata2" ref="A2:F2">
    <sortCondition ref="B1:B2"/>
  </sortState>
  <tableColumns count="7">
    <tableColumn id="2" xr3:uid="{AAD16700-FF5F-4C6D-ACA6-EE3CE71F7A51}" name="ViewpointName" dataDxfId="602"/>
    <tableColumn id="3" xr3:uid="{564244CB-3DBB-4268-8B2E-7199982CC8A4}" name="PrimaryResource" dataDxfId="601"/>
    <tableColumn id="4" xr3:uid="{1DAE3D73-B476-4B90-8CB1-1E6433CCF79E}" name="ResourceDefinition" dataDxfId="600"/>
    <tableColumn id="5" xr3:uid="{C30530F9-EAE4-490F-B1FD-8E00AF3C5322}" name="SecondaryResource" dataDxfId="599"/>
    <tableColumn id="7" xr3:uid="{F67C6E93-0466-4089-9988-7F04AA94315F}" name="Relevance" dataDxfId="598" dataCellStyle="Percent"/>
    <tableColumn id="8" xr3:uid="{46166482-E060-427C-B8AB-9EDC48495D7D}" name="KindOfDefinition" dataDxfId="597"/>
    <tableColumn id="6" xr3:uid="{EAC94C8D-A9AA-4DA7-8719-A19FB16ABA17}" name="AdditionalNotes" dataDxfId="59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1">
  <autoFilter ref="A1:C31" xr:uid="{4F7DB796-6E37-4211-8104-7309B2C9666D}"/>
  <sortState xmlns:xlrd2="http://schemas.microsoft.com/office/spreadsheetml/2017/richdata2" ref="A2:C23">
    <sortCondition descending="1" ref="C1:C23"/>
  </sortState>
  <tableColumns count="3">
    <tableColumn id="1" xr3:uid="{6D52AB2B-E286-4393-87EF-FE9B4421F57D}" name="ResourceName" totalsRowLabel="Total" dataDxfId="595"/>
    <tableColumn id="2" xr3:uid="{2C7DADF0-4C38-4C1F-A614-CFB0C4E31EA4}" name="AdditionalNotes"/>
    <tableColumn id="3" xr3:uid="{4A1B2068-9268-4A9D-8031-3D662C046496}" name="Granularity Level" totalsRowFunction="sum" dataDxfId="594" totalsRowDxfId="593"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1">
  <autoFilter ref="A1:C31" xr:uid="{4F7DB796-6E37-4211-8104-7309B2C9666D}"/>
  <sortState xmlns:xlrd2="http://schemas.microsoft.com/office/spreadsheetml/2017/richdata2" ref="A2:C23">
    <sortCondition descending="1" ref="C1:C23"/>
  </sortState>
  <tableColumns count="3">
    <tableColumn id="1" xr3:uid="{AF05F82E-2019-4F3F-A01C-7B0AAB1B615D}" name="SecResourceName" totalsRowLabel="Total" dataDxfId="592">
      <calculatedColumnFormula>'Resources'!A2</calculatedColumnFormula>
    </tableColumn>
    <tableColumn id="2" xr3:uid="{BEF0CB84-48E3-4F71-8061-B15634D473E3}" name="SecAdditionalNotes" dataDxfId="591">
      <calculatedColumnFormula>'Resources'!B2</calculatedColumnFormula>
    </tableColumn>
    <tableColumn id="3" xr3:uid="{E24DA6FE-EA0E-4126-BAC5-B618AF112504}" name="SecGranularity Level" totalsRowFunction="sum" dataDxfId="590"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89" dataDxfId="587" headerRowBorderDxfId="588" tableBorderDxfId="586" totalsRowBorderDxfId="585">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84"/>
    <tableColumn id="3" xr3:uid="{82578179-B865-484D-B3C1-C0D1D5808A95}" name="KindOfStep" dataDxfId="583"/>
    <tableColumn id="1" xr3:uid="{C91A0EA8-C6BD-4AAD-AA44-612E5AC26BFC}" name="StepNumber" dataDxfId="582"/>
    <tableColumn id="4" xr3:uid="{6DA585B1-B1ED-4BC3-9199-CD7044548C6E}" name="SubStep" dataDxfId="581"/>
    <tableColumn id="5" xr3:uid="{26874A56-9F27-4640-B2ED-F446D33CC9DC}" name="PrimaryResource" dataDxfId="580"/>
    <tableColumn id="6" xr3:uid="{DBE6EF64-2C1C-4022-97CF-B3B9FF492585}" name="SecondaryResource" dataDxfId="579"/>
    <tableColumn id="7" xr3:uid="{CB3640CE-24FD-4521-B68C-716E60571166}" name="KindOfDefinition" dataDxfId="578"/>
    <tableColumn id="9" xr3:uid="{F9758D7A-B2CD-4236-AF8D-09B951067F40}" name="Relevance" dataDxfId="577"/>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5:C106"/>
  <sheetViews>
    <sheetView zoomScaleNormal="100" workbookViewId="0">
      <pane ySplit="6" topLeftCell="A7" activePane="bottomLeft" state="frozen"/>
      <selection pane="bottomLeft" activeCell="B17" sqref="B17"/>
    </sheetView>
  </sheetViews>
  <sheetFormatPr defaultRowHeight="15" x14ac:dyDescent="0.25"/>
  <cols>
    <col min="1" max="1" width="47.42578125" style="6" customWidth="1"/>
    <col min="2" max="2" width="16.85546875" style="7"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5" spans="1:3" x14ac:dyDescent="0.25">
      <c r="A5" s="57" t="s">
        <v>72</v>
      </c>
      <c r="B5" s="57"/>
      <c r="C5" s="56"/>
    </row>
    <row r="6" spans="1:3" x14ac:dyDescent="0.25">
      <c r="A6" s="56" t="s">
        <v>0</v>
      </c>
      <c r="B6" s="56" t="s">
        <v>1</v>
      </c>
      <c r="C6" s="58" t="s">
        <v>15</v>
      </c>
    </row>
    <row r="7" spans="1:3" x14ac:dyDescent="0.25">
      <c r="A7" s="56" t="s">
        <v>73</v>
      </c>
      <c r="B7" s="56" t="s">
        <v>129</v>
      </c>
      <c r="C7" s="40">
        <v>2</v>
      </c>
    </row>
    <row r="8" spans="1:3" x14ac:dyDescent="0.25">
      <c r="A8" s="56"/>
      <c r="B8" s="56" t="s">
        <v>138</v>
      </c>
      <c r="C8" s="40">
        <v>1</v>
      </c>
    </row>
    <row r="9" spans="1:3" x14ac:dyDescent="0.25">
      <c r="A9" s="56"/>
      <c r="B9" s="56" t="s">
        <v>87</v>
      </c>
      <c r="C9" s="40">
        <v>1</v>
      </c>
    </row>
    <row r="10" spans="1:3" x14ac:dyDescent="0.25">
      <c r="A10" s="56"/>
      <c r="B10" s="56" t="s">
        <v>148</v>
      </c>
      <c r="C10" s="40">
        <v>2</v>
      </c>
    </row>
    <row r="11" spans="1:3" x14ac:dyDescent="0.25">
      <c r="A11" s="56"/>
      <c r="B11" s="56" t="s">
        <v>132</v>
      </c>
      <c r="C11" s="40">
        <v>3</v>
      </c>
    </row>
    <row r="12" spans="1:3" x14ac:dyDescent="0.25">
      <c r="A12" s="56"/>
      <c r="B12" s="56" t="s">
        <v>152</v>
      </c>
      <c r="C12" s="40">
        <v>1</v>
      </c>
    </row>
    <row r="13" spans="1:3" x14ac:dyDescent="0.25">
      <c r="A13" s="56"/>
      <c r="B13" s="56" t="s">
        <v>160</v>
      </c>
      <c r="C13" s="40">
        <v>2</v>
      </c>
    </row>
    <row r="14" spans="1:3" x14ac:dyDescent="0.25">
      <c r="A14" s="56"/>
      <c r="B14" s="56" t="s">
        <v>146</v>
      </c>
      <c r="C14" s="40">
        <v>1</v>
      </c>
    </row>
    <row r="15" spans="1:3" x14ac:dyDescent="0.25">
      <c r="A15" s="56"/>
      <c r="B15" s="56" t="s">
        <v>144</v>
      </c>
      <c r="C15" s="40">
        <v>1</v>
      </c>
    </row>
    <row r="16" spans="1:3" x14ac:dyDescent="0.25">
      <c r="A16" s="56"/>
      <c r="B16" s="56" t="s">
        <v>92</v>
      </c>
      <c r="C16" s="40">
        <v>2</v>
      </c>
    </row>
    <row r="17" spans="1:3" x14ac:dyDescent="0.25">
      <c r="A17" s="56"/>
      <c r="B17" s="56" t="s">
        <v>125</v>
      </c>
      <c r="C17" s="40">
        <v>3</v>
      </c>
    </row>
    <row r="18" spans="1:3" x14ac:dyDescent="0.25">
      <c r="A18" s="56"/>
      <c r="B18" s="56" t="s">
        <v>95</v>
      </c>
      <c r="C18" s="40">
        <v>2</v>
      </c>
    </row>
    <row r="19" spans="1:3" x14ac:dyDescent="0.25">
      <c r="A19" s="56"/>
      <c r="B19" s="56" t="s">
        <v>194</v>
      </c>
      <c r="C19" s="40">
        <v>3</v>
      </c>
    </row>
    <row r="20" spans="1:3" x14ac:dyDescent="0.25">
      <c r="A20" s="56" t="s">
        <v>167</v>
      </c>
      <c r="B20" s="56"/>
      <c r="C20" s="40">
        <v>24</v>
      </c>
    </row>
    <row r="21" spans="1:3" x14ac:dyDescent="0.25">
      <c r="A21" s="56" t="s">
        <v>132</v>
      </c>
      <c r="B21" s="56" t="s">
        <v>188</v>
      </c>
      <c r="C21" s="40">
        <v>2</v>
      </c>
    </row>
    <row r="22" spans="1:3" x14ac:dyDescent="0.25">
      <c r="A22" s="56" t="s">
        <v>197</v>
      </c>
      <c r="B22" s="56"/>
      <c r="C22" s="40">
        <v>2</v>
      </c>
    </row>
    <row r="23" spans="1:3" x14ac:dyDescent="0.25">
      <c r="A23" s="56" t="s">
        <v>209</v>
      </c>
      <c r="B23" s="56" t="s">
        <v>114</v>
      </c>
      <c r="C23" s="40">
        <v>4</v>
      </c>
    </row>
    <row r="24" spans="1:3" x14ac:dyDescent="0.25">
      <c r="A24" s="56"/>
      <c r="B24" s="56" t="s">
        <v>102</v>
      </c>
      <c r="C24" s="40">
        <v>4</v>
      </c>
    </row>
    <row r="25" spans="1:3" x14ac:dyDescent="0.25">
      <c r="A25" s="56" t="s">
        <v>210</v>
      </c>
      <c r="B25" s="56"/>
      <c r="C25" s="40">
        <v>8</v>
      </c>
    </row>
    <row r="26" spans="1:3" x14ac:dyDescent="0.25">
      <c r="A26" s="56" t="s">
        <v>169</v>
      </c>
      <c r="B26" s="56" t="s">
        <v>188</v>
      </c>
      <c r="C26" s="40">
        <v>1</v>
      </c>
    </row>
    <row r="27" spans="1:3" x14ac:dyDescent="0.25">
      <c r="A27" s="56"/>
      <c r="B27" s="56" t="s">
        <v>195</v>
      </c>
      <c r="C27" s="40">
        <v>5</v>
      </c>
    </row>
    <row r="28" spans="1:3" x14ac:dyDescent="0.25">
      <c r="A28" s="56" t="s">
        <v>183</v>
      </c>
      <c r="B28" s="56"/>
      <c r="C28" s="40">
        <v>6</v>
      </c>
    </row>
    <row r="29" spans="1:3" x14ac:dyDescent="0.25">
      <c r="A29"/>
      <c r="B29"/>
    </row>
    <row r="30" spans="1:3" x14ac:dyDescent="0.25">
      <c r="A30"/>
      <c r="B30"/>
    </row>
    <row r="31" spans="1:3" x14ac:dyDescent="0.25">
      <c r="A31"/>
      <c r="B31"/>
    </row>
    <row r="32" spans="1:3"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253"/>
  <sheetViews>
    <sheetView zoomScale="91" zoomScaleNormal="100" workbookViewId="0">
      <selection activeCell="A2" sqref="A2"/>
    </sheetView>
  </sheetViews>
  <sheetFormatPr defaultColWidth="4.5703125" defaultRowHeight="15" x14ac:dyDescent="0.25"/>
  <cols>
    <col min="1" max="1" width="82.140625" style="31" customWidth="1"/>
    <col min="2" max="2" width="5.28515625" style="27" customWidth="1"/>
    <col min="3" max="16384" width="4.5703125" style="27"/>
  </cols>
  <sheetData>
    <row r="1" spans="1:2 16384:16384" ht="58.5" x14ac:dyDescent="0.2">
      <c r="A1" s="46" t="s">
        <v>8</v>
      </c>
      <c r="B1" s="48" t="s">
        <v>29</v>
      </c>
    </row>
    <row r="2" spans="1:2 16384:16384" s="28" customFormat="1" ht="21" customHeight="1" x14ac:dyDescent="0.55000000000000004">
      <c r="A2" s="42" t="s">
        <v>132</v>
      </c>
      <c r="B2" s="47"/>
    </row>
    <row r="3" spans="1:2 16384:16384" x14ac:dyDescent="0.25">
      <c r="A3" s="43">
        <v>0.34</v>
      </c>
      <c r="B3" s="47"/>
    </row>
    <row r="4" spans="1:2 16384:16384" s="29" customFormat="1" ht="21" x14ac:dyDescent="0.35">
      <c r="A4" s="44" t="s">
        <v>188</v>
      </c>
      <c r="B4" s="47"/>
    </row>
    <row r="5" spans="1:2 16384:16384" x14ac:dyDescent="0.25">
      <c r="A5" s="60" t="s">
        <v>58</v>
      </c>
      <c r="B5" s="47"/>
    </row>
    <row r="6" spans="1:2 16384:16384" s="30" customFormat="1" ht="45" x14ac:dyDescent="0.25">
      <c r="A6" s="49" t="s">
        <v>189</v>
      </c>
      <c r="B6" s="47"/>
    </row>
    <row r="7" spans="1:2 16384:16384" x14ac:dyDescent="0.25">
      <c r="A7" s="59" t="s">
        <v>187</v>
      </c>
      <c r="B7" s="47">
        <v>0.67</v>
      </c>
    </row>
    <row r="8" spans="1:2 16384:16384" ht="30" x14ac:dyDescent="0.25">
      <c r="A8" s="49" t="s">
        <v>191</v>
      </c>
      <c r="B8" s="47"/>
    </row>
    <row r="9" spans="1:2 16384:16384" x14ac:dyDescent="0.25">
      <c r="A9" s="59" t="s">
        <v>190</v>
      </c>
      <c r="B9" s="47">
        <v>0.68</v>
      </c>
    </row>
    <row r="10" spans="1:2 16384:16384" x14ac:dyDescent="0.25">
      <c r="A10" s="43" t="s">
        <v>9</v>
      </c>
      <c r="B10" s="47"/>
    </row>
    <row r="11" spans="1:2 16384:16384" ht="21" x14ac:dyDescent="0.35">
      <c r="A11" s="44" t="s">
        <v>199</v>
      </c>
      <c r="B11" s="47"/>
    </row>
    <row r="12" spans="1:2 16384:16384" x14ac:dyDescent="0.25">
      <c r="A12" s="60" t="s">
        <v>58</v>
      </c>
      <c r="B12" s="47"/>
    </row>
    <row r="13" spans="1:2 16384:16384" x14ac:dyDescent="0.25">
      <c r="A13" s="49" t="s">
        <v>200</v>
      </c>
      <c r="B13" s="47"/>
    </row>
    <row r="14" spans="1:2 16384:16384" x14ac:dyDescent="0.25">
      <c r="A14" s="59" t="s">
        <v>9</v>
      </c>
      <c r="B14" s="47">
        <v>0.88</v>
      </c>
    </row>
    <row r="15" spans="1:2 16384:16384" x14ac:dyDescent="0.25">
      <c r="A15" s="60" t="s">
        <v>203</v>
      </c>
      <c r="B15" s="47"/>
      <c r="XFD15" s="27" t="s">
        <v>30</v>
      </c>
    </row>
    <row r="16" spans="1:2 16384:16384" ht="30" x14ac:dyDescent="0.25">
      <c r="A16" s="49" t="s">
        <v>204</v>
      </c>
      <c r="B16" s="47"/>
    </row>
    <row r="17" spans="1:2" x14ac:dyDescent="0.25">
      <c r="A17" s="59" t="s">
        <v>9</v>
      </c>
      <c r="B17" s="47">
        <v>0.6</v>
      </c>
    </row>
    <row r="18" spans="1:2" x14ac:dyDescent="0.25">
      <c r="A18" s="49" t="s">
        <v>206</v>
      </c>
      <c r="B18" s="47"/>
    </row>
    <row r="19" spans="1:2" x14ac:dyDescent="0.25">
      <c r="A19" s="59" t="s">
        <v>9</v>
      </c>
      <c r="B19" s="47">
        <v>0.8</v>
      </c>
    </row>
    <row r="20" spans="1:2" x14ac:dyDescent="0.25">
      <c r="A20" s="60" t="s">
        <v>201</v>
      </c>
      <c r="B20" s="47"/>
    </row>
    <row r="21" spans="1:2" ht="30" x14ac:dyDescent="0.25">
      <c r="A21" s="49" t="s">
        <v>205</v>
      </c>
      <c r="B21" s="47"/>
    </row>
    <row r="22" spans="1:2" x14ac:dyDescent="0.25">
      <c r="A22" s="59" t="s">
        <v>9</v>
      </c>
      <c r="B22" s="47">
        <v>0.6</v>
      </c>
    </row>
    <row r="23" spans="1:2" ht="30" x14ac:dyDescent="0.25">
      <c r="A23" s="49" t="s">
        <v>208</v>
      </c>
      <c r="B23" s="47"/>
    </row>
    <row r="24" spans="1:2" x14ac:dyDescent="0.25">
      <c r="A24" s="59" t="s">
        <v>9</v>
      </c>
      <c r="B24" s="47">
        <v>0.8</v>
      </c>
    </row>
    <row r="25" spans="1:2" ht="34.5" x14ac:dyDescent="0.55000000000000004">
      <c r="A25" s="42" t="s">
        <v>169</v>
      </c>
      <c r="B25" s="47"/>
    </row>
    <row r="26" spans="1:2" x14ac:dyDescent="0.25">
      <c r="A26" s="43">
        <v>0.34</v>
      </c>
      <c r="B26" s="47"/>
    </row>
    <row r="27" spans="1:2" ht="21" x14ac:dyDescent="0.35">
      <c r="A27" s="44" t="s">
        <v>188</v>
      </c>
      <c r="B27" s="47"/>
    </row>
    <row r="28" spans="1:2" x14ac:dyDescent="0.25">
      <c r="A28" s="60" t="s">
        <v>60</v>
      </c>
      <c r="B28" s="47"/>
    </row>
    <row r="29" spans="1:2" ht="30" x14ac:dyDescent="0.25">
      <c r="A29" s="49" t="s">
        <v>198</v>
      </c>
      <c r="B29" s="47"/>
    </row>
    <row r="30" spans="1:2" x14ac:dyDescent="0.25">
      <c r="A30" s="59" t="s">
        <v>195</v>
      </c>
      <c r="B30" s="47">
        <v>1.07</v>
      </c>
    </row>
    <row r="31" spans="1:2" x14ac:dyDescent="0.25">
      <c r="A31" s="43">
        <v>0.43</v>
      </c>
      <c r="B31" s="47"/>
    </row>
    <row r="32" spans="1:2" ht="21" x14ac:dyDescent="0.35">
      <c r="A32" s="44" t="s">
        <v>195</v>
      </c>
      <c r="B32" s="47"/>
    </row>
    <row r="33" spans="1:2" x14ac:dyDescent="0.25">
      <c r="A33" s="60" t="s">
        <v>90</v>
      </c>
      <c r="B33" s="47"/>
    </row>
    <row r="34" spans="1:2" ht="30" x14ac:dyDescent="0.25">
      <c r="A34" s="49" t="s">
        <v>174</v>
      </c>
      <c r="B34" s="47"/>
    </row>
    <row r="35" spans="1:2" x14ac:dyDescent="0.25">
      <c r="A35" s="59" t="s">
        <v>171</v>
      </c>
      <c r="B35" s="47">
        <v>0.8</v>
      </c>
    </row>
    <row r="36" spans="1:2" x14ac:dyDescent="0.25">
      <c r="A36" s="49" t="s">
        <v>184</v>
      </c>
      <c r="B36" s="47"/>
    </row>
    <row r="37" spans="1:2" x14ac:dyDescent="0.25">
      <c r="A37" s="59" t="s">
        <v>196</v>
      </c>
      <c r="B37" s="47">
        <v>0.8</v>
      </c>
    </row>
    <row r="38" spans="1:2" x14ac:dyDescent="0.25">
      <c r="A38" s="60" t="s">
        <v>58</v>
      </c>
      <c r="B38" s="47"/>
    </row>
    <row r="39" spans="1:2" ht="30" x14ac:dyDescent="0.25">
      <c r="A39" s="49" t="s">
        <v>170</v>
      </c>
      <c r="B39" s="47"/>
    </row>
    <row r="40" spans="1:2" x14ac:dyDescent="0.25">
      <c r="A40" s="59" t="s">
        <v>9</v>
      </c>
      <c r="B40" s="47">
        <v>1.01</v>
      </c>
    </row>
    <row r="41" spans="1:2" x14ac:dyDescent="0.25">
      <c r="A41" s="60" t="s">
        <v>60</v>
      </c>
      <c r="B41" s="47"/>
    </row>
    <row r="42" spans="1:2" x14ac:dyDescent="0.25">
      <c r="A42" s="49" t="s">
        <v>192</v>
      </c>
      <c r="B42" s="47"/>
    </row>
    <row r="43" spans="1:2" x14ac:dyDescent="0.25">
      <c r="A43" s="59" t="s">
        <v>188</v>
      </c>
      <c r="B43" s="47">
        <v>0.96</v>
      </c>
    </row>
    <row r="44" spans="1:2" x14ac:dyDescent="0.25">
      <c r="A44" s="60" t="s">
        <v>175</v>
      </c>
      <c r="B44" s="47"/>
    </row>
    <row r="45" spans="1:2" ht="45" x14ac:dyDescent="0.25">
      <c r="A45" s="49" t="s">
        <v>179</v>
      </c>
      <c r="B45" s="47"/>
    </row>
    <row r="46" spans="1:2" x14ac:dyDescent="0.25">
      <c r="A46" s="59" t="s">
        <v>178</v>
      </c>
      <c r="B46" s="47">
        <v>0.87</v>
      </c>
    </row>
    <row r="47" spans="1:2" ht="45" x14ac:dyDescent="0.25">
      <c r="A47" s="49" t="s">
        <v>176</v>
      </c>
      <c r="B47" s="47"/>
    </row>
    <row r="48" spans="1:2" x14ac:dyDescent="0.25">
      <c r="A48" s="59" t="s">
        <v>155</v>
      </c>
      <c r="B48" s="47">
        <v>1</v>
      </c>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254:XFD1048576 AC42:XFD165 AB166:XFD173 AE3:XFD41 T174:XFD214 C215:XFD253">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B254:XFD1048576 AC42:XFD165 AB166:XFD173 AE3:XFD41 T174:XFD214 C215:XFD253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95"/>
  <sheetViews>
    <sheetView tabSelected="1" topLeftCell="A2" zoomScale="89" zoomScaleNormal="89" workbookViewId="0">
      <pane xSplit="1" ySplit="2" topLeftCell="B4" activePane="bottomRight" state="frozen"/>
      <selection activeCell="A2" sqref="A2"/>
      <selection pane="topRight" activeCell="B2" sqref="B2"/>
      <selection pane="bottomLeft" activeCell="A4" sqref="A4"/>
      <selection pane="bottomRight" activeCell="A4" sqref="A4 A9 A18"/>
      <pivotSelection showHeader="1" activeRow="3" click="1" r:id="rId1">
        <pivotArea dataOnly="0" labelOnly="1" fieldPosition="0">
          <references count="1">
            <reference field="0" count="0"/>
          </references>
        </pivotArea>
      </pivotSelection>
    </sheetView>
  </sheetViews>
  <sheetFormatPr defaultColWidth="4.5703125" defaultRowHeight="15" x14ac:dyDescent="0.25"/>
  <cols>
    <col min="1" max="1" width="82.140625" style="31" customWidth="1"/>
    <col min="2" max="2" width="4.5703125" style="36"/>
    <col min="3" max="5" width="4.5703125" style="27"/>
    <col min="6" max="7" width="4.5703125" style="36"/>
    <col min="8" max="9" width="4.5703125" style="27"/>
    <col min="10" max="11" width="4.5703125" style="36"/>
    <col min="12" max="24" width="4.5703125" style="27"/>
    <col min="25" max="25" width="4.7109375" style="27" bestFit="1" customWidth="1"/>
    <col min="26" max="27" width="6.28515625" style="27" bestFit="1" customWidth="1"/>
    <col min="28" max="28" width="5.28515625" style="27" bestFit="1" customWidth="1"/>
    <col min="29" max="29" width="6.28515625" style="27" bestFit="1" customWidth="1"/>
    <col min="30" max="34" width="4.5703125" style="27"/>
    <col min="35" max="35" width="5.28515625" style="27" bestFit="1" customWidth="1"/>
    <col min="36" max="36" width="6.28515625" style="27" bestFit="1" customWidth="1"/>
    <col min="37" max="37" width="5.28515625" style="27" bestFit="1" customWidth="1"/>
    <col min="38" max="16384" width="4.5703125" style="27"/>
  </cols>
  <sheetData>
    <row r="1" spans="1:37 16384:16384" hidden="1" x14ac:dyDescent="0.25">
      <c r="A1" s="41" t="s">
        <v>29</v>
      </c>
      <c r="B1" s="38" t="s">
        <v>10</v>
      </c>
      <c r="C1" s="48"/>
      <c r="D1" s="48"/>
      <c r="E1" s="48"/>
      <c r="F1" s="34"/>
      <c r="G1" s="34"/>
      <c r="H1" s="48"/>
      <c r="I1" s="48"/>
      <c r="J1" s="34"/>
      <c r="K1" s="34"/>
      <c r="L1" s="48"/>
      <c r="M1" s="48"/>
      <c r="N1" s="48"/>
      <c r="O1" s="48"/>
      <c r="P1" s="48"/>
      <c r="Q1"/>
      <c r="R1"/>
      <c r="S1"/>
      <c r="T1"/>
      <c r="U1"/>
      <c r="V1"/>
      <c r="W1"/>
      <c r="X1"/>
      <c r="Y1"/>
      <c r="Z1"/>
      <c r="AA1"/>
      <c r="AB1"/>
      <c r="AC1"/>
      <c r="AD1"/>
      <c r="AE1"/>
      <c r="AF1"/>
      <c r="AG1"/>
      <c r="AH1"/>
      <c r="AI1"/>
      <c r="AJ1"/>
      <c r="AK1"/>
    </row>
    <row r="2" spans="1:37 16384:16384" s="39" customFormat="1" ht="27.75" customHeight="1" x14ac:dyDescent="0.25">
      <c r="A2" s="41"/>
      <c r="B2" s="53" t="s">
        <v>9</v>
      </c>
      <c r="C2" s="52"/>
      <c r="D2" s="52"/>
      <c r="E2" s="52"/>
      <c r="F2" s="51"/>
      <c r="G2" s="51"/>
      <c r="H2" s="52"/>
      <c r="I2" s="52"/>
      <c r="J2" s="51"/>
      <c r="K2" s="51"/>
      <c r="L2" s="52"/>
      <c r="M2" s="54">
        <v>0.43</v>
      </c>
      <c r="N2" s="54">
        <v>0.34</v>
      </c>
      <c r="O2" s="54">
        <v>0.3</v>
      </c>
      <c r="P2" s="54">
        <v>0.05</v>
      </c>
      <c r="Q2"/>
      <c r="R2"/>
      <c r="S2"/>
      <c r="T2"/>
      <c r="U2"/>
      <c r="V2"/>
      <c r="W2"/>
      <c r="X2"/>
      <c r="Y2"/>
      <c r="Z2"/>
      <c r="AA2"/>
      <c r="AB2"/>
      <c r="AC2"/>
      <c r="AD2"/>
      <c r="AE2"/>
      <c r="AF2"/>
      <c r="AG2"/>
      <c r="AH2"/>
      <c r="AI2"/>
      <c r="AJ2"/>
      <c r="AK2"/>
    </row>
    <row r="3" spans="1:37 16384:16384" ht="102" x14ac:dyDescent="0.25">
      <c r="A3" s="46" t="s">
        <v>8</v>
      </c>
      <c r="B3" s="35" t="s">
        <v>9</v>
      </c>
      <c r="C3" s="55" t="s">
        <v>171</v>
      </c>
      <c r="D3" s="55" t="s">
        <v>178</v>
      </c>
      <c r="E3" s="55" t="s">
        <v>190</v>
      </c>
      <c r="F3" s="35" t="s">
        <v>62</v>
      </c>
      <c r="G3" s="35" t="s">
        <v>105</v>
      </c>
      <c r="H3" s="55" t="s">
        <v>113</v>
      </c>
      <c r="I3" s="55" t="s">
        <v>187</v>
      </c>
      <c r="J3" s="35" t="s">
        <v>110</v>
      </c>
      <c r="K3" s="35" t="s">
        <v>107</v>
      </c>
      <c r="L3" s="55" t="s">
        <v>196</v>
      </c>
      <c r="M3" s="55" t="s">
        <v>195</v>
      </c>
      <c r="N3" s="55" t="s">
        <v>188</v>
      </c>
      <c r="O3" s="55" t="s">
        <v>180</v>
      </c>
      <c r="P3" s="55" t="s">
        <v>155</v>
      </c>
      <c r="Q3"/>
      <c r="R3"/>
      <c r="S3"/>
      <c r="T3"/>
      <c r="U3"/>
      <c r="V3"/>
      <c r="W3"/>
      <c r="X3"/>
      <c r="Y3"/>
      <c r="Z3"/>
      <c r="AA3"/>
      <c r="AB3"/>
      <c r="AC3"/>
      <c r="AD3"/>
      <c r="AE3"/>
      <c r="AF3"/>
      <c r="AG3"/>
      <c r="AH3"/>
      <c r="AI3"/>
      <c r="AJ3"/>
      <c r="AK3"/>
    </row>
    <row r="4" spans="1:37 16384:16384" s="29" customFormat="1" ht="34.5" x14ac:dyDescent="0.55000000000000004">
      <c r="A4" s="42" t="s">
        <v>132</v>
      </c>
      <c r="B4" s="50"/>
      <c r="C4" s="47"/>
      <c r="D4" s="47"/>
      <c r="E4" s="47"/>
      <c r="F4" s="50"/>
      <c r="G4" s="50"/>
      <c r="H4" s="47"/>
      <c r="I4" s="47"/>
      <c r="J4" s="50"/>
      <c r="K4" s="50"/>
      <c r="L4" s="47"/>
      <c r="M4" s="47"/>
      <c r="N4" s="47"/>
      <c r="O4" s="47"/>
      <c r="P4" s="47"/>
      <c r="Q4"/>
      <c r="R4"/>
      <c r="S4"/>
      <c r="T4"/>
      <c r="U4"/>
      <c r="V4"/>
      <c r="W4"/>
      <c r="X4"/>
      <c r="Y4"/>
      <c r="Z4"/>
      <c r="AA4"/>
      <c r="AB4"/>
      <c r="AC4"/>
      <c r="AD4"/>
      <c r="AE4"/>
      <c r="AF4"/>
      <c r="AG4"/>
      <c r="AH4"/>
      <c r="AI4"/>
      <c r="AJ4"/>
      <c r="AK4"/>
    </row>
    <row r="5" spans="1:37 16384:16384" x14ac:dyDescent="0.25">
      <c r="A5" s="43">
        <v>0.34</v>
      </c>
      <c r="B5" s="50"/>
      <c r="C5" s="47"/>
      <c r="D5" s="47"/>
      <c r="E5" s="47"/>
      <c r="F5" s="50"/>
      <c r="G5" s="50"/>
      <c r="H5" s="47"/>
      <c r="I5" s="47"/>
      <c r="J5" s="50"/>
      <c r="K5" s="50"/>
      <c r="L5" s="47"/>
      <c r="M5" s="47"/>
      <c r="N5" s="47"/>
      <c r="O5" s="47"/>
      <c r="P5" s="47"/>
      <c r="Q5"/>
      <c r="R5"/>
      <c r="S5"/>
      <c r="T5"/>
      <c r="U5"/>
      <c r="V5"/>
      <c r="W5"/>
      <c r="X5"/>
      <c r="Y5"/>
      <c r="Z5"/>
      <c r="AA5"/>
      <c r="AB5"/>
      <c r="AC5"/>
      <c r="AD5"/>
      <c r="AE5"/>
      <c r="AF5"/>
      <c r="AG5"/>
      <c r="AH5"/>
      <c r="AI5"/>
      <c r="AJ5"/>
      <c r="AK5"/>
    </row>
    <row r="6" spans="1:37 16384:16384" s="30" customFormat="1" ht="21" x14ac:dyDescent="0.35">
      <c r="A6" s="44" t="s">
        <v>188</v>
      </c>
      <c r="B6" s="50"/>
      <c r="C6" s="47"/>
      <c r="D6" s="47"/>
      <c r="E6" s="47">
        <v>0.68</v>
      </c>
      <c r="F6" s="50"/>
      <c r="G6" s="50"/>
      <c r="H6" s="47"/>
      <c r="I6" s="47">
        <v>0.67</v>
      </c>
      <c r="J6" s="50"/>
      <c r="K6" s="50"/>
      <c r="L6" s="47"/>
      <c r="M6" s="47"/>
      <c r="N6" s="47"/>
      <c r="O6" s="47"/>
      <c r="P6" s="47"/>
      <c r="Q6"/>
      <c r="R6"/>
      <c r="S6"/>
      <c r="T6"/>
      <c r="U6"/>
      <c r="V6"/>
      <c r="W6"/>
      <c r="X6"/>
      <c r="Y6"/>
      <c r="Z6"/>
      <c r="AA6"/>
      <c r="AB6"/>
      <c r="AC6"/>
      <c r="AD6"/>
      <c r="AE6"/>
      <c r="AF6"/>
      <c r="AG6"/>
      <c r="AH6"/>
      <c r="AI6"/>
      <c r="AJ6"/>
      <c r="AK6"/>
    </row>
    <row r="7" spans="1:37 16384:16384" x14ac:dyDescent="0.25">
      <c r="A7" s="43" t="s">
        <v>9</v>
      </c>
      <c r="B7" s="50"/>
      <c r="C7" s="47"/>
      <c r="D7" s="47"/>
      <c r="E7" s="47"/>
      <c r="F7" s="50"/>
      <c r="G7" s="50"/>
      <c r="H7" s="47"/>
      <c r="I7" s="47"/>
      <c r="J7" s="50"/>
      <c r="K7" s="50"/>
      <c r="L7" s="47"/>
      <c r="M7" s="47"/>
      <c r="N7" s="47"/>
      <c r="O7" s="47"/>
      <c r="P7" s="47"/>
      <c r="Q7"/>
      <c r="R7"/>
      <c r="S7"/>
      <c r="T7"/>
      <c r="U7"/>
      <c r="V7"/>
      <c r="W7"/>
      <c r="X7"/>
      <c r="Y7"/>
      <c r="Z7"/>
      <c r="AA7"/>
      <c r="AB7"/>
      <c r="AC7"/>
      <c r="AD7"/>
      <c r="AE7"/>
      <c r="AF7"/>
      <c r="AG7"/>
      <c r="AH7"/>
      <c r="AI7"/>
      <c r="AJ7"/>
      <c r="AK7"/>
    </row>
    <row r="8" spans="1:37 16384:16384" ht="21" x14ac:dyDescent="0.35">
      <c r="A8" s="44" t="s">
        <v>199</v>
      </c>
      <c r="B8" s="50">
        <v>3.6799999999999997</v>
      </c>
      <c r="C8" s="47"/>
      <c r="D8" s="47"/>
      <c r="E8" s="47"/>
      <c r="F8" s="50"/>
      <c r="G8" s="50"/>
      <c r="H8" s="47"/>
      <c r="I8" s="47"/>
      <c r="J8" s="50"/>
      <c r="K8" s="50"/>
      <c r="L8" s="47"/>
      <c r="M8" s="47"/>
      <c r="N8" s="47"/>
      <c r="O8" s="47"/>
      <c r="P8" s="47"/>
      <c r="Q8"/>
      <c r="R8"/>
      <c r="S8"/>
      <c r="T8"/>
      <c r="U8"/>
      <c r="V8"/>
      <c r="W8"/>
      <c r="X8"/>
      <c r="Y8"/>
      <c r="Z8"/>
      <c r="AA8"/>
      <c r="AB8"/>
      <c r="AC8"/>
      <c r="AD8"/>
      <c r="AE8"/>
      <c r="AF8"/>
      <c r="AG8"/>
      <c r="AH8"/>
      <c r="AI8"/>
      <c r="AJ8"/>
      <c r="AK8"/>
    </row>
    <row r="9" spans="1:37 16384:16384" ht="34.5" x14ac:dyDescent="0.55000000000000004">
      <c r="A9" s="42" t="s">
        <v>209</v>
      </c>
      <c r="B9" s="50"/>
      <c r="C9" s="47"/>
      <c r="D9" s="47"/>
      <c r="E9" s="47"/>
      <c r="F9" s="50"/>
      <c r="G9" s="50"/>
      <c r="H9" s="47"/>
      <c r="I9" s="47"/>
      <c r="J9" s="50"/>
      <c r="K9" s="50"/>
      <c r="L9" s="47"/>
      <c r="M9" s="47"/>
      <c r="N9" s="47"/>
      <c r="O9" s="47"/>
      <c r="P9" s="47"/>
      <c r="Q9"/>
      <c r="R9"/>
      <c r="S9"/>
      <c r="T9"/>
      <c r="U9"/>
      <c r="V9"/>
      <c r="W9"/>
      <c r="X9"/>
      <c r="Y9"/>
      <c r="Z9"/>
      <c r="AA9"/>
      <c r="AB9"/>
      <c r="AC9"/>
      <c r="AD9"/>
      <c r="AE9"/>
      <c r="AF9"/>
      <c r="AG9"/>
      <c r="AH9"/>
      <c r="AI9"/>
      <c r="AJ9"/>
      <c r="AK9"/>
    </row>
    <row r="10" spans="1:37 16384:16384" x14ac:dyDescent="0.25">
      <c r="A10" s="43">
        <v>0.3</v>
      </c>
      <c r="B10" s="50"/>
      <c r="C10" s="47"/>
      <c r="D10" s="47"/>
      <c r="E10" s="47"/>
      <c r="F10" s="50"/>
      <c r="G10" s="50"/>
      <c r="H10" s="47"/>
      <c r="I10" s="47"/>
      <c r="J10" s="50"/>
      <c r="K10" s="50"/>
      <c r="L10" s="47"/>
      <c r="M10" s="47"/>
      <c r="N10" s="47"/>
      <c r="O10" s="47"/>
      <c r="P10" s="47"/>
      <c r="Q10"/>
      <c r="R10"/>
      <c r="S10"/>
      <c r="T10"/>
      <c r="U10"/>
      <c r="V10"/>
      <c r="W10"/>
      <c r="X10"/>
      <c r="Y10"/>
      <c r="Z10"/>
      <c r="AA10"/>
      <c r="AB10"/>
      <c r="AC10"/>
      <c r="AD10"/>
      <c r="AE10"/>
      <c r="AF10"/>
      <c r="AG10"/>
      <c r="AH10"/>
      <c r="AI10"/>
      <c r="AJ10"/>
      <c r="AK10"/>
    </row>
    <row r="11" spans="1:37 16384:16384" ht="21" x14ac:dyDescent="0.35">
      <c r="A11" s="44" t="s">
        <v>180</v>
      </c>
      <c r="B11" s="50">
        <v>0.77</v>
      </c>
      <c r="C11" s="47"/>
      <c r="D11" s="47"/>
      <c r="E11" s="47"/>
      <c r="F11" s="50"/>
      <c r="G11" s="50"/>
      <c r="H11" s="47"/>
      <c r="I11" s="47"/>
      <c r="J11" s="50"/>
      <c r="K11" s="50"/>
      <c r="L11" s="47"/>
      <c r="M11" s="47"/>
      <c r="N11" s="47"/>
      <c r="O11" s="47"/>
      <c r="P11" s="47"/>
      <c r="Q11"/>
      <c r="R11"/>
      <c r="S11"/>
      <c r="T11"/>
      <c r="U11"/>
      <c r="V11"/>
      <c r="W11"/>
      <c r="X11"/>
      <c r="Y11"/>
      <c r="Z11"/>
      <c r="AA11"/>
      <c r="AB11"/>
      <c r="AC11"/>
      <c r="AD11"/>
      <c r="AE11"/>
      <c r="AF11"/>
      <c r="AG11"/>
      <c r="AH11"/>
      <c r="AI11"/>
      <c r="AJ11"/>
      <c r="AK11"/>
    </row>
    <row r="12" spans="1:37 16384:16384" x14ac:dyDescent="0.25">
      <c r="A12" s="43">
        <v>0.67</v>
      </c>
      <c r="B12" s="50"/>
      <c r="C12" s="47"/>
      <c r="D12" s="47"/>
      <c r="E12" s="47"/>
      <c r="F12" s="50"/>
      <c r="G12" s="50"/>
      <c r="H12" s="47"/>
      <c r="I12" s="47"/>
      <c r="J12" s="50"/>
      <c r="K12" s="50"/>
      <c r="L12" s="47"/>
      <c r="M12" s="47"/>
      <c r="N12" s="47"/>
      <c r="O12" s="47"/>
      <c r="P12" s="47"/>
      <c r="Q12"/>
      <c r="R12"/>
      <c r="S12"/>
      <c r="T12"/>
      <c r="U12"/>
      <c r="V12"/>
      <c r="W12"/>
      <c r="X12"/>
      <c r="Y12"/>
      <c r="Z12"/>
      <c r="AA12"/>
      <c r="AB12"/>
      <c r="AC12"/>
      <c r="AD12"/>
      <c r="AE12"/>
      <c r="AF12"/>
      <c r="AG12"/>
      <c r="AH12"/>
      <c r="AI12"/>
      <c r="AJ12"/>
      <c r="AK12"/>
    </row>
    <row r="13" spans="1:37 16384:16384" ht="21" x14ac:dyDescent="0.35">
      <c r="A13" s="44" t="s">
        <v>114</v>
      </c>
      <c r="B13" s="50">
        <v>0.9</v>
      </c>
      <c r="C13" s="47"/>
      <c r="D13" s="47"/>
      <c r="E13" s="47"/>
      <c r="F13" s="50"/>
      <c r="G13" s="50"/>
      <c r="H13" s="47">
        <v>0.79</v>
      </c>
      <c r="I13" s="47"/>
      <c r="J13" s="50">
        <v>1.6600000000000001</v>
      </c>
      <c r="K13" s="50"/>
      <c r="L13" s="47"/>
      <c r="M13" s="47"/>
      <c r="N13" s="47"/>
      <c r="O13" s="47">
        <v>0.99</v>
      </c>
      <c r="P13" s="47"/>
      <c r="Q13"/>
      <c r="R13"/>
      <c r="S13"/>
      <c r="T13"/>
      <c r="U13"/>
      <c r="V13"/>
      <c r="W13"/>
      <c r="X13"/>
      <c r="Y13"/>
      <c r="Z13"/>
      <c r="AA13"/>
      <c r="AB13"/>
      <c r="AC13"/>
      <c r="AD13"/>
      <c r="AE13"/>
      <c r="AF13"/>
      <c r="AG13"/>
      <c r="AH13"/>
      <c r="AI13"/>
      <c r="AJ13"/>
      <c r="AK13"/>
    </row>
    <row r="14" spans="1:37 16384:16384" ht="21" x14ac:dyDescent="0.35">
      <c r="A14" s="44" t="s">
        <v>116</v>
      </c>
      <c r="B14" s="50">
        <v>0.3</v>
      </c>
      <c r="C14" s="47"/>
      <c r="D14" s="47"/>
      <c r="E14" s="47"/>
      <c r="F14" s="50"/>
      <c r="G14" s="50"/>
      <c r="H14" s="47"/>
      <c r="I14" s="47"/>
      <c r="J14" s="50"/>
      <c r="K14" s="50"/>
      <c r="L14" s="47"/>
      <c r="M14" s="47"/>
      <c r="N14" s="47"/>
      <c r="O14" s="47"/>
      <c r="P14" s="47"/>
      <c r="Q14"/>
      <c r="R14"/>
      <c r="S14"/>
      <c r="T14"/>
      <c r="U14"/>
      <c r="V14"/>
      <c r="W14"/>
      <c r="X14"/>
      <c r="Y14"/>
      <c r="Z14"/>
      <c r="AA14"/>
      <c r="AB14"/>
      <c r="AC14"/>
      <c r="AD14"/>
      <c r="AE14"/>
      <c r="AF14"/>
      <c r="AG14"/>
      <c r="AH14"/>
      <c r="AI14"/>
      <c r="AJ14"/>
      <c r="AK14"/>
    </row>
    <row r="15" spans="1:37 16384:16384" ht="21" x14ac:dyDescent="0.35">
      <c r="A15" s="44" t="s">
        <v>118</v>
      </c>
      <c r="B15" s="50">
        <v>0.44</v>
      </c>
      <c r="C15" s="47"/>
      <c r="D15" s="47"/>
      <c r="E15" s="47"/>
      <c r="F15" s="50"/>
      <c r="G15" s="50"/>
      <c r="H15" s="47"/>
      <c r="I15" s="47"/>
      <c r="J15" s="50"/>
      <c r="K15" s="50"/>
      <c r="L15" s="47"/>
      <c r="M15" s="47"/>
      <c r="N15" s="47"/>
      <c r="O15" s="47"/>
      <c r="P15" s="47"/>
      <c r="Q15"/>
      <c r="R15"/>
      <c r="S15"/>
      <c r="T15"/>
      <c r="U15"/>
      <c r="V15"/>
      <c r="W15"/>
      <c r="X15"/>
      <c r="Y15"/>
      <c r="Z15"/>
      <c r="AA15"/>
      <c r="AB15"/>
      <c r="AC15"/>
      <c r="AD15"/>
      <c r="AE15"/>
      <c r="AF15"/>
      <c r="AG15"/>
      <c r="AH15"/>
      <c r="AI15"/>
      <c r="AJ15"/>
      <c r="AK15"/>
      <c r="XFD15" s="27" t="s">
        <v>30</v>
      </c>
    </row>
    <row r="16" spans="1:37 16384:16384" x14ac:dyDescent="0.25">
      <c r="A16" s="43">
        <v>0.7</v>
      </c>
      <c r="B16" s="50"/>
      <c r="C16" s="47"/>
      <c r="D16" s="47"/>
      <c r="E16" s="47"/>
      <c r="F16" s="50"/>
      <c r="G16" s="50"/>
      <c r="H16" s="47"/>
      <c r="I16" s="47"/>
      <c r="J16" s="50"/>
      <c r="K16" s="50"/>
      <c r="L16" s="47"/>
      <c r="M16" s="47"/>
      <c r="N16" s="47"/>
      <c r="O16" s="47"/>
      <c r="P16" s="47"/>
      <c r="Q16"/>
      <c r="R16"/>
      <c r="S16"/>
      <c r="T16"/>
      <c r="U16"/>
      <c r="V16"/>
      <c r="W16"/>
      <c r="X16"/>
      <c r="Y16"/>
      <c r="Z16"/>
      <c r="AA16"/>
      <c r="AB16"/>
      <c r="AC16"/>
      <c r="AD16"/>
      <c r="AE16"/>
      <c r="AF16"/>
      <c r="AG16"/>
      <c r="AH16"/>
      <c r="AI16"/>
      <c r="AJ16"/>
      <c r="AK16"/>
    </row>
    <row r="17" spans="1:37" ht="21" x14ac:dyDescent="0.35">
      <c r="A17" s="44" t="s">
        <v>102</v>
      </c>
      <c r="B17" s="50">
        <v>1</v>
      </c>
      <c r="C17" s="47"/>
      <c r="D17" s="47"/>
      <c r="E17" s="47"/>
      <c r="F17" s="50">
        <v>0.8</v>
      </c>
      <c r="G17" s="50">
        <v>0.7</v>
      </c>
      <c r="H17" s="47"/>
      <c r="I17" s="47"/>
      <c r="J17" s="50">
        <v>1.08</v>
      </c>
      <c r="K17" s="50">
        <v>0.9</v>
      </c>
      <c r="L17" s="47"/>
      <c r="M17" s="47"/>
      <c r="N17" s="47"/>
      <c r="O17" s="47"/>
      <c r="P17" s="47"/>
      <c r="Q17"/>
      <c r="R17"/>
      <c r="S17"/>
      <c r="T17"/>
      <c r="U17"/>
      <c r="V17"/>
      <c r="W17"/>
      <c r="X17"/>
      <c r="Y17"/>
      <c r="Z17"/>
      <c r="AA17"/>
      <c r="AB17"/>
      <c r="AC17"/>
      <c r="AD17"/>
      <c r="AE17"/>
      <c r="AF17"/>
      <c r="AG17"/>
      <c r="AH17"/>
      <c r="AI17"/>
      <c r="AJ17"/>
      <c r="AK17"/>
    </row>
    <row r="18" spans="1:37" ht="34.5" x14ac:dyDescent="0.55000000000000004">
      <c r="A18" s="42" t="s">
        <v>169</v>
      </c>
      <c r="B18" s="50"/>
      <c r="C18" s="47"/>
      <c r="D18" s="47"/>
      <c r="E18" s="47"/>
      <c r="F18" s="50"/>
      <c r="G18" s="50"/>
      <c r="H18" s="47"/>
      <c r="I18" s="47"/>
      <c r="J18" s="50"/>
      <c r="K18" s="50"/>
      <c r="L18" s="47"/>
      <c r="M18" s="47"/>
      <c r="N18" s="47"/>
      <c r="O18" s="47"/>
      <c r="P18" s="47"/>
      <c r="Q18"/>
      <c r="R18"/>
      <c r="S18"/>
      <c r="T18"/>
      <c r="U18"/>
      <c r="V18"/>
      <c r="W18"/>
      <c r="X18"/>
      <c r="Y18"/>
      <c r="Z18"/>
      <c r="AA18"/>
      <c r="AB18"/>
      <c r="AC18"/>
      <c r="AD18"/>
      <c r="AE18"/>
      <c r="AF18"/>
      <c r="AG18"/>
      <c r="AH18"/>
      <c r="AI18"/>
      <c r="AJ18"/>
      <c r="AK18"/>
    </row>
    <row r="19" spans="1:37" x14ac:dyDescent="0.25">
      <c r="A19" s="43">
        <v>0.34</v>
      </c>
      <c r="B19" s="50"/>
      <c r="C19" s="47"/>
      <c r="D19" s="47"/>
      <c r="E19" s="47"/>
      <c r="F19" s="50"/>
      <c r="G19" s="50"/>
      <c r="H19" s="47"/>
      <c r="I19" s="47"/>
      <c r="J19" s="50"/>
      <c r="K19" s="50"/>
      <c r="L19" s="47"/>
      <c r="M19" s="47"/>
      <c r="N19" s="47"/>
      <c r="O19" s="47"/>
      <c r="P19" s="47"/>
      <c r="Q19"/>
      <c r="R19"/>
      <c r="S19"/>
      <c r="T19"/>
      <c r="U19"/>
      <c r="V19"/>
      <c r="W19"/>
      <c r="X19"/>
      <c r="Y19"/>
      <c r="Z19"/>
      <c r="AA19"/>
      <c r="AB19"/>
      <c r="AC19"/>
      <c r="AD19"/>
      <c r="AE19"/>
      <c r="AF19"/>
      <c r="AG19"/>
      <c r="AH19"/>
      <c r="AI19"/>
      <c r="AJ19"/>
      <c r="AK19"/>
    </row>
    <row r="20" spans="1:37" ht="21" x14ac:dyDescent="0.35">
      <c r="A20" s="44" t="s">
        <v>188</v>
      </c>
      <c r="B20" s="50"/>
      <c r="C20" s="47"/>
      <c r="D20" s="47"/>
      <c r="E20" s="47"/>
      <c r="F20" s="50"/>
      <c r="G20" s="50"/>
      <c r="H20" s="47"/>
      <c r="I20" s="47"/>
      <c r="J20" s="50"/>
      <c r="K20" s="50"/>
      <c r="L20" s="47"/>
      <c r="M20" s="47">
        <v>1.07</v>
      </c>
      <c r="N20" s="47"/>
      <c r="O20" s="47"/>
      <c r="P20" s="47"/>
      <c r="Q20"/>
      <c r="R20"/>
      <c r="S20"/>
      <c r="T20"/>
      <c r="U20"/>
      <c r="V20"/>
      <c r="W20"/>
      <c r="X20"/>
      <c r="Y20"/>
      <c r="Z20"/>
      <c r="AA20"/>
      <c r="AB20"/>
      <c r="AC20"/>
      <c r="AD20"/>
      <c r="AE20"/>
      <c r="AF20"/>
      <c r="AG20"/>
      <c r="AH20"/>
      <c r="AI20"/>
      <c r="AJ20"/>
      <c r="AK20"/>
    </row>
    <row r="21" spans="1:37" x14ac:dyDescent="0.25">
      <c r="A21" s="43">
        <v>0.43</v>
      </c>
      <c r="B21" s="50"/>
      <c r="C21" s="47"/>
      <c r="D21" s="47"/>
      <c r="E21" s="47"/>
      <c r="F21" s="50"/>
      <c r="G21" s="50"/>
      <c r="H21" s="47"/>
      <c r="I21" s="47"/>
      <c r="J21" s="50"/>
      <c r="K21" s="50"/>
      <c r="L21" s="47"/>
      <c r="M21" s="47"/>
      <c r="N21" s="47"/>
      <c r="O21" s="47"/>
      <c r="P21" s="47"/>
      <c r="Q21"/>
      <c r="R21"/>
      <c r="S21"/>
      <c r="T21"/>
      <c r="U21"/>
      <c r="V21"/>
      <c r="W21"/>
      <c r="X21"/>
      <c r="Y21"/>
      <c r="Z21"/>
      <c r="AA21"/>
      <c r="AB21"/>
      <c r="AC21"/>
      <c r="AD21"/>
      <c r="AE21"/>
      <c r="AF21"/>
      <c r="AG21"/>
      <c r="AH21"/>
      <c r="AI21"/>
      <c r="AJ21"/>
      <c r="AK21"/>
    </row>
    <row r="22" spans="1:37" ht="21" x14ac:dyDescent="0.35">
      <c r="A22" s="44" t="s">
        <v>195</v>
      </c>
      <c r="B22" s="50"/>
      <c r="C22" s="47"/>
      <c r="D22" s="47"/>
      <c r="E22" s="47"/>
      <c r="F22" s="50"/>
      <c r="G22" s="50"/>
      <c r="H22" s="47"/>
      <c r="I22" s="47"/>
      <c r="J22" s="50"/>
      <c r="K22" s="50"/>
      <c r="L22" s="47"/>
      <c r="M22" s="47"/>
      <c r="N22" s="47"/>
      <c r="O22" s="47"/>
      <c r="P22" s="47"/>
      <c r="Q22"/>
      <c r="R22"/>
      <c r="S22"/>
      <c r="T22"/>
      <c r="U22"/>
      <c r="V22"/>
      <c r="W22"/>
      <c r="X22"/>
      <c r="Y22"/>
      <c r="Z22"/>
      <c r="AA22"/>
      <c r="AB22"/>
      <c r="AC22"/>
      <c r="AD22"/>
      <c r="AE22"/>
      <c r="AF22"/>
      <c r="AG22"/>
      <c r="AH22"/>
      <c r="AI22"/>
      <c r="AJ22"/>
      <c r="AK22"/>
    </row>
    <row r="23" spans="1:37" x14ac:dyDescent="0.25">
      <c r="A23" s="45" t="s">
        <v>60</v>
      </c>
      <c r="B23" s="50"/>
      <c r="C23" s="47"/>
      <c r="D23" s="47"/>
      <c r="E23" s="47"/>
      <c r="F23" s="50"/>
      <c r="G23" s="50"/>
      <c r="H23" s="47"/>
      <c r="I23" s="47"/>
      <c r="J23" s="50"/>
      <c r="K23" s="50"/>
      <c r="L23" s="47"/>
      <c r="M23" s="47"/>
      <c r="N23" s="47"/>
      <c r="O23" s="47"/>
      <c r="P23" s="47"/>
      <c r="Q23"/>
      <c r="R23"/>
      <c r="S23"/>
      <c r="T23"/>
      <c r="U23"/>
      <c r="V23"/>
      <c r="W23"/>
      <c r="X23"/>
      <c r="Y23"/>
      <c r="Z23"/>
      <c r="AA23"/>
      <c r="AB23"/>
      <c r="AC23"/>
      <c r="AD23"/>
      <c r="AE23"/>
      <c r="AF23"/>
      <c r="AG23"/>
      <c r="AH23"/>
      <c r="AI23"/>
      <c r="AJ23"/>
      <c r="AK23"/>
    </row>
    <row r="24" spans="1:37" x14ac:dyDescent="0.25">
      <c r="A24" s="49" t="s">
        <v>192</v>
      </c>
      <c r="B24" s="50"/>
      <c r="C24" s="47"/>
      <c r="D24" s="47"/>
      <c r="E24" s="47"/>
      <c r="F24" s="50"/>
      <c r="G24" s="50"/>
      <c r="H24" s="47"/>
      <c r="I24" s="47"/>
      <c r="J24" s="50"/>
      <c r="K24" s="50"/>
      <c r="L24" s="47"/>
      <c r="M24" s="47"/>
      <c r="N24" s="47">
        <v>0.96</v>
      </c>
      <c r="O24" s="47"/>
      <c r="P24" s="47"/>
      <c r="Q24"/>
      <c r="R24"/>
      <c r="S24"/>
      <c r="T24"/>
      <c r="U24"/>
      <c r="V24"/>
      <c r="W24"/>
      <c r="X24"/>
      <c r="Y24"/>
      <c r="Z24"/>
      <c r="AA24"/>
      <c r="AB24"/>
      <c r="AC24"/>
      <c r="AD24"/>
      <c r="AE24"/>
      <c r="AF24"/>
      <c r="AG24"/>
      <c r="AH24"/>
      <c r="AI24"/>
      <c r="AJ24"/>
      <c r="AK24"/>
    </row>
    <row r="25" spans="1:37" x14ac:dyDescent="0.25">
      <c r="A25" s="45" t="s">
        <v>58</v>
      </c>
      <c r="B25" s="50"/>
      <c r="C25" s="47"/>
      <c r="D25" s="47"/>
      <c r="E25" s="47"/>
      <c r="F25" s="50"/>
      <c r="G25" s="50"/>
      <c r="H25" s="47"/>
      <c r="I25" s="47"/>
      <c r="J25" s="50"/>
      <c r="K25" s="50"/>
      <c r="L25" s="47"/>
      <c r="M25" s="47"/>
      <c r="N25" s="47"/>
      <c r="O25" s="47"/>
      <c r="P25" s="47"/>
      <c r="Q25"/>
      <c r="R25"/>
      <c r="S25"/>
      <c r="T25"/>
      <c r="U25"/>
      <c r="V25"/>
      <c r="W25"/>
      <c r="X25"/>
      <c r="Y25"/>
      <c r="Z25"/>
      <c r="AA25"/>
      <c r="AB25"/>
      <c r="AC25"/>
      <c r="AD25"/>
      <c r="AE25"/>
      <c r="AF25"/>
      <c r="AG25"/>
      <c r="AH25"/>
      <c r="AI25"/>
      <c r="AJ25"/>
      <c r="AK25"/>
    </row>
    <row r="26" spans="1:37" ht="30" x14ac:dyDescent="0.25">
      <c r="A26" s="49" t="s">
        <v>170</v>
      </c>
      <c r="B26" s="50">
        <v>1.01</v>
      </c>
      <c r="C26" s="47"/>
      <c r="D26" s="47"/>
      <c r="E26" s="47"/>
      <c r="F26" s="50"/>
      <c r="G26" s="50"/>
      <c r="H26" s="47"/>
      <c r="I26" s="47"/>
      <c r="J26" s="50"/>
      <c r="K26" s="50"/>
      <c r="L26" s="47"/>
      <c r="M26" s="47"/>
      <c r="N26" s="47"/>
      <c r="O26" s="47"/>
      <c r="P26" s="47"/>
      <c r="Q26"/>
      <c r="R26"/>
      <c r="S26"/>
      <c r="T26"/>
      <c r="U26"/>
      <c r="V26"/>
      <c r="W26"/>
      <c r="X26"/>
      <c r="Y26"/>
      <c r="Z26"/>
      <c r="AA26"/>
      <c r="AB26"/>
      <c r="AC26"/>
      <c r="AD26"/>
      <c r="AE26"/>
      <c r="AF26"/>
      <c r="AG26"/>
      <c r="AH26"/>
      <c r="AI26"/>
      <c r="AJ26"/>
      <c r="AK26"/>
    </row>
    <row r="27" spans="1:37" x14ac:dyDescent="0.25">
      <c r="A27" s="45" t="s">
        <v>90</v>
      </c>
      <c r="B27" s="50"/>
      <c r="C27" s="47"/>
      <c r="D27" s="47"/>
      <c r="E27" s="47"/>
      <c r="F27" s="50"/>
      <c r="G27" s="50"/>
      <c r="H27" s="47"/>
      <c r="I27" s="47"/>
      <c r="J27" s="50"/>
      <c r="K27" s="50"/>
      <c r="L27" s="47"/>
      <c r="M27" s="47"/>
      <c r="N27" s="47"/>
      <c r="O27" s="47"/>
      <c r="P27" s="47"/>
      <c r="Q27"/>
      <c r="R27"/>
      <c r="S27"/>
      <c r="T27"/>
      <c r="U27"/>
      <c r="V27"/>
      <c r="W27"/>
      <c r="X27"/>
      <c r="Y27"/>
      <c r="Z27"/>
      <c r="AA27"/>
      <c r="AB27"/>
      <c r="AC27"/>
      <c r="AD27"/>
      <c r="AE27"/>
      <c r="AF27"/>
      <c r="AG27"/>
      <c r="AH27"/>
      <c r="AI27"/>
      <c r="AJ27"/>
      <c r="AK27"/>
    </row>
    <row r="28" spans="1:37" ht="30" x14ac:dyDescent="0.25">
      <c r="A28" s="49" t="s">
        <v>174</v>
      </c>
      <c r="B28" s="50"/>
      <c r="C28" s="47">
        <v>0.8</v>
      </c>
      <c r="D28" s="47"/>
      <c r="E28" s="47"/>
      <c r="F28" s="50"/>
      <c r="G28" s="50"/>
      <c r="H28" s="47"/>
      <c r="I28" s="47"/>
      <c r="J28" s="50"/>
      <c r="K28" s="50"/>
      <c r="L28" s="47"/>
      <c r="M28" s="47"/>
      <c r="N28" s="47"/>
      <c r="O28" s="47"/>
      <c r="P28" s="47"/>
      <c r="Q28"/>
      <c r="R28"/>
      <c r="S28"/>
      <c r="T28"/>
      <c r="U28"/>
      <c r="V28"/>
      <c r="W28"/>
      <c r="X28"/>
      <c r="Y28"/>
      <c r="Z28"/>
      <c r="AA28"/>
      <c r="AB28"/>
      <c r="AC28"/>
      <c r="AD28"/>
      <c r="AE28"/>
      <c r="AF28"/>
      <c r="AG28"/>
      <c r="AH28"/>
      <c r="AI28"/>
      <c r="AJ28"/>
      <c r="AK28"/>
    </row>
    <row r="29" spans="1:37" x14ac:dyDescent="0.25">
      <c r="A29" s="49" t="s">
        <v>184</v>
      </c>
      <c r="B29" s="50"/>
      <c r="C29" s="47"/>
      <c r="D29" s="47"/>
      <c r="E29" s="47"/>
      <c r="F29" s="50"/>
      <c r="G29" s="50"/>
      <c r="H29" s="47"/>
      <c r="I29" s="47"/>
      <c r="J29" s="50"/>
      <c r="K29" s="50"/>
      <c r="L29" s="47">
        <v>0.8</v>
      </c>
      <c r="M29" s="47"/>
      <c r="N29" s="47"/>
      <c r="O29" s="47"/>
      <c r="P29" s="47"/>
      <c r="Q29"/>
      <c r="R29"/>
      <c r="S29"/>
      <c r="T29"/>
      <c r="U29"/>
      <c r="V29"/>
      <c r="W29"/>
      <c r="X29"/>
      <c r="Y29"/>
      <c r="Z29"/>
      <c r="AA29"/>
      <c r="AB29"/>
      <c r="AC29"/>
      <c r="AD29"/>
      <c r="AE29"/>
      <c r="AF29"/>
      <c r="AG29"/>
      <c r="AH29"/>
      <c r="AI29"/>
      <c r="AJ29"/>
      <c r="AK29"/>
    </row>
    <row r="30" spans="1:37" x14ac:dyDescent="0.25">
      <c r="A30" s="45" t="s">
        <v>175</v>
      </c>
      <c r="B30" s="50"/>
      <c r="C30" s="47"/>
      <c r="D30" s="47"/>
      <c r="E30" s="47"/>
      <c r="F30" s="50"/>
      <c r="G30" s="50"/>
      <c r="H30" s="47"/>
      <c r="I30" s="47"/>
      <c r="J30" s="50"/>
      <c r="K30" s="50"/>
      <c r="L30" s="47"/>
      <c r="M30" s="47"/>
      <c r="N30" s="47"/>
      <c r="O30" s="47"/>
      <c r="P30" s="47"/>
      <c r="Q30"/>
      <c r="R30"/>
      <c r="S30"/>
      <c r="T30"/>
      <c r="U30"/>
      <c r="V30"/>
      <c r="W30"/>
      <c r="X30"/>
      <c r="Y30"/>
      <c r="Z30"/>
      <c r="AA30"/>
      <c r="AB30"/>
      <c r="AC30"/>
      <c r="AD30"/>
      <c r="AE30"/>
      <c r="AF30"/>
      <c r="AG30"/>
      <c r="AH30"/>
      <c r="AI30"/>
      <c r="AJ30"/>
      <c r="AK30"/>
    </row>
    <row r="31" spans="1:37" ht="45" x14ac:dyDescent="0.25">
      <c r="A31" s="49" t="s">
        <v>179</v>
      </c>
      <c r="B31" s="50"/>
      <c r="C31" s="47"/>
      <c r="D31" s="47">
        <v>0.87</v>
      </c>
      <c r="E31" s="47"/>
      <c r="F31" s="50"/>
      <c r="G31" s="50"/>
      <c r="H31" s="47"/>
      <c r="I31" s="47"/>
      <c r="J31" s="50"/>
      <c r="K31" s="50"/>
      <c r="L31" s="47"/>
      <c r="M31" s="47"/>
      <c r="N31" s="47"/>
      <c r="O31" s="47"/>
      <c r="P31" s="47"/>
      <c r="Q31"/>
      <c r="R31"/>
      <c r="S31"/>
      <c r="T31"/>
      <c r="U31"/>
      <c r="V31"/>
      <c r="W31"/>
      <c r="X31"/>
      <c r="Y31"/>
      <c r="Z31"/>
      <c r="AA31"/>
      <c r="AB31"/>
      <c r="AC31"/>
      <c r="AD31"/>
      <c r="AE31"/>
      <c r="AF31"/>
      <c r="AG31"/>
      <c r="AH31"/>
      <c r="AI31"/>
      <c r="AJ31"/>
      <c r="AK31"/>
    </row>
    <row r="32" spans="1:37" ht="45" x14ac:dyDescent="0.25">
      <c r="A32" s="49" t="s">
        <v>176</v>
      </c>
      <c r="B32" s="50"/>
      <c r="C32" s="47"/>
      <c r="D32" s="47"/>
      <c r="E32" s="47"/>
      <c r="F32" s="50"/>
      <c r="G32" s="50"/>
      <c r="H32" s="47"/>
      <c r="I32" s="47"/>
      <c r="J32" s="50"/>
      <c r="K32" s="50"/>
      <c r="L32" s="47"/>
      <c r="M32" s="47"/>
      <c r="N32" s="47"/>
      <c r="O32" s="47"/>
      <c r="P32" s="47">
        <v>1</v>
      </c>
      <c r="Q32"/>
      <c r="R32"/>
      <c r="S32"/>
      <c r="T32"/>
      <c r="U32"/>
      <c r="V32"/>
      <c r="W32"/>
      <c r="X32"/>
      <c r="Y32"/>
      <c r="Z32"/>
      <c r="AA32"/>
      <c r="AB32"/>
      <c r="AC32"/>
      <c r="AD32"/>
      <c r="AE32"/>
      <c r="AF32"/>
      <c r="AG32"/>
      <c r="AH32"/>
      <c r="AI32"/>
      <c r="AJ32"/>
      <c r="AK32"/>
    </row>
    <row r="33" spans="1:37"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row>
    <row r="34" spans="1:37" ht="21" x14ac:dyDescent="0.35">
      <c r="A34"/>
      <c r="B34"/>
      <c r="C34"/>
      <c r="D34"/>
      <c r="E34"/>
      <c r="F34"/>
      <c r="G34"/>
      <c r="H34"/>
      <c r="I34"/>
      <c r="J34"/>
      <c r="K34"/>
      <c r="L34"/>
      <c r="M34"/>
      <c r="N34"/>
      <c r="O34"/>
      <c r="P34"/>
      <c r="Q34"/>
      <c r="R34"/>
      <c r="S34"/>
      <c r="T34"/>
      <c r="U34"/>
      <c r="V34"/>
      <c r="W34"/>
      <c r="X34"/>
      <c r="Y34"/>
      <c r="Z34"/>
      <c r="AA34"/>
      <c r="AB34"/>
      <c r="AC34"/>
      <c r="AD34"/>
      <c r="AE34"/>
      <c r="AF34"/>
      <c r="AG34"/>
      <c r="AH34"/>
      <c r="AI34"/>
      <c r="AJ34"/>
      <c r="AK34"/>
    </row>
    <row r="35" spans="1:37"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row>
    <row r="36" spans="1:37" ht="21" x14ac:dyDescent="0.35">
      <c r="A36"/>
      <c r="B36"/>
      <c r="C36"/>
      <c r="D36"/>
      <c r="E36"/>
      <c r="F36"/>
      <c r="G36"/>
      <c r="H36"/>
      <c r="I36"/>
      <c r="J36"/>
      <c r="K36"/>
      <c r="L36"/>
      <c r="M36"/>
      <c r="N36"/>
      <c r="O36"/>
      <c r="P36"/>
      <c r="Q36"/>
      <c r="R36"/>
      <c r="S36"/>
      <c r="T36"/>
      <c r="U36"/>
      <c r="V36"/>
      <c r="W36"/>
      <c r="X36"/>
      <c r="Y36"/>
      <c r="Z36"/>
      <c r="AA36"/>
      <c r="AB36"/>
      <c r="AC36"/>
      <c r="AD36"/>
      <c r="AE36"/>
      <c r="AF36"/>
      <c r="AG36"/>
      <c r="AH36"/>
      <c r="AI36"/>
      <c r="AJ36"/>
      <c r="AK36"/>
    </row>
    <row r="37" spans="1:37" ht="34.5" x14ac:dyDescent="0.55000000000000004">
      <c r="A37"/>
      <c r="B37"/>
      <c r="C37"/>
      <c r="D37"/>
      <c r="E37"/>
      <c r="F37"/>
      <c r="G37"/>
      <c r="H37"/>
      <c r="I37"/>
      <c r="J37"/>
      <c r="K37"/>
      <c r="L37"/>
      <c r="M37"/>
      <c r="N37"/>
      <c r="O37"/>
      <c r="P37"/>
      <c r="Q37"/>
      <c r="R37"/>
      <c r="S37"/>
      <c r="T37"/>
      <c r="U37"/>
      <c r="V37"/>
      <c r="W37"/>
      <c r="X37"/>
      <c r="Y37"/>
      <c r="Z37"/>
      <c r="AA37"/>
      <c r="AB37"/>
      <c r="AC37"/>
      <c r="AD37"/>
      <c r="AE37"/>
      <c r="AF37"/>
      <c r="AG37"/>
      <c r="AH37"/>
      <c r="AI37"/>
      <c r="AJ37"/>
      <c r="AK37"/>
    </row>
    <row r="38" spans="1:37"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row>
    <row r="39" spans="1:37" ht="21" x14ac:dyDescent="0.35">
      <c r="A39"/>
      <c r="B39"/>
      <c r="C39"/>
      <c r="D39"/>
      <c r="E39"/>
      <c r="F39"/>
      <c r="G39"/>
      <c r="H39"/>
      <c r="I39"/>
      <c r="J39"/>
      <c r="K39"/>
      <c r="L39"/>
      <c r="M39"/>
      <c r="N39"/>
      <c r="O39"/>
      <c r="P39"/>
      <c r="Q39"/>
      <c r="R39"/>
      <c r="S39"/>
      <c r="T39"/>
      <c r="U39"/>
      <c r="V39"/>
      <c r="W39"/>
      <c r="X39"/>
      <c r="Y39"/>
      <c r="Z39"/>
      <c r="AA39"/>
      <c r="AB39"/>
      <c r="AC39"/>
      <c r="AD39"/>
      <c r="AE39"/>
      <c r="AF39"/>
      <c r="AG39"/>
      <c r="AH39"/>
      <c r="AI39"/>
      <c r="AJ39"/>
      <c r="AK39"/>
    </row>
    <row r="40" spans="1:37"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row>
    <row r="41" spans="1:37" ht="21" x14ac:dyDescent="0.35">
      <c r="A41"/>
      <c r="B41"/>
      <c r="C41"/>
      <c r="D41"/>
      <c r="E41"/>
      <c r="F41"/>
      <c r="G41"/>
      <c r="H41"/>
      <c r="I41"/>
      <c r="J41"/>
      <c r="K41"/>
      <c r="L41"/>
      <c r="M41"/>
      <c r="N41"/>
      <c r="O41"/>
      <c r="P41"/>
      <c r="Q41"/>
      <c r="R41"/>
      <c r="S41"/>
      <c r="T41"/>
      <c r="U41"/>
      <c r="V41"/>
      <c r="W41"/>
      <c r="X41"/>
      <c r="Y41"/>
      <c r="Z41"/>
      <c r="AA41"/>
      <c r="AB41"/>
      <c r="AC41"/>
      <c r="AD41"/>
      <c r="AE41"/>
      <c r="AF41"/>
      <c r="AG41"/>
      <c r="AH41"/>
      <c r="AI41"/>
      <c r="AJ41"/>
      <c r="AK41"/>
    </row>
    <row r="42" spans="1:37" ht="34.5" x14ac:dyDescent="0.55000000000000004">
      <c r="A42"/>
      <c r="B42"/>
      <c r="C42"/>
      <c r="D42"/>
      <c r="E42"/>
      <c r="F42"/>
      <c r="G42"/>
      <c r="H42"/>
      <c r="I42"/>
      <c r="J42"/>
      <c r="K42"/>
      <c r="L42"/>
      <c r="M42"/>
      <c r="N42"/>
      <c r="O42"/>
      <c r="P42"/>
      <c r="Q42"/>
      <c r="R42"/>
      <c r="S42"/>
      <c r="T42"/>
      <c r="U42"/>
      <c r="V42"/>
      <c r="W42"/>
      <c r="X42"/>
      <c r="Y42"/>
      <c r="Z42"/>
      <c r="AA42"/>
      <c r="AB42"/>
      <c r="AC42"/>
      <c r="AD42"/>
      <c r="AE42"/>
      <c r="AF42"/>
      <c r="AG42"/>
      <c r="AH42"/>
      <c r="AI42"/>
      <c r="AJ42"/>
      <c r="AK42"/>
    </row>
    <row r="43" spans="1:37"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row>
    <row r="44" spans="1:37" ht="21" x14ac:dyDescent="0.35">
      <c r="A44"/>
      <c r="B44"/>
      <c r="C44"/>
      <c r="D44"/>
      <c r="E44"/>
      <c r="F44"/>
      <c r="G44"/>
      <c r="H44"/>
      <c r="I44"/>
      <c r="J44"/>
      <c r="K44"/>
      <c r="L44"/>
      <c r="M44"/>
      <c r="N44"/>
      <c r="O44"/>
      <c r="P44"/>
      <c r="Q44"/>
      <c r="R44"/>
      <c r="S44"/>
      <c r="T44"/>
      <c r="U44"/>
      <c r="V44"/>
      <c r="W44"/>
      <c r="X44"/>
      <c r="Y44"/>
      <c r="Z44"/>
      <c r="AA44"/>
      <c r="AB44"/>
      <c r="AC44"/>
      <c r="AD44"/>
      <c r="AE44"/>
      <c r="AF44"/>
      <c r="AG44"/>
      <c r="AH44"/>
      <c r="AI44"/>
      <c r="AJ44"/>
      <c r="AK44"/>
    </row>
    <row r="45" spans="1:37"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row>
    <row r="46" spans="1:37" ht="21" x14ac:dyDescent="0.35">
      <c r="A46"/>
      <c r="B46"/>
      <c r="C46"/>
      <c r="D46"/>
      <c r="E46"/>
      <c r="F46"/>
      <c r="G46"/>
      <c r="H46"/>
      <c r="I46"/>
      <c r="J46"/>
      <c r="K46"/>
      <c r="L46"/>
      <c r="M46"/>
      <c r="N46"/>
      <c r="O46"/>
      <c r="P46"/>
      <c r="Q46"/>
      <c r="R46"/>
      <c r="S46"/>
      <c r="T46"/>
      <c r="U46"/>
      <c r="V46"/>
      <c r="W46"/>
      <c r="X46"/>
      <c r="Y46"/>
      <c r="Z46"/>
      <c r="AA46"/>
      <c r="AB46"/>
      <c r="AC46"/>
      <c r="AD46"/>
      <c r="AE46"/>
      <c r="AF46"/>
      <c r="AG46"/>
      <c r="AH46"/>
      <c r="AI46"/>
      <c r="AJ46"/>
      <c r="AK46"/>
    </row>
    <row r="47" spans="1:37" ht="21" x14ac:dyDescent="0.35">
      <c r="A47"/>
      <c r="B47"/>
      <c r="C47"/>
      <c r="D47"/>
      <c r="E47"/>
      <c r="F47"/>
      <c r="G47"/>
      <c r="H47"/>
      <c r="I47"/>
      <c r="J47"/>
      <c r="K47"/>
      <c r="L47"/>
      <c r="M47"/>
      <c r="N47"/>
      <c r="O47"/>
      <c r="P47"/>
      <c r="Q47"/>
      <c r="R47"/>
      <c r="S47"/>
      <c r="T47"/>
      <c r="U47"/>
      <c r="V47"/>
      <c r="W47"/>
      <c r="X47"/>
      <c r="Y47"/>
      <c r="Z47"/>
      <c r="AA47"/>
      <c r="AB47"/>
      <c r="AC47"/>
      <c r="AD47"/>
      <c r="AE47"/>
      <c r="AF47"/>
      <c r="AG47"/>
      <c r="AH47"/>
      <c r="AI47"/>
      <c r="AJ47"/>
      <c r="AK47"/>
    </row>
    <row r="48" spans="1:37" ht="21" x14ac:dyDescent="0.35">
      <c r="A48"/>
      <c r="B48"/>
      <c r="C48"/>
      <c r="D48"/>
      <c r="E48"/>
      <c r="F48"/>
      <c r="G48"/>
      <c r="H48"/>
      <c r="I48"/>
      <c r="J48"/>
      <c r="K48"/>
      <c r="L48"/>
      <c r="M48"/>
      <c r="N48"/>
      <c r="O48"/>
      <c r="P48"/>
      <c r="Q48"/>
      <c r="R48"/>
      <c r="S48"/>
      <c r="T48"/>
      <c r="U48"/>
      <c r="V48"/>
      <c r="W48"/>
      <c r="X48"/>
      <c r="Y48"/>
      <c r="Z48"/>
      <c r="AA48"/>
      <c r="AB48"/>
      <c r="AC48"/>
      <c r="AD48"/>
      <c r="AE48"/>
      <c r="AF48"/>
      <c r="AG48"/>
      <c r="AH48"/>
      <c r="AI48"/>
      <c r="AJ48"/>
      <c r="AK48"/>
    </row>
    <row r="49" spans="1:37"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row>
    <row r="50" spans="1:37" ht="21" x14ac:dyDescent="0.35">
      <c r="A50"/>
      <c r="B50"/>
      <c r="C50"/>
      <c r="D50"/>
      <c r="E50"/>
      <c r="F50"/>
      <c r="G50"/>
      <c r="H50"/>
      <c r="I50"/>
      <c r="J50"/>
      <c r="K50"/>
      <c r="L50"/>
      <c r="M50"/>
      <c r="N50"/>
      <c r="O50"/>
      <c r="P50"/>
      <c r="Q50"/>
      <c r="R50"/>
      <c r="S50"/>
      <c r="T50"/>
      <c r="U50"/>
      <c r="V50"/>
      <c r="W50"/>
      <c r="X50"/>
      <c r="Y50"/>
      <c r="Z50"/>
      <c r="AA50"/>
      <c r="AB50"/>
      <c r="AC50"/>
      <c r="AD50"/>
      <c r="AE50"/>
      <c r="AF50"/>
      <c r="AG50"/>
      <c r="AH50"/>
      <c r="AI50"/>
      <c r="AJ50"/>
      <c r="AK50"/>
    </row>
    <row r="51" spans="1:37" ht="34.5" x14ac:dyDescent="0.55000000000000004">
      <c r="A51"/>
      <c r="B51"/>
      <c r="C51"/>
      <c r="D51"/>
      <c r="E51"/>
      <c r="F51"/>
      <c r="G51"/>
      <c r="H51"/>
      <c r="I51"/>
      <c r="J51"/>
      <c r="K51"/>
      <c r="L51"/>
      <c r="M51"/>
      <c r="N51"/>
      <c r="O51"/>
      <c r="P51"/>
      <c r="Q51"/>
      <c r="R51"/>
      <c r="S51"/>
      <c r="T51"/>
      <c r="U51"/>
      <c r="V51"/>
      <c r="W51"/>
      <c r="X51"/>
      <c r="Y51"/>
      <c r="Z51"/>
      <c r="AA51"/>
      <c r="AB51"/>
      <c r="AC51"/>
      <c r="AD51"/>
      <c r="AE51"/>
      <c r="AF51"/>
      <c r="AG51"/>
    </row>
    <row r="52" spans="1:37" x14ac:dyDescent="0.25">
      <c r="A52"/>
      <c r="B52"/>
      <c r="C52"/>
      <c r="D52"/>
      <c r="E52"/>
      <c r="F52"/>
      <c r="G52"/>
      <c r="H52"/>
      <c r="I52"/>
      <c r="J52"/>
      <c r="K52"/>
      <c r="L52"/>
      <c r="M52"/>
      <c r="N52"/>
      <c r="O52"/>
      <c r="P52"/>
      <c r="Q52"/>
      <c r="R52"/>
      <c r="S52"/>
      <c r="T52"/>
      <c r="U52"/>
      <c r="V52"/>
      <c r="W52"/>
      <c r="X52"/>
      <c r="Y52"/>
      <c r="Z52"/>
      <c r="AA52"/>
      <c r="AB52"/>
      <c r="AC52"/>
      <c r="AD52"/>
      <c r="AE52"/>
      <c r="AF52"/>
      <c r="AG52"/>
    </row>
    <row r="53" spans="1:37" ht="21" x14ac:dyDescent="0.35">
      <c r="A53"/>
      <c r="B53"/>
      <c r="C53"/>
      <c r="D53"/>
      <c r="E53"/>
      <c r="F53"/>
      <c r="G53"/>
      <c r="H53"/>
      <c r="I53"/>
      <c r="J53"/>
      <c r="K53"/>
      <c r="L53"/>
      <c r="M53"/>
      <c r="N53"/>
      <c r="O53"/>
      <c r="P53"/>
      <c r="Q53"/>
      <c r="R53"/>
      <c r="S53"/>
      <c r="T53"/>
      <c r="U53"/>
      <c r="V53"/>
      <c r="W53"/>
      <c r="X53"/>
      <c r="Y53"/>
      <c r="Z53"/>
      <c r="AA53"/>
      <c r="AB53"/>
      <c r="AC53"/>
      <c r="AD53"/>
      <c r="AE53"/>
      <c r="AF53"/>
      <c r="AG53"/>
    </row>
    <row r="54" spans="1:37" x14ac:dyDescent="0.25">
      <c r="A54"/>
      <c r="B54"/>
      <c r="C54"/>
      <c r="D54"/>
      <c r="E54"/>
      <c r="F54"/>
      <c r="G54"/>
      <c r="H54"/>
      <c r="I54"/>
      <c r="J54"/>
      <c r="K54"/>
      <c r="L54"/>
      <c r="M54"/>
      <c r="N54"/>
      <c r="O54"/>
      <c r="P54"/>
      <c r="Q54"/>
      <c r="R54"/>
      <c r="S54"/>
      <c r="T54"/>
      <c r="U54"/>
      <c r="V54"/>
      <c r="W54"/>
      <c r="X54"/>
      <c r="Y54"/>
      <c r="Z54"/>
      <c r="AA54"/>
      <c r="AB54"/>
      <c r="AC54"/>
      <c r="AD54"/>
      <c r="AE54"/>
      <c r="AF54"/>
      <c r="AG54"/>
    </row>
    <row r="55" spans="1:37" ht="21" x14ac:dyDescent="0.35">
      <c r="A55"/>
      <c r="B55"/>
      <c r="C55"/>
      <c r="D55"/>
      <c r="E55"/>
      <c r="F55"/>
      <c r="G55"/>
      <c r="H55"/>
      <c r="I55"/>
      <c r="J55"/>
      <c r="K55"/>
      <c r="L55"/>
      <c r="M55"/>
      <c r="N55"/>
      <c r="O55"/>
      <c r="P55"/>
      <c r="Q55"/>
      <c r="R55"/>
      <c r="S55"/>
      <c r="T55"/>
      <c r="U55"/>
      <c r="V55"/>
      <c r="W55"/>
      <c r="X55"/>
      <c r="Y55"/>
      <c r="Z55"/>
      <c r="AA55"/>
      <c r="AB55"/>
      <c r="AC55"/>
      <c r="AD55"/>
      <c r="AE55"/>
      <c r="AF55"/>
      <c r="AG55"/>
    </row>
    <row r="56" spans="1:37" x14ac:dyDescent="0.25">
      <c r="A56"/>
      <c r="B56"/>
      <c r="C56"/>
      <c r="D56"/>
      <c r="E56"/>
      <c r="F56"/>
      <c r="G56"/>
      <c r="H56"/>
      <c r="I56"/>
      <c r="J56"/>
      <c r="K56"/>
      <c r="L56"/>
      <c r="M56"/>
      <c r="N56"/>
      <c r="O56"/>
      <c r="P56"/>
      <c r="Q56"/>
      <c r="R56"/>
      <c r="S56"/>
      <c r="T56"/>
      <c r="U56"/>
      <c r="V56"/>
      <c r="W56"/>
      <c r="X56"/>
      <c r="Y56"/>
      <c r="Z56"/>
      <c r="AA56"/>
      <c r="AB56"/>
      <c r="AC56"/>
      <c r="AD56"/>
      <c r="AE56"/>
      <c r="AF56"/>
      <c r="AG56"/>
    </row>
    <row r="57" spans="1:37" x14ac:dyDescent="0.25">
      <c r="A57"/>
      <c r="B57"/>
      <c r="C57"/>
      <c r="D57"/>
      <c r="E57"/>
      <c r="F57"/>
      <c r="G57"/>
      <c r="H57"/>
      <c r="I57"/>
      <c r="J57"/>
      <c r="K57"/>
      <c r="L57"/>
      <c r="M57"/>
      <c r="N57"/>
      <c r="O57"/>
      <c r="P57"/>
      <c r="Q57"/>
      <c r="R57"/>
      <c r="S57"/>
      <c r="T57"/>
      <c r="U57"/>
      <c r="V57"/>
      <c r="W57"/>
      <c r="X57"/>
      <c r="Y57"/>
      <c r="Z57"/>
      <c r="AA57"/>
      <c r="AB57"/>
      <c r="AC57"/>
      <c r="AD57"/>
      <c r="AE57"/>
      <c r="AF57"/>
      <c r="AG57"/>
    </row>
    <row r="58" spans="1:37" x14ac:dyDescent="0.25">
      <c r="A58"/>
      <c r="B58"/>
      <c r="C58"/>
      <c r="D58"/>
      <c r="E58"/>
      <c r="F58"/>
      <c r="G58"/>
      <c r="H58"/>
      <c r="I58"/>
      <c r="J58"/>
      <c r="K58"/>
      <c r="L58"/>
      <c r="M58"/>
      <c r="N58"/>
      <c r="O58"/>
      <c r="P58"/>
      <c r="Q58"/>
      <c r="R58"/>
      <c r="S58"/>
      <c r="T58"/>
      <c r="U58"/>
      <c r="V58"/>
      <c r="W58"/>
      <c r="X58"/>
      <c r="Y58"/>
      <c r="Z58"/>
      <c r="AA58"/>
      <c r="AB58"/>
      <c r="AC58"/>
      <c r="AD58"/>
      <c r="AE58"/>
      <c r="AF58"/>
      <c r="AG58"/>
    </row>
    <row r="59" spans="1:37" x14ac:dyDescent="0.25">
      <c r="A59"/>
      <c r="B59"/>
      <c r="C59"/>
      <c r="D59"/>
      <c r="E59"/>
      <c r="F59"/>
      <c r="G59"/>
      <c r="H59"/>
      <c r="I59"/>
      <c r="J59"/>
      <c r="K59"/>
      <c r="L59"/>
      <c r="M59"/>
      <c r="N59"/>
      <c r="O59"/>
      <c r="P59"/>
      <c r="Q59"/>
      <c r="R59"/>
      <c r="S59"/>
      <c r="T59"/>
      <c r="U59"/>
      <c r="V59"/>
      <c r="W59"/>
      <c r="X59"/>
      <c r="Y59"/>
      <c r="Z59"/>
      <c r="AA59"/>
      <c r="AB59"/>
      <c r="AC59"/>
      <c r="AD59"/>
      <c r="AE59"/>
      <c r="AF59"/>
      <c r="AG59"/>
    </row>
    <row r="60" spans="1:37" x14ac:dyDescent="0.25">
      <c r="A60"/>
      <c r="B60"/>
      <c r="C60"/>
      <c r="D60"/>
      <c r="E60"/>
      <c r="F60"/>
      <c r="G60"/>
      <c r="H60"/>
      <c r="I60"/>
      <c r="J60"/>
      <c r="K60"/>
      <c r="L60"/>
      <c r="M60"/>
      <c r="N60"/>
      <c r="O60"/>
      <c r="P60"/>
      <c r="Q60"/>
      <c r="R60"/>
      <c r="S60"/>
      <c r="T60"/>
      <c r="U60"/>
      <c r="V60"/>
      <c r="W60"/>
      <c r="X60"/>
      <c r="Y60"/>
      <c r="Z60"/>
      <c r="AA60"/>
      <c r="AB60"/>
      <c r="AC60"/>
      <c r="AD60"/>
      <c r="AE60"/>
      <c r="AF60"/>
      <c r="AG60"/>
    </row>
    <row r="61" spans="1:37" x14ac:dyDescent="0.25">
      <c r="A61"/>
      <c r="B61"/>
      <c r="C61"/>
      <c r="D61"/>
      <c r="E61"/>
      <c r="F61"/>
      <c r="G61"/>
      <c r="H61"/>
      <c r="I61"/>
      <c r="J61"/>
      <c r="K61"/>
      <c r="L61"/>
      <c r="M61"/>
      <c r="N61"/>
      <c r="O61"/>
      <c r="P61"/>
      <c r="Q61"/>
      <c r="R61"/>
      <c r="S61"/>
      <c r="T61"/>
      <c r="U61"/>
      <c r="V61"/>
      <c r="W61"/>
      <c r="X61"/>
      <c r="Y61"/>
      <c r="Z61"/>
      <c r="AA61"/>
      <c r="AB61"/>
      <c r="AC61"/>
      <c r="AD61"/>
      <c r="AE61"/>
      <c r="AF61"/>
      <c r="AG61"/>
    </row>
    <row r="62" spans="1:37" x14ac:dyDescent="0.25">
      <c r="A62"/>
      <c r="B62"/>
      <c r="C62"/>
      <c r="D62"/>
      <c r="E62"/>
      <c r="F62"/>
      <c r="G62"/>
      <c r="H62"/>
      <c r="I62"/>
      <c r="J62"/>
      <c r="K62"/>
      <c r="L62"/>
      <c r="M62"/>
      <c r="N62"/>
      <c r="O62"/>
      <c r="P62"/>
      <c r="Q62"/>
      <c r="R62"/>
      <c r="S62"/>
      <c r="T62"/>
      <c r="U62"/>
      <c r="V62"/>
      <c r="W62"/>
      <c r="X62"/>
      <c r="Y62"/>
      <c r="Z62"/>
      <c r="AA62"/>
      <c r="AB62"/>
      <c r="AC62"/>
      <c r="AD62"/>
      <c r="AE62"/>
      <c r="AF62"/>
      <c r="AG62"/>
    </row>
    <row r="63" spans="1:37" x14ac:dyDescent="0.25">
      <c r="A63"/>
      <c r="B63"/>
      <c r="C63"/>
      <c r="D63"/>
      <c r="E63"/>
      <c r="F63"/>
      <c r="G63"/>
      <c r="H63"/>
      <c r="I63"/>
      <c r="J63"/>
      <c r="K63"/>
      <c r="L63"/>
      <c r="M63"/>
      <c r="N63"/>
      <c r="O63"/>
      <c r="P63"/>
      <c r="Q63"/>
      <c r="R63"/>
      <c r="S63"/>
      <c r="T63"/>
      <c r="U63"/>
      <c r="V63"/>
      <c r="W63"/>
      <c r="X63"/>
      <c r="Y63"/>
      <c r="Z63"/>
      <c r="AA63"/>
      <c r="AB63"/>
      <c r="AC63"/>
      <c r="AD63"/>
      <c r="AE63"/>
      <c r="AF63"/>
      <c r="AG63"/>
    </row>
    <row r="64" spans="1:37"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s="10"/>
      <c r="C66"/>
      <c r="D66"/>
      <c r="E66"/>
      <c r="F66" s="10"/>
      <c r="G66" s="10"/>
      <c r="H66"/>
      <c r="I66"/>
      <c r="J66" s="10"/>
      <c r="K66" s="10"/>
      <c r="L66"/>
      <c r="M66"/>
      <c r="N66"/>
      <c r="O66"/>
      <c r="P66"/>
      <c r="Q66"/>
      <c r="R66"/>
      <c r="S66"/>
      <c r="T66"/>
      <c r="U66"/>
      <c r="V66"/>
      <c r="W66"/>
      <c r="X66"/>
      <c r="Y66"/>
      <c r="Z66"/>
      <c r="AA66"/>
      <c r="AB66"/>
      <c r="AC66"/>
      <c r="AD66"/>
      <c r="AE66"/>
      <c r="AF66"/>
      <c r="AG66"/>
    </row>
    <row r="67" spans="1:33" x14ac:dyDescent="0.25">
      <c r="A67"/>
      <c r="B67" s="10"/>
      <c r="C67"/>
      <c r="D67"/>
      <c r="E67"/>
      <c r="F67" s="10"/>
      <c r="G67" s="10"/>
      <c r="H67"/>
      <c r="I67"/>
      <c r="J67" s="10"/>
      <c r="K67" s="10"/>
      <c r="L67"/>
      <c r="M67"/>
      <c r="N67"/>
      <c r="O67"/>
      <c r="P67"/>
      <c r="Q67"/>
      <c r="R67"/>
      <c r="S67"/>
      <c r="T67"/>
      <c r="U67"/>
      <c r="V67"/>
      <c r="W67"/>
      <c r="X67"/>
      <c r="Y67"/>
      <c r="Z67"/>
      <c r="AA67"/>
      <c r="AB67"/>
      <c r="AC67"/>
      <c r="AD67"/>
      <c r="AE67"/>
      <c r="AF67"/>
      <c r="AG67"/>
    </row>
    <row r="68" spans="1:33" x14ac:dyDescent="0.25">
      <c r="A68"/>
      <c r="B68" s="10"/>
      <c r="C68"/>
      <c r="D68"/>
      <c r="E68"/>
      <c r="F68" s="10"/>
      <c r="G68" s="10"/>
      <c r="H68"/>
      <c r="I68"/>
      <c r="J68" s="10"/>
      <c r="K68" s="10"/>
      <c r="L68"/>
      <c r="M68"/>
      <c r="N68"/>
      <c r="O68"/>
      <c r="P68"/>
      <c r="Q68"/>
      <c r="R68"/>
      <c r="S68"/>
      <c r="T68"/>
      <c r="U68"/>
      <c r="V68"/>
      <c r="W68"/>
      <c r="X68"/>
      <c r="Y68"/>
      <c r="Z68"/>
      <c r="AA68"/>
      <c r="AB68"/>
      <c r="AC68"/>
      <c r="AD68"/>
      <c r="AE68"/>
      <c r="AF68"/>
      <c r="AG68"/>
    </row>
    <row r="69" spans="1:33" x14ac:dyDescent="0.25">
      <c r="A69"/>
      <c r="B69" s="10"/>
      <c r="C69"/>
      <c r="D69"/>
      <c r="E69"/>
      <c r="F69" s="10"/>
      <c r="G69" s="10"/>
      <c r="H69"/>
      <c r="I69"/>
      <c r="J69" s="10"/>
      <c r="K69" s="10"/>
      <c r="L69"/>
      <c r="M69"/>
      <c r="N69"/>
      <c r="O69"/>
      <c r="P69"/>
      <c r="Q69"/>
      <c r="R69"/>
      <c r="S69"/>
      <c r="T69"/>
      <c r="U69"/>
      <c r="V69"/>
      <c r="W69"/>
      <c r="X69"/>
      <c r="Y69"/>
      <c r="Z69"/>
      <c r="AA69"/>
      <c r="AB69"/>
      <c r="AC69"/>
      <c r="AD69"/>
      <c r="AE69"/>
      <c r="AF69"/>
      <c r="AG69"/>
    </row>
    <row r="70" spans="1:33" x14ac:dyDescent="0.25">
      <c r="A70"/>
      <c r="B70" s="10"/>
      <c r="C70"/>
      <c r="D70"/>
      <c r="E70"/>
      <c r="F70" s="10"/>
      <c r="G70" s="10"/>
      <c r="H70"/>
      <c r="I70"/>
      <c r="J70" s="10"/>
      <c r="K70" s="10"/>
      <c r="L70"/>
      <c r="M70"/>
      <c r="N70"/>
      <c r="O70"/>
      <c r="P70"/>
      <c r="Q70"/>
      <c r="R70"/>
      <c r="S70"/>
      <c r="T70"/>
      <c r="U70"/>
      <c r="V70"/>
      <c r="W70"/>
      <c r="X70"/>
      <c r="Y70"/>
      <c r="Z70"/>
      <c r="AA70"/>
      <c r="AB70"/>
      <c r="AC70"/>
      <c r="AD70"/>
      <c r="AE70"/>
      <c r="AF70"/>
      <c r="AG70"/>
    </row>
    <row r="71" spans="1:33" x14ac:dyDescent="0.25">
      <c r="A71"/>
      <c r="B71" s="10"/>
      <c r="C71"/>
      <c r="D71"/>
      <c r="E71"/>
      <c r="F71" s="10"/>
      <c r="G71" s="10"/>
      <c r="H71"/>
      <c r="I71"/>
      <c r="J71" s="10"/>
      <c r="K71" s="10"/>
      <c r="L71"/>
      <c r="M71"/>
      <c r="N71"/>
      <c r="O71"/>
      <c r="P71"/>
      <c r="Q71"/>
      <c r="R71"/>
      <c r="S71"/>
      <c r="T71"/>
      <c r="U71"/>
      <c r="V71"/>
      <c r="W71"/>
      <c r="X71"/>
      <c r="Y71"/>
      <c r="Z71"/>
      <c r="AA71"/>
      <c r="AB71"/>
      <c r="AC71"/>
      <c r="AD71"/>
      <c r="AE71"/>
      <c r="AF71"/>
      <c r="AG71"/>
    </row>
    <row r="72" spans="1:33" x14ac:dyDescent="0.25">
      <c r="A72"/>
      <c r="B72" s="10"/>
      <c r="C72"/>
      <c r="D72"/>
      <c r="E72"/>
      <c r="F72" s="10"/>
      <c r="G72" s="10"/>
      <c r="H72"/>
      <c r="I72"/>
      <c r="J72" s="10"/>
      <c r="K72" s="10"/>
      <c r="L72"/>
      <c r="M72"/>
      <c r="N72"/>
      <c r="O72"/>
      <c r="P72"/>
      <c r="Q72"/>
      <c r="R72"/>
      <c r="S72"/>
      <c r="T72"/>
      <c r="U72"/>
      <c r="V72"/>
      <c r="W72"/>
      <c r="X72"/>
      <c r="Y72"/>
      <c r="Z72"/>
      <c r="AA72"/>
      <c r="AB72"/>
      <c r="AC72"/>
      <c r="AD72"/>
      <c r="AE72"/>
      <c r="AF72"/>
      <c r="AG72"/>
    </row>
    <row r="73" spans="1:33" x14ac:dyDescent="0.25">
      <c r="A73"/>
      <c r="B73" s="10"/>
      <c r="C73"/>
      <c r="D73"/>
      <c r="E73"/>
      <c r="F73" s="10"/>
      <c r="G73" s="10"/>
      <c r="H73"/>
      <c r="I73"/>
      <c r="J73" s="10"/>
      <c r="K73" s="10"/>
      <c r="L73"/>
      <c r="M73"/>
      <c r="N73"/>
      <c r="O73"/>
      <c r="P73"/>
      <c r="Q73"/>
      <c r="R73"/>
      <c r="S73"/>
      <c r="T73"/>
      <c r="U73"/>
      <c r="V73"/>
      <c r="W73"/>
      <c r="X73"/>
      <c r="Y73"/>
      <c r="Z73"/>
      <c r="AA73"/>
      <c r="AB73"/>
      <c r="AC73"/>
      <c r="AD73"/>
      <c r="AE73"/>
      <c r="AF73"/>
      <c r="AG73"/>
    </row>
    <row r="74" spans="1:33" x14ac:dyDescent="0.25">
      <c r="A74"/>
      <c r="B74" s="10"/>
      <c r="C74"/>
      <c r="D74"/>
      <c r="E74"/>
      <c r="F74" s="10"/>
      <c r="G74" s="10"/>
      <c r="H74"/>
      <c r="I74"/>
      <c r="J74" s="10"/>
      <c r="K74" s="10"/>
      <c r="L74"/>
      <c r="M74"/>
      <c r="N74"/>
      <c r="O74"/>
      <c r="P74"/>
      <c r="Q74"/>
      <c r="R74"/>
      <c r="S74"/>
      <c r="T74"/>
      <c r="U74"/>
      <c r="V74"/>
      <c r="W74"/>
      <c r="X74"/>
      <c r="Y74"/>
      <c r="Z74"/>
      <c r="AA74"/>
      <c r="AB74"/>
      <c r="AC74"/>
      <c r="AD74"/>
      <c r="AE74"/>
      <c r="AF74"/>
      <c r="AG74"/>
    </row>
    <row r="75" spans="1:33" x14ac:dyDescent="0.25">
      <c r="A75"/>
      <c r="B75" s="10"/>
      <c r="C75"/>
      <c r="D75"/>
      <c r="E75"/>
      <c r="F75" s="10"/>
      <c r="G75" s="10"/>
      <c r="H75"/>
      <c r="I75"/>
      <c r="J75" s="10"/>
      <c r="K75" s="10"/>
      <c r="L75"/>
      <c r="M75"/>
      <c r="N75"/>
      <c r="O75"/>
      <c r="P75"/>
      <c r="Q75"/>
      <c r="R75"/>
      <c r="S75"/>
      <c r="T75"/>
      <c r="U75"/>
      <c r="V75"/>
      <c r="W75"/>
      <c r="X75"/>
      <c r="Y75"/>
      <c r="Z75"/>
      <c r="AA75"/>
      <c r="AB75"/>
      <c r="AC75"/>
      <c r="AD75"/>
      <c r="AE75"/>
      <c r="AF75"/>
      <c r="AG75"/>
    </row>
    <row r="76" spans="1:33" x14ac:dyDescent="0.25">
      <c r="A76"/>
      <c r="B76" s="10"/>
      <c r="C76"/>
      <c r="D76"/>
      <c r="E76"/>
      <c r="F76" s="10"/>
      <c r="G76" s="10"/>
      <c r="H76"/>
      <c r="I76"/>
      <c r="J76" s="10"/>
      <c r="K76" s="10"/>
      <c r="L76"/>
      <c r="M76"/>
      <c r="N76"/>
      <c r="O76"/>
      <c r="P76"/>
      <c r="Q76"/>
      <c r="R76"/>
      <c r="S76"/>
      <c r="T76"/>
      <c r="U76"/>
      <c r="V76"/>
      <c r="W76"/>
      <c r="X76"/>
      <c r="Y76"/>
      <c r="Z76"/>
      <c r="AA76"/>
      <c r="AB76"/>
      <c r="AC76"/>
      <c r="AD76"/>
      <c r="AE76"/>
      <c r="AF76"/>
      <c r="AG76"/>
    </row>
    <row r="77" spans="1:33" x14ac:dyDescent="0.25">
      <c r="A77"/>
      <c r="B77" s="10"/>
      <c r="C77"/>
      <c r="D77"/>
      <c r="E77"/>
      <c r="F77" s="10"/>
      <c r="G77" s="10"/>
      <c r="H77"/>
      <c r="I77"/>
      <c r="J77" s="10"/>
      <c r="K77" s="10"/>
      <c r="L77"/>
      <c r="M77"/>
      <c r="N77"/>
      <c r="O77"/>
      <c r="P77"/>
      <c r="Q77"/>
      <c r="R77"/>
      <c r="S77"/>
      <c r="T77"/>
      <c r="U77"/>
      <c r="V77"/>
      <c r="W77"/>
      <c r="X77"/>
      <c r="Y77"/>
      <c r="Z77"/>
      <c r="AA77"/>
      <c r="AB77"/>
      <c r="AC77"/>
      <c r="AD77"/>
      <c r="AE77"/>
      <c r="AF77"/>
      <c r="AG77"/>
    </row>
    <row r="78" spans="1:33" x14ac:dyDescent="0.25">
      <c r="A78"/>
      <c r="B78" s="10"/>
      <c r="C78"/>
      <c r="D78"/>
      <c r="E78"/>
      <c r="F78" s="10"/>
      <c r="G78" s="10"/>
      <c r="H78"/>
      <c r="I78"/>
      <c r="J78" s="10"/>
      <c r="K78" s="10"/>
      <c r="L78"/>
      <c r="M78"/>
      <c r="N78"/>
      <c r="O78"/>
      <c r="P78"/>
      <c r="Q78"/>
      <c r="R78"/>
      <c r="S78"/>
      <c r="T78"/>
      <c r="U78"/>
      <c r="V78"/>
      <c r="W78"/>
      <c r="X78"/>
      <c r="Y78"/>
      <c r="Z78"/>
      <c r="AA78"/>
      <c r="AB78"/>
      <c r="AC78"/>
      <c r="AD78"/>
      <c r="AE78"/>
      <c r="AF78"/>
      <c r="AG78"/>
    </row>
    <row r="79" spans="1:33" x14ac:dyDescent="0.25">
      <c r="A79"/>
      <c r="B79" s="10"/>
      <c r="C79"/>
      <c r="D79"/>
      <c r="E79"/>
      <c r="F79" s="10"/>
      <c r="G79" s="10"/>
      <c r="H79"/>
      <c r="I79"/>
      <c r="J79" s="10"/>
      <c r="K79" s="10"/>
      <c r="L79"/>
      <c r="M79"/>
      <c r="N79"/>
      <c r="O79"/>
      <c r="P79"/>
      <c r="Q79"/>
      <c r="R79"/>
      <c r="S79"/>
      <c r="T79"/>
      <c r="U79"/>
      <c r="V79"/>
      <c r="W79"/>
      <c r="X79"/>
      <c r="Y79"/>
      <c r="Z79"/>
      <c r="AA79"/>
      <c r="AB79"/>
      <c r="AC79"/>
      <c r="AD79"/>
      <c r="AE79"/>
      <c r="AF79"/>
      <c r="AG79"/>
    </row>
    <row r="80" spans="1:33" x14ac:dyDescent="0.25">
      <c r="A80"/>
      <c r="B80" s="10"/>
      <c r="C80"/>
      <c r="D80"/>
      <c r="E80"/>
      <c r="F80" s="10"/>
      <c r="G80" s="10"/>
      <c r="H80"/>
      <c r="I80"/>
      <c r="J80" s="10"/>
      <c r="K80" s="10"/>
      <c r="L80"/>
      <c r="M80"/>
      <c r="N80"/>
      <c r="O80"/>
      <c r="P80"/>
      <c r="Q80"/>
      <c r="R80"/>
      <c r="S80"/>
      <c r="T80"/>
      <c r="U80"/>
      <c r="V80"/>
      <c r="W80"/>
      <c r="X80"/>
      <c r="Y80"/>
      <c r="Z80"/>
      <c r="AA80"/>
      <c r="AB80"/>
      <c r="AC80"/>
      <c r="AD80"/>
      <c r="AE80"/>
      <c r="AF80"/>
      <c r="AG80"/>
    </row>
    <row r="81" spans="1:33" x14ac:dyDescent="0.25">
      <c r="A81"/>
      <c r="B81" s="10"/>
      <c r="C81"/>
      <c r="D81"/>
      <c r="E81"/>
      <c r="F81" s="10"/>
      <c r="G81" s="10"/>
      <c r="H81"/>
      <c r="I81"/>
      <c r="J81" s="10"/>
      <c r="K81" s="10"/>
      <c r="L81"/>
      <c r="M81"/>
      <c r="N81"/>
      <c r="O81"/>
      <c r="P81"/>
      <c r="Q81"/>
      <c r="R81"/>
      <c r="S81"/>
      <c r="T81"/>
      <c r="U81"/>
      <c r="V81"/>
      <c r="W81"/>
      <c r="X81"/>
      <c r="Y81"/>
      <c r="Z81"/>
      <c r="AA81"/>
      <c r="AB81"/>
      <c r="AC81"/>
      <c r="AD81"/>
      <c r="AE81"/>
      <c r="AF81"/>
      <c r="AG81"/>
    </row>
    <row r="82" spans="1:33" x14ac:dyDescent="0.25">
      <c r="A82"/>
      <c r="B82" s="10"/>
      <c r="C82"/>
      <c r="D82"/>
      <c r="E82"/>
      <c r="F82" s="10"/>
      <c r="G82" s="10"/>
      <c r="H82"/>
      <c r="I82"/>
      <c r="J82" s="10"/>
      <c r="K82" s="10"/>
      <c r="L82"/>
      <c r="M82"/>
      <c r="N82"/>
      <c r="O82"/>
      <c r="P82"/>
      <c r="Q82"/>
      <c r="R82"/>
      <c r="S82"/>
      <c r="T82"/>
      <c r="U82"/>
      <c r="V82"/>
      <c r="W82"/>
      <c r="X82"/>
      <c r="Y82"/>
      <c r="Z82"/>
      <c r="AA82"/>
      <c r="AB82"/>
      <c r="AC82"/>
      <c r="AD82"/>
      <c r="AE82"/>
      <c r="AF82"/>
      <c r="AG82"/>
    </row>
    <row r="83" spans="1:33" x14ac:dyDescent="0.25">
      <c r="A83"/>
      <c r="B83" s="10"/>
      <c r="C83"/>
      <c r="D83"/>
      <c r="E83"/>
      <c r="F83" s="10"/>
      <c r="G83" s="10"/>
      <c r="H83"/>
      <c r="I83"/>
      <c r="J83" s="10"/>
      <c r="K83" s="10"/>
      <c r="L83"/>
      <c r="M83"/>
      <c r="N83"/>
      <c r="O83"/>
      <c r="P83"/>
      <c r="Q83"/>
      <c r="R83"/>
      <c r="S83"/>
      <c r="T83"/>
      <c r="U83"/>
      <c r="V83"/>
      <c r="W83"/>
      <c r="X83"/>
      <c r="Y83"/>
      <c r="Z83"/>
      <c r="AA83"/>
      <c r="AB83"/>
      <c r="AC83"/>
      <c r="AD83"/>
      <c r="AE83"/>
      <c r="AF83"/>
      <c r="AG83"/>
    </row>
    <row r="84" spans="1:33" x14ac:dyDescent="0.25">
      <c r="A84"/>
      <c r="B84" s="10"/>
      <c r="C84"/>
      <c r="D84"/>
      <c r="E84"/>
      <c r="F84" s="10"/>
      <c r="G84" s="10"/>
      <c r="H84"/>
      <c r="I84"/>
      <c r="J84" s="10"/>
      <c r="K84" s="10"/>
      <c r="L84"/>
      <c r="M84"/>
      <c r="N84"/>
      <c r="O84"/>
      <c r="P84"/>
      <c r="Q84"/>
      <c r="R84"/>
      <c r="S84"/>
      <c r="T84"/>
      <c r="U84"/>
      <c r="V84"/>
      <c r="W84"/>
      <c r="X84"/>
      <c r="Y84"/>
      <c r="Z84"/>
      <c r="AA84"/>
      <c r="AB84"/>
      <c r="AC84"/>
      <c r="AD84"/>
      <c r="AE84"/>
      <c r="AF84"/>
      <c r="AG84"/>
    </row>
    <row r="85" spans="1:33" x14ac:dyDescent="0.25">
      <c r="A85"/>
      <c r="B85" s="10"/>
      <c r="C85"/>
      <c r="D85"/>
      <c r="E85"/>
      <c r="F85" s="10"/>
      <c r="G85" s="10"/>
      <c r="H85"/>
      <c r="I85"/>
      <c r="J85" s="10"/>
      <c r="K85" s="10"/>
      <c r="L85"/>
      <c r="M85"/>
      <c r="N85"/>
      <c r="O85"/>
      <c r="P85"/>
      <c r="Q85"/>
      <c r="R85"/>
      <c r="S85"/>
      <c r="T85"/>
      <c r="U85"/>
      <c r="V85"/>
      <c r="W85"/>
      <c r="X85"/>
      <c r="Y85"/>
      <c r="Z85"/>
      <c r="AA85"/>
      <c r="AB85"/>
      <c r="AC85"/>
      <c r="AD85"/>
      <c r="AE85"/>
      <c r="AF85"/>
      <c r="AG85"/>
    </row>
    <row r="86" spans="1:33" x14ac:dyDescent="0.25">
      <c r="A86"/>
      <c r="B86" s="10"/>
      <c r="C86"/>
      <c r="D86"/>
      <c r="E86"/>
      <c r="F86" s="10"/>
      <c r="G86" s="10"/>
      <c r="H86"/>
      <c r="I86"/>
      <c r="J86" s="10"/>
      <c r="K86" s="10"/>
      <c r="L86"/>
      <c r="M86"/>
      <c r="N86"/>
      <c r="O86"/>
      <c r="P86"/>
      <c r="Q86"/>
      <c r="R86"/>
      <c r="S86"/>
      <c r="T86"/>
      <c r="U86"/>
      <c r="V86"/>
      <c r="W86"/>
      <c r="X86"/>
      <c r="Y86"/>
      <c r="Z86"/>
      <c r="AA86"/>
      <c r="AB86"/>
      <c r="AC86"/>
      <c r="AD86"/>
      <c r="AE86"/>
      <c r="AF86"/>
      <c r="AG86"/>
    </row>
    <row r="87" spans="1:33" x14ac:dyDescent="0.25">
      <c r="A87"/>
      <c r="B87" s="10"/>
      <c r="C87"/>
      <c r="D87"/>
      <c r="E87"/>
      <c r="F87" s="10"/>
      <c r="G87" s="10"/>
      <c r="H87"/>
      <c r="I87"/>
      <c r="J87" s="10"/>
      <c r="K87" s="10"/>
      <c r="L87"/>
      <c r="M87"/>
      <c r="N87"/>
      <c r="O87"/>
      <c r="P87"/>
      <c r="Q87"/>
      <c r="R87"/>
      <c r="S87"/>
      <c r="T87"/>
      <c r="U87"/>
      <c r="V87"/>
      <c r="W87"/>
      <c r="X87"/>
      <c r="Y87"/>
      <c r="Z87"/>
      <c r="AA87"/>
      <c r="AB87"/>
      <c r="AC87"/>
      <c r="AD87"/>
      <c r="AE87"/>
      <c r="AF87"/>
      <c r="AG87"/>
    </row>
    <row r="88" spans="1:33" x14ac:dyDescent="0.25">
      <c r="A88"/>
      <c r="B88" s="10"/>
      <c r="C88"/>
      <c r="D88"/>
      <c r="E88"/>
      <c r="F88" s="10"/>
      <c r="G88" s="10"/>
      <c r="H88"/>
      <c r="I88"/>
      <c r="J88" s="10"/>
      <c r="K88" s="10"/>
      <c r="L88"/>
      <c r="M88"/>
      <c r="N88"/>
      <c r="O88"/>
      <c r="P88"/>
      <c r="Q88"/>
      <c r="R88"/>
      <c r="S88"/>
      <c r="T88"/>
      <c r="U88"/>
      <c r="V88"/>
      <c r="W88"/>
      <c r="X88"/>
      <c r="Y88"/>
      <c r="Z88"/>
      <c r="AA88"/>
      <c r="AB88"/>
      <c r="AC88"/>
      <c r="AD88"/>
      <c r="AE88"/>
      <c r="AF88"/>
      <c r="AG88"/>
    </row>
    <row r="89" spans="1:33" x14ac:dyDescent="0.25">
      <c r="A89"/>
      <c r="B89" s="10"/>
      <c r="C89"/>
      <c r="D89"/>
      <c r="E89"/>
      <c r="F89" s="10"/>
      <c r="G89" s="10"/>
      <c r="H89"/>
      <c r="I89"/>
      <c r="J89" s="10"/>
      <c r="K89" s="10"/>
      <c r="L89"/>
      <c r="M89"/>
      <c r="N89"/>
      <c r="O89"/>
      <c r="P89"/>
      <c r="Q89"/>
      <c r="R89"/>
      <c r="S89"/>
      <c r="T89"/>
      <c r="U89"/>
      <c r="V89"/>
      <c r="W89"/>
      <c r="X89"/>
      <c r="Y89"/>
      <c r="Z89"/>
      <c r="AA89"/>
      <c r="AB89"/>
      <c r="AC89"/>
      <c r="AD89"/>
      <c r="AE89"/>
      <c r="AF89"/>
      <c r="AG89"/>
    </row>
    <row r="90" spans="1:33" x14ac:dyDescent="0.25">
      <c r="A90"/>
      <c r="B90" s="10"/>
      <c r="C90"/>
      <c r="D90"/>
      <c r="E90"/>
      <c r="F90" s="10"/>
      <c r="G90" s="10"/>
      <c r="H90"/>
      <c r="I90"/>
      <c r="J90" s="10"/>
      <c r="K90" s="10"/>
      <c r="L90"/>
      <c r="M90"/>
      <c r="N90"/>
      <c r="O90"/>
      <c r="P90"/>
      <c r="Q90"/>
      <c r="R90"/>
      <c r="S90"/>
      <c r="T90"/>
      <c r="U90"/>
      <c r="V90"/>
      <c r="W90"/>
      <c r="X90"/>
      <c r="Y90"/>
      <c r="Z90"/>
      <c r="AA90"/>
      <c r="AB90"/>
      <c r="AC90"/>
      <c r="AD90"/>
      <c r="AE90"/>
      <c r="AF90"/>
      <c r="AG90"/>
    </row>
    <row r="91" spans="1:33" x14ac:dyDescent="0.25">
      <c r="A91"/>
      <c r="B91" s="10"/>
      <c r="C91"/>
      <c r="D91"/>
      <c r="E91"/>
      <c r="F91" s="10"/>
      <c r="G91" s="10"/>
      <c r="H91"/>
      <c r="I91"/>
      <c r="J91" s="10"/>
      <c r="K91" s="10"/>
      <c r="L91"/>
      <c r="M91"/>
      <c r="N91"/>
      <c r="O91"/>
      <c r="P91"/>
      <c r="Q91"/>
      <c r="R91"/>
      <c r="S91"/>
      <c r="T91"/>
      <c r="U91"/>
      <c r="V91"/>
      <c r="W91"/>
      <c r="X91"/>
      <c r="Y91"/>
      <c r="Z91"/>
      <c r="AA91"/>
      <c r="AB91"/>
      <c r="AC91"/>
      <c r="AD91"/>
      <c r="AE91"/>
      <c r="AF91"/>
      <c r="AG91"/>
    </row>
    <row r="92" spans="1:33" x14ac:dyDescent="0.25">
      <c r="A92"/>
      <c r="B92" s="10"/>
      <c r="C92"/>
      <c r="D92"/>
      <c r="E92"/>
      <c r="F92" s="10"/>
      <c r="G92" s="10"/>
      <c r="H92"/>
      <c r="I92"/>
      <c r="J92" s="10"/>
      <c r="K92" s="10"/>
      <c r="L92"/>
      <c r="M92"/>
      <c r="N92"/>
      <c r="O92"/>
      <c r="P92"/>
      <c r="Q92"/>
      <c r="R92"/>
      <c r="S92"/>
      <c r="T92"/>
      <c r="U92"/>
      <c r="V92"/>
      <c r="W92"/>
      <c r="X92"/>
      <c r="Y92"/>
      <c r="Z92"/>
      <c r="AA92"/>
      <c r="AB92"/>
      <c r="AC92"/>
      <c r="AD92"/>
      <c r="AE92"/>
      <c r="AF92"/>
      <c r="AG92"/>
    </row>
    <row r="93" spans="1:33" x14ac:dyDescent="0.25">
      <c r="A93"/>
      <c r="B93" s="10"/>
      <c r="C93"/>
      <c r="D93"/>
      <c r="E93"/>
      <c r="F93" s="10"/>
      <c r="G93" s="10"/>
      <c r="H93"/>
      <c r="I93"/>
      <c r="J93" s="10"/>
      <c r="K93" s="10"/>
      <c r="L93"/>
      <c r="M93"/>
      <c r="N93"/>
      <c r="O93"/>
      <c r="P93"/>
      <c r="Q93"/>
      <c r="R93"/>
      <c r="S93"/>
      <c r="T93"/>
      <c r="U93"/>
      <c r="V93"/>
      <c r="W93"/>
      <c r="X93"/>
      <c r="Y93"/>
      <c r="Z93"/>
      <c r="AA93"/>
      <c r="AB93"/>
      <c r="AC93"/>
      <c r="AD93"/>
      <c r="AE93"/>
      <c r="AF93"/>
      <c r="AG93"/>
    </row>
    <row r="94" spans="1:33" x14ac:dyDescent="0.25">
      <c r="A94"/>
      <c r="B94" s="10"/>
      <c r="C94"/>
      <c r="D94"/>
      <c r="E94"/>
      <c r="F94" s="10"/>
      <c r="G94" s="10"/>
      <c r="H94"/>
      <c r="I94"/>
      <c r="J94" s="10"/>
      <c r="K94" s="10"/>
      <c r="L94"/>
      <c r="M94"/>
      <c r="N94"/>
      <c r="O94"/>
      <c r="P94"/>
      <c r="Q94"/>
      <c r="R94"/>
      <c r="S94"/>
      <c r="T94"/>
      <c r="U94"/>
      <c r="V94"/>
      <c r="W94"/>
      <c r="X94"/>
      <c r="Y94"/>
      <c r="Z94"/>
      <c r="AA94"/>
      <c r="AB94"/>
      <c r="AC94"/>
      <c r="AD94"/>
      <c r="AE94"/>
      <c r="AF94"/>
      <c r="AG94"/>
    </row>
    <row r="95" spans="1:33" x14ac:dyDescent="0.25">
      <c r="A95"/>
      <c r="B95" s="10"/>
      <c r="C95"/>
      <c r="D95"/>
      <c r="E95"/>
      <c r="F95" s="10"/>
      <c r="G95" s="10"/>
      <c r="H95"/>
      <c r="I95"/>
      <c r="J95" s="10"/>
      <c r="K95" s="10"/>
      <c r="L95"/>
      <c r="M95"/>
      <c r="N95"/>
      <c r="O95"/>
      <c r="P95"/>
      <c r="Q95"/>
      <c r="R95"/>
      <c r="S95"/>
      <c r="T95"/>
      <c r="U95"/>
      <c r="V95"/>
      <c r="W95"/>
      <c r="X95"/>
      <c r="Y95"/>
      <c r="Z95"/>
      <c r="AA95"/>
      <c r="AB95"/>
      <c r="AC95"/>
      <c r="AD95"/>
      <c r="AE95"/>
      <c r="AF95"/>
      <c r="AG95"/>
    </row>
  </sheetData>
  <dataConsolidate/>
  <mergeCells count="1">
    <mergeCell ref="B2:L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82:XFD1013 RN4:XFD81">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BJ82:XFD1013 RN4:XFD81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72"/>
  <sheetViews>
    <sheetView topLeftCell="A22" workbookViewId="0">
      <selection activeCell="A22" sqref="A22"/>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s>
  <sheetData>
    <row r="1" spans="1:8" ht="28.5" customHeight="1" thickBot="1" x14ac:dyDescent="0.3">
      <c r="A1" s="1" t="s">
        <v>0</v>
      </c>
      <c r="B1" s="1" t="s">
        <v>1</v>
      </c>
      <c r="C1" s="3" t="s">
        <v>2</v>
      </c>
      <c r="D1" s="1" t="s">
        <v>3</v>
      </c>
      <c r="E1" s="5" t="s">
        <v>6</v>
      </c>
      <c r="F1" t="s">
        <v>16</v>
      </c>
      <c r="G1" s="1" t="s">
        <v>4</v>
      </c>
      <c r="H1" s="32" t="s">
        <v>57</v>
      </c>
    </row>
    <row r="2" spans="1:8" ht="28.5" customHeight="1" x14ac:dyDescent="0.25">
      <c r="A2" s="1" t="s">
        <v>73</v>
      </c>
      <c r="B2" s="1" t="s">
        <v>73</v>
      </c>
      <c r="C2" s="2" t="s">
        <v>74</v>
      </c>
      <c r="D2" s="1"/>
      <c r="E2" s="5">
        <v>1</v>
      </c>
      <c r="F2" s="1" t="s">
        <v>58</v>
      </c>
      <c r="H2">
        <f t="shared" ref="H2:H3" si="0">I2</f>
        <v>0</v>
      </c>
    </row>
    <row r="3" spans="1:8" ht="28.5" customHeight="1" x14ac:dyDescent="0.25">
      <c r="A3" s="1" t="s">
        <v>75</v>
      </c>
      <c r="B3" s="1" t="s">
        <v>75</v>
      </c>
      <c r="C3" s="2" t="s">
        <v>76</v>
      </c>
      <c r="D3" s="1"/>
      <c r="E3" s="5">
        <v>1</v>
      </c>
      <c r="F3" s="1" t="s">
        <v>58</v>
      </c>
      <c r="H3" s="33">
        <f t="shared" si="0"/>
        <v>0</v>
      </c>
    </row>
    <row r="4" spans="1:8" ht="28.5" customHeight="1" x14ac:dyDescent="0.25">
      <c r="A4" s="1" t="s">
        <v>73</v>
      </c>
      <c r="B4" s="1" t="s">
        <v>77</v>
      </c>
      <c r="C4" s="2" t="s">
        <v>78</v>
      </c>
      <c r="D4" s="1"/>
      <c r="E4" s="5">
        <v>1</v>
      </c>
      <c r="F4" s="1" t="s">
        <v>58</v>
      </c>
    </row>
    <row r="5" spans="1:8" ht="28.5" customHeight="1" x14ac:dyDescent="0.25">
      <c r="A5" s="1" t="s">
        <v>73</v>
      </c>
      <c r="B5" s="1" t="s">
        <v>77</v>
      </c>
      <c r="C5" s="2" t="s">
        <v>79</v>
      </c>
      <c r="D5" s="1"/>
      <c r="E5" s="5">
        <v>1</v>
      </c>
      <c r="F5" s="1" t="s">
        <v>60</v>
      </c>
    </row>
    <row r="6" spans="1:8" ht="28.5" customHeight="1" x14ac:dyDescent="0.25">
      <c r="A6" s="1" t="s">
        <v>73</v>
      </c>
      <c r="B6" s="1" t="s">
        <v>77</v>
      </c>
      <c r="C6" s="2" t="s">
        <v>80</v>
      </c>
      <c r="D6" s="1"/>
      <c r="E6" s="5">
        <v>1</v>
      </c>
      <c r="F6" s="1" t="s">
        <v>58</v>
      </c>
      <c r="G6" s="1" t="s">
        <v>81</v>
      </c>
    </row>
    <row r="7" spans="1:8" ht="28.5" customHeight="1" x14ac:dyDescent="0.25">
      <c r="A7" s="1" t="s">
        <v>73</v>
      </c>
      <c r="B7" s="1" t="s">
        <v>194</v>
      </c>
      <c r="C7" s="2" t="s">
        <v>83</v>
      </c>
      <c r="D7" s="1" t="s">
        <v>166</v>
      </c>
      <c r="E7" s="5">
        <v>1.0900000000000001</v>
      </c>
      <c r="F7" s="1" t="s">
        <v>84</v>
      </c>
    </row>
    <row r="8" spans="1:8" ht="28.5" customHeight="1" x14ac:dyDescent="0.25">
      <c r="A8" s="1" t="s">
        <v>73</v>
      </c>
      <c r="B8" s="1" t="s">
        <v>194</v>
      </c>
      <c r="C8" s="2" t="s">
        <v>85</v>
      </c>
      <c r="D8" s="1" t="s">
        <v>59</v>
      </c>
      <c r="E8" s="5">
        <v>1.05</v>
      </c>
      <c r="F8" s="1" t="s">
        <v>58</v>
      </c>
    </row>
    <row r="9" spans="1:8" ht="28.5" customHeight="1" x14ac:dyDescent="0.25">
      <c r="A9" s="1" t="s">
        <v>73</v>
      </c>
      <c r="B9" s="1" t="s">
        <v>194</v>
      </c>
      <c r="C9" s="2" t="s">
        <v>86</v>
      </c>
      <c r="D9" s="1"/>
      <c r="E9" s="5">
        <v>1</v>
      </c>
      <c r="F9" s="1" t="s">
        <v>58</v>
      </c>
    </row>
    <row r="10" spans="1:8" ht="28.5" customHeight="1" x14ac:dyDescent="0.25">
      <c r="A10" s="1" t="s">
        <v>73</v>
      </c>
      <c r="B10" s="1" t="s">
        <v>87</v>
      </c>
      <c r="C10" s="2" t="s">
        <v>88</v>
      </c>
      <c r="D10" s="1" t="s">
        <v>89</v>
      </c>
      <c r="E10" s="5">
        <v>1.07</v>
      </c>
      <c r="F10" s="1" t="s">
        <v>90</v>
      </c>
    </row>
    <row r="11" spans="1:8" ht="28.5" customHeight="1" x14ac:dyDescent="0.25">
      <c r="A11" s="1" t="s">
        <v>73</v>
      </c>
      <c r="B11" s="1" t="s">
        <v>194</v>
      </c>
      <c r="C11" s="2" t="s">
        <v>91</v>
      </c>
      <c r="D11" s="1" t="s">
        <v>87</v>
      </c>
      <c r="E11" s="5">
        <v>1</v>
      </c>
      <c r="F11" s="1" t="s">
        <v>90</v>
      </c>
    </row>
    <row r="12" spans="1:8" ht="28.5" customHeight="1" x14ac:dyDescent="0.25">
      <c r="A12" s="1" t="s">
        <v>73</v>
      </c>
      <c r="B12" s="1" t="s">
        <v>92</v>
      </c>
      <c r="C12" s="2" t="s">
        <v>93</v>
      </c>
      <c r="D12" s="1" t="s">
        <v>94</v>
      </c>
      <c r="E12" s="5">
        <v>0.87</v>
      </c>
      <c r="F12" s="1" t="s">
        <v>58</v>
      </c>
    </row>
    <row r="13" spans="1:8" ht="28.5" customHeight="1" x14ac:dyDescent="0.25">
      <c r="A13" s="1" t="s">
        <v>73</v>
      </c>
      <c r="B13" s="1" t="s">
        <v>95</v>
      </c>
      <c r="C13" s="2" t="s">
        <v>96</v>
      </c>
      <c r="D13" s="1"/>
      <c r="E13" s="5">
        <v>1.06</v>
      </c>
      <c r="F13" s="1" t="s">
        <v>58</v>
      </c>
    </row>
    <row r="14" spans="1:8" ht="28.5" customHeight="1" x14ac:dyDescent="0.25">
      <c r="A14" s="1" t="s">
        <v>73</v>
      </c>
      <c r="B14" s="1" t="s">
        <v>95</v>
      </c>
      <c r="C14" s="2" t="s">
        <v>97</v>
      </c>
      <c r="D14" s="1" t="s">
        <v>98</v>
      </c>
      <c r="E14" s="5">
        <v>0.9</v>
      </c>
      <c r="F14" s="1" t="s">
        <v>90</v>
      </c>
    </row>
    <row r="15" spans="1:8" ht="28.5" customHeight="1" x14ac:dyDescent="0.25">
      <c r="A15" s="1" t="s">
        <v>73</v>
      </c>
      <c r="B15" s="1" t="s">
        <v>92</v>
      </c>
      <c r="C15" s="2" t="s">
        <v>99</v>
      </c>
      <c r="D15" s="1" t="s">
        <v>98</v>
      </c>
      <c r="E15" s="5">
        <v>1.0900000000000001</v>
      </c>
      <c r="F15" s="1" t="s">
        <v>90</v>
      </c>
    </row>
    <row r="16" spans="1:8" ht="28.5" customHeight="1" x14ac:dyDescent="0.25">
      <c r="A16" s="1" t="s">
        <v>73</v>
      </c>
      <c r="B16" s="1" t="s">
        <v>95</v>
      </c>
      <c r="C16" s="2" t="s">
        <v>100</v>
      </c>
      <c r="D16" s="1" t="s">
        <v>101</v>
      </c>
      <c r="E16" s="5">
        <v>0.99</v>
      </c>
      <c r="F16" s="1" t="s">
        <v>90</v>
      </c>
    </row>
    <row r="17" spans="1:6" ht="28.5" customHeight="1" x14ac:dyDescent="0.25">
      <c r="A17" s="1" t="s">
        <v>209</v>
      </c>
      <c r="B17" s="1" t="s">
        <v>102</v>
      </c>
      <c r="C17" s="2" t="s">
        <v>103</v>
      </c>
      <c r="D17" s="1"/>
      <c r="E17" s="5">
        <v>1</v>
      </c>
      <c r="F17" s="1" t="s">
        <v>58</v>
      </c>
    </row>
    <row r="18" spans="1:6" ht="28.5" customHeight="1" x14ac:dyDescent="0.25">
      <c r="A18" s="1" t="s">
        <v>209</v>
      </c>
      <c r="B18" s="1" t="s">
        <v>102</v>
      </c>
      <c r="C18" s="2" t="s">
        <v>104</v>
      </c>
      <c r="D18" s="1" t="s">
        <v>105</v>
      </c>
      <c r="E18" s="5">
        <v>0.7</v>
      </c>
      <c r="F18" s="1" t="s">
        <v>61</v>
      </c>
    </row>
    <row r="19" spans="1:6" ht="28.5" customHeight="1" x14ac:dyDescent="0.25">
      <c r="A19" s="1" t="s">
        <v>209</v>
      </c>
      <c r="B19" s="1" t="s">
        <v>102</v>
      </c>
      <c r="C19" s="2" t="s">
        <v>106</v>
      </c>
      <c r="D19" s="1" t="s">
        <v>107</v>
      </c>
      <c r="E19" s="5">
        <v>0.9</v>
      </c>
      <c r="F19" s="1" t="s">
        <v>61</v>
      </c>
    </row>
    <row r="20" spans="1:6" ht="28.5" customHeight="1" x14ac:dyDescent="0.25">
      <c r="A20" s="1" t="s">
        <v>209</v>
      </c>
      <c r="B20" s="1" t="s">
        <v>102</v>
      </c>
      <c r="C20" s="2" t="s">
        <v>108</v>
      </c>
      <c r="D20" s="1" t="s">
        <v>62</v>
      </c>
      <c r="E20" s="5">
        <v>0.8</v>
      </c>
      <c r="F20" s="1" t="s">
        <v>60</v>
      </c>
    </row>
    <row r="21" spans="1:6" ht="28.5" customHeight="1" x14ac:dyDescent="0.25">
      <c r="A21" s="1" t="s">
        <v>209</v>
      </c>
      <c r="B21" s="1" t="s">
        <v>102</v>
      </c>
      <c r="C21" s="2" t="s">
        <v>109</v>
      </c>
      <c r="D21" s="1" t="s">
        <v>110</v>
      </c>
      <c r="E21" s="5">
        <v>1.08</v>
      </c>
      <c r="F21" s="1" t="s">
        <v>60</v>
      </c>
    </row>
    <row r="22" spans="1:6" ht="28.5" customHeight="1" x14ac:dyDescent="0.25">
      <c r="A22" s="1" t="s">
        <v>209</v>
      </c>
      <c r="B22" s="1" t="s">
        <v>114</v>
      </c>
      <c r="C22" s="2" t="s">
        <v>111</v>
      </c>
      <c r="D22" s="1" t="s">
        <v>110</v>
      </c>
      <c r="E22" s="5">
        <v>1.01</v>
      </c>
      <c r="F22" s="1" t="s">
        <v>60</v>
      </c>
    </row>
    <row r="23" spans="1:6" ht="28.5" customHeight="1" x14ac:dyDescent="0.25">
      <c r="A23" s="1" t="s">
        <v>209</v>
      </c>
      <c r="B23" s="1" t="s">
        <v>114</v>
      </c>
      <c r="C23" s="2" t="s">
        <v>112</v>
      </c>
      <c r="D23" s="1" t="s">
        <v>113</v>
      </c>
      <c r="E23" s="5">
        <v>0.79</v>
      </c>
      <c r="F23" s="1" t="s">
        <v>60</v>
      </c>
    </row>
    <row r="24" spans="1:6" ht="28.5" customHeight="1" x14ac:dyDescent="0.25">
      <c r="A24" s="1" t="s">
        <v>209</v>
      </c>
      <c r="B24" s="1" t="s">
        <v>114</v>
      </c>
      <c r="C24" s="37" t="s">
        <v>185</v>
      </c>
      <c r="D24" s="1"/>
      <c r="E24" s="5">
        <v>0.9</v>
      </c>
      <c r="F24" s="1" t="s">
        <v>58</v>
      </c>
    </row>
    <row r="25" spans="1:6" ht="28.5" customHeight="1" x14ac:dyDescent="0.25">
      <c r="A25" s="1" t="s">
        <v>209</v>
      </c>
      <c r="B25" s="1" t="s">
        <v>116</v>
      </c>
      <c r="C25" s="37" t="s">
        <v>117</v>
      </c>
      <c r="D25" s="1"/>
      <c r="E25" s="5">
        <v>0.3</v>
      </c>
      <c r="F25" s="1" t="s">
        <v>115</v>
      </c>
    </row>
    <row r="26" spans="1:6" ht="28.5" customHeight="1" x14ac:dyDescent="0.25">
      <c r="A26" s="1" t="s">
        <v>209</v>
      </c>
      <c r="B26" s="1" t="s">
        <v>118</v>
      </c>
      <c r="C26" s="37" t="s">
        <v>119</v>
      </c>
      <c r="D26" s="1"/>
      <c r="E26" s="5">
        <v>0.44</v>
      </c>
      <c r="F26" s="1" t="s">
        <v>115</v>
      </c>
    </row>
    <row r="27" spans="1:6" ht="28.5" customHeight="1" x14ac:dyDescent="0.25">
      <c r="A27" s="1" t="s">
        <v>73</v>
      </c>
      <c r="B27" s="1" t="s">
        <v>120</v>
      </c>
      <c r="C27" s="2" t="s">
        <v>121</v>
      </c>
      <c r="D27" s="1"/>
      <c r="E27" s="5">
        <v>0.8</v>
      </c>
      <c r="F27" s="1" t="s">
        <v>58</v>
      </c>
    </row>
    <row r="28" spans="1:6" ht="28.5" customHeight="1" x14ac:dyDescent="0.25">
      <c r="A28" s="1" t="s">
        <v>73</v>
      </c>
      <c r="B28" s="1" t="s">
        <v>122</v>
      </c>
      <c r="C28" s="2" t="s">
        <v>123</v>
      </c>
      <c r="D28" s="1"/>
      <c r="E28" s="5">
        <v>0.4</v>
      </c>
      <c r="F28" s="1" t="s">
        <v>58</v>
      </c>
    </row>
    <row r="29" spans="1:6" ht="28.5" customHeight="1" x14ac:dyDescent="0.25">
      <c r="A29" s="1" t="s">
        <v>73</v>
      </c>
      <c r="B29" s="1" t="s">
        <v>120</v>
      </c>
      <c r="C29" s="2" t="s">
        <v>124</v>
      </c>
      <c r="D29" s="1"/>
      <c r="E29" s="5">
        <v>1</v>
      </c>
      <c r="F29" s="1" t="s">
        <v>58</v>
      </c>
    </row>
    <row r="30" spans="1:6" ht="28.5" customHeight="1" x14ac:dyDescent="0.25">
      <c r="A30" s="1" t="s">
        <v>73</v>
      </c>
      <c r="B30" s="1" t="s">
        <v>125</v>
      </c>
      <c r="C30" s="2" t="s">
        <v>126</v>
      </c>
      <c r="D30" s="1"/>
      <c r="E30" s="5">
        <v>0.8</v>
      </c>
      <c r="F30" s="1" t="s">
        <v>58</v>
      </c>
    </row>
    <row r="31" spans="1:6" ht="28.5" customHeight="1" x14ac:dyDescent="0.25">
      <c r="A31" s="1" t="s">
        <v>73</v>
      </c>
      <c r="B31" s="1" t="s">
        <v>125</v>
      </c>
      <c r="C31" s="2" t="s">
        <v>127</v>
      </c>
      <c r="D31" s="1"/>
      <c r="E31" s="5">
        <v>0.9</v>
      </c>
      <c r="F31" s="1" t="s">
        <v>58</v>
      </c>
    </row>
    <row r="32" spans="1:6" ht="28.5" customHeight="1" x14ac:dyDescent="0.25">
      <c r="A32" s="1" t="s">
        <v>73</v>
      </c>
      <c r="B32" s="1" t="s">
        <v>125</v>
      </c>
      <c r="C32" s="2" t="s">
        <v>128</v>
      </c>
      <c r="D32" s="1" t="s">
        <v>132</v>
      </c>
      <c r="E32" s="5">
        <v>0.78</v>
      </c>
      <c r="F32" s="1" t="s">
        <v>60</v>
      </c>
    </row>
    <row r="33" spans="1:8" ht="28.5" customHeight="1" x14ac:dyDescent="0.25">
      <c r="A33" s="1" t="s">
        <v>73</v>
      </c>
      <c r="B33" s="1" t="s">
        <v>129</v>
      </c>
      <c r="C33" s="2" t="s">
        <v>130</v>
      </c>
      <c r="D33" s="1" t="s">
        <v>131</v>
      </c>
      <c r="E33" s="5">
        <v>0.97</v>
      </c>
      <c r="F33" s="1" t="s">
        <v>71</v>
      </c>
      <c r="H33" t="s">
        <v>64</v>
      </c>
    </row>
    <row r="34" spans="1:8" ht="28.5" customHeight="1" x14ac:dyDescent="0.25">
      <c r="A34" s="1" t="s">
        <v>73</v>
      </c>
      <c r="B34" s="1" t="s">
        <v>129</v>
      </c>
      <c r="C34" s="2" t="s">
        <v>168</v>
      </c>
      <c r="D34" s="1" t="s">
        <v>132</v>
      </c>
      <c r="E34" s="5">
        <v>1.1100000000000001</v>
      </c>
      <c r="F34" s="1" t="s">
        <v>58</v>
      </c>
    </row>
    <row r="35" spans="1:8" ht="28.5" customHeight="1" x14ac:dyDescent="0.25">
      <c r="A35" s="1" t="s">
        <v>73</v>
      </c>
      <c r="B35" s="1" t="s">
        <v>129</v>
      </c>
      <c r="C35" s="2" t="s">
        <v>133</v>
      </c>
      <c r="D35" s="1"/>
      <c r="F35" s="1"/>
    </row>
    <row r="36" spans="1:8" ht="28.5" customHeight="1" x14ac:dyDescent="0.25">
      <c r="A36" s="1" t="s">
        <v>73</v>
      </c>
      <c r="B36" s="1" t="s">
        <v>134</v>
      </c>
      <c r="C36" s="2" t="s">
        <v>135</v>
      </c>
      <c r="D36" s="1"/>
      <c r="E36" s="5">
        <v>1.01</v>
      </c>
      <c r="F36" s="1" t="s">
        <v>58</v>
      </c>
    </row>
    <row r="37" spans="1:8" ht="28.5" customHeight="1" x14ac:dyDescent="0.25">
      <c r="A37" s="1" t="s">
        <v>73</v>
      </c>
      <c r="B37" s="1" t="s">
        <v>125</v>
      </c>
      <c r="C37" s="2" t="s">
        <v>136</v>
      </c>
      <c r="D37" s="1" t="s">
        <v>137</v>
      </c>
      <c r="E37" s="5">
        <v>1.04</v>
      </c>
      <c r="F37" s="1" t="s">
        <v>63</v>
      </c>
    </row>
    <row r="38" spans="1:8" ht="28.5" customHeight="1" x14ac:dyDescent="0.25">
      <c r="A38" s="1" t="s">
        <v>73</v>
      </c>
      <c r="B38" s="1" t="s">
        <v>138</v>
      </c>
      <c r="C38" s="2" t="s">
        <v>139</v>
      </c>
      <c r="D38" s="1" t="s">
        <v>132</v>
      </c>
      <c r="E38" s="5">
        <v>0.98</v>
      </c>
      <c r="F38" s="1" t="s">
        <v>58</v>
      </c>
    </row>
    <row r="39" spans="1:8" ht="28.5" customHeight="1" x14ac:dyDescent="0.25">
      <c r="A39" s="1" t="s">
        <v>73</v>
      </c>
      <c r="B39" s="1" t="s">
        <v>140</v>
      </c>
      <c r="C39" s="2" t="s">
        <v>141</v>
      </c>
      <c r="D39" s="1"/>
      <c r="E39" s="5">
        <v>0.91</v>
      </c>
      <c r="F39" s="1" t="s">
        <v>58</v>
      </c>
    </row>
    <row r="40" spans="1:8" ht="28.5" customHeight="1" x14ac:dyDescent="0.25">
      <c r="A40" s="1" t="s">
        <v>73</v>
      </c>
      <c r="B40" s="1" t="s">
        <v>129</v>
      </c>
      <c r="C40" s="2" t="s">
        <v>142</v>
      </c>
      <c r="D40" s="1"/>
      <c r="E40" s="5">
        <v>0.67</v>
      </c>
      <c r="F40" s="1" t="s">
        <v>71</v>
      </c>
      <c r="H40" t="s">
        <v>65</v>
      </c>
    </row>
    <row r="41" spans="1:8" ht="28.5" customHeight="1" x14ac:dyDescent="0.25">
      <c r="A41" s="1" t="s">
        <v>73</v>
      </c>
      <c r="B41" s="1" t="s">
        <v>129</v>
      </c>
      <c r="C41" s="2" t="s">
        <v>143</v>
      </c>
      <c r="D41" s="1"/>
      <c r="E41" s="5">
        <v>0.98</v>
      </c>
      <c r="F41" s="1" t="s">
        <v>63</v>
      </c>
    </row>
    <row r="42" spans="1:8" ht="28.5" customHeight="1" x14ac:dyDescent="0.25">
      <c r="A42" s="1" t="s">
        <v>73</v>
      </c>
      <c r="B42" s="1" t="s">
        <v>144</v>
      </c>
      <c r="C42" s="2" t="s">
        <v>145</v>
      </c>
      <c r="D42" s="1" t="s">
        <v>137</v>
      </c>
      <c r="E42" s="5">
        <v>0.98</v>
      </c>
      <c r="F42" s="1" t="s">
        <v>71</v>
      </c>
    </row>
    <row r="43" spans="1:8" ht="28.5" customHeight="1" x14ac:dyDescent="0.25">
      <c r="A43" s="1" t="s">
        <v>73</v>
      </c>
      <c r="B43" s="1" t="s">
        <v>146</v>
      </c>
      <c r="C43" s="2" t="s">
        <v>147</v>
      </c>
      <c r="D43" s="1" t="s">
        <v>129</v>
      </c>
      <c r="E43" s="5">
        <v>0.8</v>
      </c>
      <c r="F43" s="1" t="s">
        <v>71</v>
      </c>
    </row>
    <row r="44" spans="1:8" ht="28.5" customHeight="1" x14ac:dyDescent="0.25">
      <c r="A44" s="1" t="s">
        <v>73</v>
      </c>
      <c r="B44" s="1" t="s">
        <v>148</v>
      </c>
      <c r="C44" s="2" t="s">
        <v>149</v>
      </c>
      <c r="D44" s="1"/>
      <c r="E44" s="5">
        <v>1.1000000000000001</v>
      </c>
      <c r="F44" s="1" t="s">
        <v>58</v>
      </c>
    </row>
    <row r="45" spans="1:8" ht="28.5" customHeight="1" x14ac:dyDescent="0.25">
      <c r="A45" s="1" t="s">
        <v>73</v>
      </c>
      <c r="B45" s="1" t="s">
        <v>148</v>
      </c>
      <c r="C45" s="2" t="s">
        <v>150</v>
      </c>
      <c r="D45" s="1"/>
      <c r="E45" s="5">
        <v>0.9</v>
      </c>
      <c r="F45" s="1" t="s">
        <v>60</v>
      </c>
    </row>
    <row r="46" spans="1:8" ht="28.5" customHeight="1" x14ac:dyDescent="0.25">
      <c r="A46" s="1" t="s">
        <v>73</v>
      </c>
      <c r="B46" s="1" t="s">
        <v>132</v>
      </c>
      <c r="C46" s="2" t="s">
        <v>151</v>
      </c>
      <c r="D46" s="1" t="s">
        <v>148</v>
      </c>
      <c r="E46" s="5">
        <v>0.98</v>
      </c>
      <c r="F46" s="1" t="s">
        <v>60</v>
      </c>
    </row>
    <row r="47" spans="1:8" ht="28.5" customHeight="1" x14ac:dyDescent="0.25">
      <c r="A47" s="1" t="s">
        <v>73</v>
      </c>
      <c r="B47" s="1" t="s">
        <v>152</v>
      </c>
      <c r="C47" s="2" t="s">
        <v>153</v>
      </c>
      <c r="D47" s="1" t="s">
        <v>148</v>
      </c>
      <c r="E47" s="5">
        <v>0.78</v>
      </c>
      <c r="F47" s="1" t="s">
        <v>60</v>
      </c>
    </row>
    <row r="48" spans="1:8" ht="28.5" customHeight="1" x14ac:dyDescent="0.25">
      <c r="A48" s="1" t="s">
        <v>73</v>
      </c>
      <c r="B48" s="1" t="s">
        <v>148</v>
      </c>
      <c r="C48" s="2" t="s">
        <v>154</v>
      </c>
      <c r="D48" s="1" t="s">
        <v>155</v>
      </c>
      <c r="E48" s="5">
        <v>0.89</v>
      </c>
      <c r="F48" s="1" t="s">
        <v>60</v>
      </c>
    </row>
    <row r="49" spans="1:7" ht="28.5" customHeight="1" x14ac:dyDescent="0.25">
      <c r="A49" s="1" t="s">
        <v>73</v>
      </c>
      <c r="B49" s="1" t="s">
        <v>132</v>
      </c>
      <c r="C49" s="2" t="s">
        <v>156</v>
      </c>
      <c r="D49" s="1" t="s">
        <v>148</v>
      </c>
      <c r="E49" s="5">
        <v>0.87</v>
      </c>
      <c r="F49" s="1" t="s">
        <v>61</v>
      </c>
    </row>
    <row r="50" spans="1:7" ht="28.5" customHeight="1" x14ac:dyDescent="0.25">
      <c r="A50" s="1" t="s">
        <v>73</v>
      </c>
      <c r="B50" s="1" t="s">
        <v>125</v>
      </c>
      <c r="C50" s="2" t="s">
        <v>157</v>
      </c>
      <c r="D50" s="1" t="s">
        <v>148</v>
      </c>
      <c r="E50" s="5">
        <v>0.74</v>
      </c>
      <c r="F50" s="1" t="s">
        <v>60</v>
      </c>
    </row>
    <row r="51" spans="1:7" ht="28.5" customHeight="1" x14ac:dyDescent="0.25">
      <c r="A51" s="1" t="s">
        <v>73</v>
      </c>
      <c r="B51" s="1" t="s">
        <v>158</v>
      </c>
      <c r="C51" s="2" t="s">
        <v>159</v>
      </c>
      <c r="D51" s="1"/>
      <c r="E51" s="5">
        <v>0.79</v>
      </c>
      <c r="F51" s="1" t="s">
        <v>58</v>
      </c>
    </row>
    <row r="52" spans="1:7" ht="28.5" customHeight="1" x14ac:dyDescent="0.25">
      <c r="A52" s="1" t="s">
        <v>73</v>
      </c>
      <c r="B52" s="1" t="s">
        <v>160</v>
      </c>
      <c r="C52" s="2" t="s">
        <v>161</v>
      </c>
      <c r="D52" s="1" t="s">
        <v>148</v>
      </c>
      <c r="E52" s="5">
        <v>1.01</v>
      </c>
      <c r="F52" s="1" t="s">
        <v>58</v>
      </c>
    </row>
    <row r="53" spans="1:7" ht="28.5" customHeight="1" x14ac:dyDescent="0.25">
      <c r="A53" s="1" t="s">
        <v>73</v>
      </c>
      <c r="B53" s="1" t="s">
        <v>160</v>
      </c>
      <c r="C53" s="2" t="s">
        <v>162</v>
      </c>
      <c r="D53" s="1" t="s">
        <v>148</v>
      </c>
      <c r="E53" s="5">
        <v>0.88</v>
      </c>
      <c r="F53" s="1" t="s">
        <v>71</v>
      </c>
    </row>
    <row r="54" spans="1:7" ht="28.5" customHeight="1" x14ac:dyDescent="0.25">
      <c r="A54" s="1" t="s">
        <v>73</v>
      </c>
      <c r="B54" s="1" t="s">
        <v>132</v>
      </c>
      <c r="C54" s="2" t="s">
        <v>163</v>
      </c>
      <c r="D54" s="1" t="s">
        <v>164</v>
      </c>
      <c r="E54" s="5">
        <v>0.8</v>
      </c>
      <c r="F54" s="1" t="s">
        <v>61</v>
      </c>
    </row>
    <row r="55" spans="1:7" ht="28.5" customHeight="1" x14ac:dyDescent="0.25">
      <c r="A55" s="1" t="s">
        <v>73</v>
      </c>
      <c r="B55" s="1" t="s">
        <v>148</v>
      </c>
      <c r="C55" s="2" t="s">
        <v>165</v>
      </c>
      <c r="D55" s="1" t="s">
        <v>164</v>
      </c>
      <c r="E55" s="5">
        <v>0.68</v>
      </c>
      <c r="F55" s="1" t="s">
        <v>63</v>
      </c>
    </row>
    <row r="56" spans="1:7" ht="28.5" customHeight="1" x14ac:dyDescent="0.25">
      <c r="A56" s="1" t="s">
        <v>169</v>
      </c>
      <c r="B56" s="1" t="s">
        <v>195</v>
      </c>
      <c r="C56" s="2" t="s">
        <v>170</v>
      </c>
      <c r="D56" s="1"/>
      <c r="E56" s="5">
        <v>1.01</v>
      </c>
      <c r="F56" s="1" t="s">
        <v>58</v>
      </c>
    </row>
    <row r="57" spans="1:7" ht="28.5" customHeight="1" x14ac:dyDescent="0.25">
      <c r="A57" s="1" t="s">
        <v>169</v>
      </c>
      <c r="B57" s="1" t="s">
        <v>195</v>
      </c>
      <c r="C57" s="2" t="s">
        <v>174</v>
      </c>
      <c r="D57" s="1" t="s">
        <v>171</v>
      </c>
      <c r="E57" s="5">
        <v>0.8</v>
      </c>
      <c r="F57" s="1" t="s">
        <v>90</v>
      </c>
      <c r="G57" s="3" t="s">
        <v>173</v>
      </c>
    </row>
    <row r="58" spans="1:7" ht="28.5" customHeight="1" x14ac:dyDescent="0.25">
      <c r="A58" s="1" t="s">
        <v>169</v>
      </c>
      <c r="B58" s="1" t="s">
        <v>195</v>
      </c>
      <c r="C58" s="2" t="s">
        <v>172</v>
      </c>
      <c r="D58" s="1" t="s">
        <v>196</v>
      </c>
      <c r="E58" s="5">
        <v>0.8</v>
      </c>
      <c r="F58" s="1" t="s">
        <v>90</v>
      </c>
    </row>
    <row r="59" spans="1:7" ht="28.5" customHeight="1" x14ac:dyDescent="0.25">
      <c r="A59" s="1" t="s">
        <v>169</v>
      </c>
      <c r="B59" s="1" t="s">
        <v>195</v>
      </c>
      <c r="C59" s="2" t="s">
        <v>176</v>
      </c>
      <c r="D59" s="1" t="s">
        <v>155</v>
      </c>
      <c r="E59" s="5">
        <v>1</v>
      </c>
      <c r="F59" s="1" t="s">
        <v>175</v>
      </c>
    </row>
    <row r="60" spans="1:7" ht="28.5" customHeight="1" x14ac:dyDescent="0.25">
      <c r="A60" s="1" t="s">
        <v>169</v>
      </c>
      <c r="B60" s="1" t="s">
        <v>195</v>
      </c>
      <c r="C60" s="2" t="s">
        <v>179</v>
      </c>
      <c r="D60" s="1" t="s">
        <v>178</v>
      </c>
      <c r="E60" s="5">
        <v>0.87</v>
      </c>
      <c r="F60" s="1" t="s">
        <v>175</v>
      </c>
      <c r="G60" s="1" t="s">
        <v>177</v>
      </c>
    </row>
    <row r="61" spans="1:7" ht="28.5" customHeight="1" x14ac:dyDescent="0.25">
      <c r="A61" s="1" t="s">
        <v>209</v>
      </c>
      <c r="B61" s="1" t="s">
        <v>180</v>
      </c>
      <c r="C61" s="2" t="s">
        <v>181</v>
      </c>
      <c r="D61" s="1"/>
      <c r="E61" s="5">
        <v>0.77</v>
      </c>
      <c r="F61" s="1" t="s">
        <v>58</v>
      </c>
    </row>
    <row r="62" spans="1:7" ht="28.5" customHeight="1" x14ac:dyDescent="0.25">
      <c r="A62" s="1" t="s">
        <v>209</v>
      </c>
      <c r="B62" s="1" t="s">
        <v>114</v>
      </c>
      <c r="C62" s="2" t="s">
        <v>182</v>
      </c>
      <c r="D62" s="1" t="s">
        <v>180</v>
      </c>
      <c r="E62" s="5">
        <v>0.99</v>
      </c>
      <c r="F62" s="1" t="s">
        <v>60</v>
      </c>
    </row>
    <row r="63" spans="1:7" ht="28.5" customHeight="1" x14ac:dyDescent="0.25">
      <c r="A63" s="1" t="s">
        <v>209</v>
      </c>
      <c r="B63" s="1" t="s">
        <v>114</v>
      </c>
      <c r="C63" s="2" t="s">
        <v>186</v>
      </c>
      <c r="D63" s="1" t="s">
        <v>110</v>
      </c>
      <c r="E63" s="5">
        <v>0.65</v>
      </c>
      <c r="F63" s="1" t="s">
        <v>60</v>
      </c>
    </row>
    <row r="64" spans="1:7" ht="28.5" customHeight="1" x14ac:dyDescent="0.25">
      <c r="A64" s="1" t="s">
        <v>132</v>
      </c>
      <c r="B64" s="1" t="s">
        <v>188</v>
      </c>
      <c r="C64" s="37" t="s">
        <v>189</v>
      </c>
      <c r="D64" s="1" t="s">
        <v>187</v>
      </c>
      <c r="E64" s="5">
        <v>0.67</v>
      </c>
      <c r="F64" s="1" t="s">
        <v>58</v>
      </c>
    </row>
    <row r="65" spans="1:7" ht="28.5" customHeight="1" x14ac:dyDescent="0.25">
      <c r="A65" s="1" t="s">
        <v>132</v>
      </c>
      <c r="B65" s="1" t="s">
        <v>188</v>
      </c>
      <c r="C65" s="37" t="s">
        <v>191</v>
      </c>
      <c r="D65" s="1" t="s">
        <v>190</v>
      </c>
      <c r="E65" s="5">
        <v>0.68</v>
      </c>
      <c r="F65" s="1" t="s">
        <v>58</v>
      </c>
    </row>
    <row r="66" spans="1:7" ht="28.5" customHeight="1" x14ac:dyDescent="0.25">
      <c r="A66" s="1" t="s">
        <v>169</v>
      </c>
      <c r="B66" s="1" t="s">
        <v>195</v>
      </c>
      <c r="C66" s="2" t="s">
        <v>192</v>
      </c>
      <c r="D66" s="1" t="s">
        <v>188</v>
      </c>
      <c r="E66" s="5">
        <v>0.96</v>
      </c>
      <c r="F66" s="1" t="s">
        <v>60</v>
      </c>
    </row>
    <row r="67" spans="1:7" ht="28.5" customHeight="1" x14ac:dyDescent="0.25">
      <c r="A67" s="1" t="s">
        <v>169</v>
      </c>
      <c r="B67" s="1" t="s">
        <v>188</v>
      </c>
      <c r="C67" s="2" t="s">
        <v>198</v>
      </c>
      <c r="D67" s="1" t="s">
        <v>195</v>
      </c>
      <c r="E67" s="5">
        <v>1.07</v>
      </c>
      <c r="F67" s="1" t="s">
        <v>60</v>
      </c>
      <c r="G67" s="3" t="s">
        <v>193</v>
      </c>
    </row>
    <row r="68" spans="1:7" ht="28.5" customHeight="1" x14ac:dyDescent="0.25">
      <c r="A68" s="1" t="s">
        <v>132</v>
      </c>
      <c r="B68" s="1" t="s">
        <v>199</v>
      </c>
      <c r="C68" s="2" t="s">
        <v>200</v>
      </c>
      <c r="D68" s="1"/>
      <c r="E68" s="5">
        <v>0.88</v>
      </c>
      <c r="F68" s="1" t="s">
        <v>58</v>
      </c>
    </row>
    <row r="69" spans="1:7" ht="28.5" customHeight="1" x14ac:dyDescent="0.25">
      <c r="A69" s="1" t="s">
        <v>132</v>
      </c>
      <c r="B69" s="1" t="s">
        <v>199</v>
      </c>
      <c r="C69" s="2" t="s">
        <v>205</v>
      </c>
      <c r="D69" s="1"/>
      <c r="E69" s="5">
        <v>0.6</v>
      </c>
      <c r="F69" s="1" t="s">
        <v>201</v>
      </c>
    </row>
    <row r="70" spans="1:7" ht="28.5" customHeight="1" x14ac:dyDescent="0.25">
      <c r="A70" s="1" t="s">
        <v>132</v>
      </c>
      <c r="B70" s="1" t="s">
        <v>199</v>
      </c>
      <c r="C70" s="2" t="s">
        <v>204</v>
      </c>
      <c r="D70" s="1"/>
      <c r="E70" s="5">
        <v>0.6</v>
      </c>
      <c r="F70" s="1" t="s">
        <v>203</v>
      </c>
      <c r="G70" s="3" t="s">
        <v>202</v>
      </c>
    </row>
    <row r="71" spans="1:7" ht="28.5" customHeight="1" x14ac:dyDescent="0.25">
      <c r="A71" s="1" t="s">
        <v>132</v>
      </c>
      <c r="B71" s="1" t="s">
        <v>199</v>
      </c>
      <c r="C71" s="2" t="s">
        <v>208</v>
      </c>
      <c r="D71" s="1"/>
      <c r="E71" s="5">
        <v>0.8</v>
      </c>
      <c r="F71" s="1" t="s">
        <v>201</v>
      </c>
      <c r="G71" s="3" t="s">
        <v>207</v>
      </c>
    </row>
    <row r="72" spans="1:7" ht="28.5" customHeight="1" x14ac:dyDescent="0.25">
      <c r="A72" s="1" t="s">
        <v>132</v>
      </c>
      <c r="B72" s="1" t="s">
        <v>199</v>
      </c>
      <c r="C72" s="2" t="s">
        <v>206</v>
      </c>
      <c r="D72" s="1"/>
      <c r="E72" s="5">
        <v>0.8</v>
      </c>
      <c r="F72" s="1" t="s">
        <v>203</v>
      </c>
      <c r="G72" s="3" t="s">
        <v>207</v>
      </c>
    </row>
  </sheetData>
  <scenarios current="0" show="0">
    <scenario name="testgame" locked="1" count="1" user="Usuario" comment="Created by Usuario on 14/07/2024">
      <inputCells r="E1" val="Relevance"/>
    </scenario>
  </scenarios>
  <conditionalFormatting sqref="E1">
    <cfRule type="dataBar" priority="282">
      <dataBar>
        <cfvo type="min"/>
        <cfvo type="max"/>
        <color rgb="FF638EC6"/>
      </dataBar>
      <extLst>
        <ext xmlns:x14="http://schemas.microsoft.com/office/spreadsheetml/2009/9/main" uri="{B025F937-C7B1-47D3-B67F-A62EFF666E3E}">
          <x14:id>{F990E37C-482D-4671-A8C2-60558AD37BF4}</x14:id>
        </ext>
      </extLst>
    </cfRule>
    <cfRule type="dataBar" priority="283">
      <dataBar>
        <cfvo type="min"/>
        <cfvo type="max"/>
        <color theme="8" tint="0.59999389629810485"/>
      </dataBar>
      <extLst>
        <ext xmlns:x14="http://schemas.microsoft.com/office/spreadsheetml/2009/9/main" uri="{B025F937-C7B1-47D3-B67F-A62EFF666E3E}">
          <x14:id>{426FED37-E58D-452F-A9E3-BBA8E6006AF1}</x14:id>
        </ext>
      </extLst>
    </cfRule>
    <cfRule type="dataBar" priority="284">
      <dataBar>
        <cfvo type="min"/>
        <cfvo type="max"/>
        <color theme="3"/>
      </dataBar>
      <extLst>
        <ext xmlns:x14="http://schemas.microsoft.com/office/spreadsheetml/2009/9/main" uri="{B025F937-C7B1-47D3-B67F-A62EFF666E3E}">
          <x14:id>{4E468B03-83BB-4821-8244-074FBDA61819}</x14:id>
        </ext>
      </extLst>
    </cfRule>
    <cfRule type="dataBar" priority="285">
      <dataBar>
        <cfvo type="min"/>
        <cfvo type="max"/>
        <color rgb="FFD6CCCF"/>
      </dataBar>
      <extLst>
        <ext xmlns:x14="http://schemas.microsoft.com/office/spreadsheetml/2009/9/main" uri="{B025F937-C7B1-47D3-B67F-A62EFF666E3E}">
          <x14:id>{E7505D00-0080-40EB-B93F-7FDD9B0969F3}</x14:id>
        </ext>
      </extLst>
    </cfRule>
    <cfRule type="dataBar" priority="286">
      <dataBar>
        <cfvo type="min"/>
        <cfvo type="max"/>
        <color theme="2"/>
      </dataBar>
      <extLst>
        <ext xmlns:x14="http://schemas.microsoft.com/office/spreadsheetml/2009/9/main" uri="{B025F937-C7B1-47D3-B67F-A62EFF666E3E}">
          <x14:id>{19FB1052-C367-4D66-A194-CE584046B10B}</x14:id>
        </ext>
      </extLst>
    </cfRule>
    <cfRule type="dataBar" priority="287">
      <dataBar>
        <cfvo type="min"/>
        <cfvo type="max"/>
        <color theme="1" tint="0.14999847407452621"/>
      </dataBar>
      <extLst>
        <ext xmlns:x14="http://schemas.microsoft.com/office/spreadsheetml/2009/9/main" uri="{B025F937-C7B1-47D3-B67F-A62EFF666E3E}">
          <x14:id>{0A1A0E4C-AF9B-4F91-9A9B-34B297921A49}</x14:id>
        </ext>
      </extLst>
    </cfRule>
    <cfRule type="dataBar" priority="28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G2:G72 E2:E72">
    <cfRule type="dataBar" priority="289">
      <dataBar>
        <cfvo type="min"/>
        <cfvo type="max"/>
        <color rgb="FF638EC6"/>
      </dataBar>
      <extLst>
        <ext xmlns:x14="http://schemas.microsoft.com/office/spreadsheetml/2009/9/main" uri="{B025F937-C7B1-47D3-B67F-A62EFF666E3E}">
          <x14:id>{F09CFFB1-E492-45A4-914C-C8552CA2410C}</x14:id>
        </ext>
      </extLst>
    </cfRule>
    <cfRule type="dataBar" priority="290">
      <dataBar>
        <cfvo type="min"/>
        <cfvo type="max"/>
        <color theme="8" tint="0.59999389629810485"/>
      </dataBar>
      <extLst>
        <ext xmlns:x14="http://schemas.microsoft.com/office/spreadsheetml/2009/9/main" uri="{B025F937-C7B1-47D3-B67F-A62EFF666E3E}">
          <x14:id>{E3B89F4E-3509-4117-86FF-571A084DAA09}</x14:id>
        </ext>
      </extLst>
    </cfRule>
    <cfRule type="dataBar" priority="291">
      <dataBar>
        <cfvo type="min"/>
        <cfvo type="max"/>
        <color theme="3"/>
      </dataBar>
      <extLst>
        <ext xmlns:x14="http://schemas.microsoft.com/office/spreadsheetml/2009/9/main" uri="{B025F937-C7B1-47D3-B67F-A62EFF666E3E}">
          <x14:id>{D8A67E43-B0F4-4172-8BEA-CC65AA0F2AD4}</x14:id>
        </ext>
      </extLst>
    </cfRule>
    <cfRule type="dataBar" priority="292">
      <dataBar>
        <cfvo type="min"/>
        <cfvo type="max"/>
        <color rgb="FFD6CCCF"/>
      </dataBar>
      <extLst>
        <ext xmlns:x14="http://schemas.microsoft.com/office/spreadsheetml/2009/9/main" uri="{B025F937-C7B1-47D3-B67F-A62EFF666E3E}">
          <x14:id>{E7AA7A26-1701-4391-ABC8-B9FB925088DE}</x14:id>
        </ext>
      </extLst>
    </cfRule>
    <cfRule type="dataBar" priority="293">
      <dataBar>
        <cfvo type="min"/>
        <cfvo type="max"/>
        <color theme="2"/>
      </dataBar>
      <extLst>
        <ext xmlns:x14="http://schemas.microsoft.com/office/spreadsheetml/2009/9/main" uri="{B025F937-C7B1-47D3-B67F-A62EFF666E3E}">
          <x14:id>{433C8841-8020-46A3-9585-D50B6D7E9000}</x14:id>
        </ext>
      </extLst>
    </cfRule>
    <cfRule type="dataBar" priority="294">
      <dataBar>
        <cfvo type="min"/>
        <cfvo type="max"/>
        <color theme="1" tint="0.14999847407452621"/>
      </dataBar>
      <extLst>
        <ext xmlns:x14="http://schemas.microsoft.com/office/spreadsheetml/2009/9/main" uri="{B025F937-C7B1-47D3-B67F-A62EFF666E3E}">
          <x14:id>{9E12C039-D19C-49D2-9DE9-FDBA46D15DD3}</x14:id>
        </ext>
      </extLst>
    </cfRule>
    <cfRule type="dataBar" priority="295">
      <dataBar>
        <cfvo type="min"/>
        <cfvo type="max"/>
        <color theme="2" tint="-0.249977111117893"/>
      </dataBar>
      <extLst>
        <ext xmlns:x14="http://schemas.microsoft.com/office/spreadsheetml/2009/9/main" uri="{B025F937-C7B1-47D3-B67F-A62EFF666E3E}">
          <x14:id>{59D8B888-6FA6-4918-98E6-DD2965AA2BA4}</x14:id>
        </ext>
      </extLst>
    </cfRule>
  </conditionalFormatting>
  <conditionalFormatting sqref="H1">
    <cfRule type="colorScale" priority="29">
      <colorScale>
        <cfvo type="min"/>
        <cfvo type="percentile" val="50"/>
        <cfvo type="max"/>
        <color rgb="FF63BE7B"/>
        <color rgb="FFFFEB84"/>
        <color rgb="FFF8696B"/>
      </colorScale>
    </cfRule>
    <cfRule type="dataBar" priority="30">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F09CFFB1-E492-45A4-914C-C8552CA2410C}">
            <x14:dataBar minLength="0" maxLength="100" gradient="0">
              <x14:cfvo type="autoMin"/>
              <x14:cfvo type="autoMax"/>
              <x14:negativeFillColor rgb="FFFF0000"/>
              <x14:axisColor rgb="FF000000"/>
            </x14:dataBar>
          </x14:cfRule>
          <x14:cfRule type="dataBar" id="{E3B89F4E-3509-4117-86FF-571A084DAA09}">
            <x14:dataBar minLength="0" maxLength="100" gradient="0">
              <x14:cfvo type="autoMin"/>
              <x14:cfvo type="autoMax"/>
              <x14:negativeFillColor rgb="FFFF0000"/>
              <x14:axisColor rgb="FF000000"/>
            </x14:dataBar>
          </x14:cfRule>
          <x14:cfRule type="dataBar" id="{D8A67E43-B0F4-4172-8BEA-CC65AA0F2AD4}">
            <x14:dataBar minLength="0" maxLength="100" gradient="0">
              <x14:cfvo type="autoMin"/>
              <x14:cfvo type="autoMax"/>
              <x14:negativeFillColor rgb="FFFF0000"/>
              <x14:axisColor rgb="FF000000"/>
            </x14:dataBar>
          </x14:cfRule>
          <x14:cfRule type="dataBar" id="{E7AA7A26-1701-4391-ABC8-B9FB925088DE}">
            <x14:dataBar minLength="0" maxLength="100" gradient="0">
              <x14:cfvo type="autoMin"/>
              <x14:cfvo type="autoMax"/>
              <x14:negativeFillColor rgb="FFFF0000"/>
              <x14:axisColor rgb="FF000000"/>
            </x14:dataBar>
          </x14:cfRule>
          <x14:cfRule type="dataBar" id="{433C8841-8020-46A3-9585-D50B6D7E9000}">
            <x14:dataBar minLength="0" maxLength="100" gradient="0">
              <x14:cfvo type="autoMin"/>
              <x14:cfvo type="autoMax"/>
              <x14:negativeFillColor rgb="FFFF0000"/>
              <x14:axisColor rgb="FF000000"/>
            </x14:dataBar>
          </x14:cfRule>
          <x14:cfRule type="dataBar" id="{9E12C039-D19C-49D2-9DE9-FDBA46D15DD3}">
            <x14:dataBar minLength="0" maxLength="100" gradient="0">
              <x14:cfvo type="autoMin"/>
              <x14:cfvo type="autoMax"/>
              <x14:negativeFillColor rgb="FFFF0000"/>
              <x14:axisColor rgb="FF000000"/>
            </x14:dataBar>
          </x14:cfRule>
          <x14:cfRule type="dataBar" id="{59D8B888-6FA6-4918-98E6-DD2965AA2BA4}">
            <x14:dataBar minLength="0" maxLength="100" gradient="0">
              <x14:cfvo type="autoMin"/>
              <x14:cfvo type="autoMax"/>
              <x14:negativeFillColor rgb="FFFF0000"/>
              <x14:axisColor rgb="FF000000"/>
            </x14:dataBar>
          </x14:cfRule>
          <xm:sqref>G2:G72 E2:E72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1"/>
  <sheetViews>
    <sheetView workbookViewId="0">
      <selection activeCell="C31" sqref="C31"/>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t="s">
        <v>27</v>
      </c>
      <c r="C2" s="4">
        <v>1</v>
      </c>
    </row>
    <row r="3" spans="1:3" x14ac:dyDescent="0.25">
      <c r="A3" s="1" t="s">
        <v>73</v>
      </c>
      <c r="C3" s="4">
        <v>0.3</v>
      </c>
    </row>
    <row r="4" spans="1:3" x14ac:dyDescent="0.25">
      <c r="A4" s="1" t="s">
        <v>75</v>
      </c>
      <c r="C4" s="4">
        <v>0.8</v>
      </c>
    </row>
    <row r="5" spans="1:3" x14ac:dyDescent="0.25">
      <c r="A5" s="1" t="s">
        <v>77</v>
      </c>
      <c r="C5" s="4">
        <v>0.2</v>
      </c>
    </row>
    <row r="6" spans="1:3" x14ac:dyDescent="0.25">
      <c r="A6" s="1" t="s">
        <v>82</v>
      </c>
      <c r="C6" s="4">
        <v>0.5</v>
      </c>
    </row>
    <row r="7" spans="1:3" x14ac:dyDescent="0.25">
      <c r="A7" s="1" t="s">
        <v>87</v>
      </c>
      <c r="C7" s="4">
        <v>0.2</v>
      </c>
    </row>
    <row r="8" spans="1:3" x14ac:dyDescent="0.25">
      <c r="A8" s="1" t="s">
        <v>92</v>
      </c>
      <c r="C8" s="4">
        <v>0.23</v>
      </c>
    </row>
    <row r="9" spans="1:3" x14ac:dyDescent="0.25">
      <c r="A9" s="1" t="s">
        <v>95</v>
      </c>
      <c r="C9" s="4">
        <v>0.2</v>
      </c>
    </row>
    <row r="10" spans="1:3" x14ac:dyDescent="0.25">
      <c r="A10" s="1" t="s">
        <v>102</v>
      </c>
      <c r="C10" s="4">
        <v>0.7</v>
      </c>
    </row>
    <row r="11" spans="1:3" x14ac:dyDescent="0.25">
      <c r="A11" s="1" t="s">
        <v>114</v>
      </c>
      <c r="C11" s="4">
        <v>0.67</v>
      </c>
    </row>
    <row r="12" spans="1:3" x14ac:dyDescent="0.25">
      <c r="A12" s="1" t="s">
        <v>116</v>
      </c>
      <c r="C12" s="4">
        <v>0.67</v>
      </c>
    </row>
    <row r="13" spans="1:3" x14ac:dyDescent="0.25">
      <c r="A13" s="1" t="s">
        <v>118</v>
      </c>
      <c r="C13" s="4">
        <v>0.67</v>
      </c>
    </row>
    <row r="14" spans="1:3" x14ac:dyDescent="0.25">
      <c r="A14" s="1" t="s">
        <v>120</v>
      </c>
      <c r="C14" s="4">
        <v>0.6</v>
      </c>
    </row>
    <row r="15" spans="1:3" x14ac:dyDescent="0.25">
      <c r="A15" s="1" t="s">
        <v>122</v>
      </c>
      <c r="C15" s="4">
        <v>0.59</v>
      </c>
    </row>
    <row r="16" spans="1:3" x14ac:dyDescent="0.25">
      <c r="A16" s="1" t="s">
        <v>125</v>
      </c>
      <c r="C16" s="4">
        <v>0.8</v>
      </c>
    </row>
    <row r="17" spans="1:3" x14ac:dyDescent="0.25">
      <c r="A17" s="1" t="s">
        <v>129</v>
      </c>
      <c r="C17" s="4">
        <v>0.8</v>
      </c>
    </row>
    <row r="18" spans="1:3" x14ac:dyDescent="0.25">
      <c r="A18" s="1" t="s">
        <v>134</v>
      </c>
      <c r="C18" s="4">
        <v>0.7</v>
      </c>
    </row>
    <row r="19" spans="1:3" x14ac:dyDescent="0.25">
      <c r="A19" s="1" t="s">
        <v>138</v>
      </c>
      <c r="C19" s="4">
        <v>0.8</v>
      </c>
    </row>
    <row r="20" spans="1:3" x14ac:dyDescent="0.25">
      <c r="A20" s="1" t="s">
        <v>140</v>
      </c>
      <c r="C20" s="4">
        <v>0.7</v>
      </c>
    </row>
    <row r="21" spans="1:3" x14ac:dyDescent="0.25">
      <c r="A21" s="1" t="s">
        <v>144</v>
      </c>
      <c r="C21" s="4">
        <v>0.8</v>
      </c>
    </row>
    <row r="22" spans="1:3" x14ac:dyDescent="0.25">
      <c r="A22" s="1" t="s">
        <v>146</v>
      </c>
      <c r="C22" s="4">
        <v>0.8</v>
      </c>
    </row>
    <row r="23" spans="1:3" x14ac:dyDescent="0.25">
      <c r="A23" s="1" t="s">
        <v>148</v>
      </c>
      <c r="C23" s="4">
        <v>0.1</v>
      </c>
    </row>
    <row r="24" spans="1:3" x14ac:dyDescent="0.25">
      <c r="A24" s="1" t="s">
        <v>132</v>
      </c>
      <c r="C24" s="4">
        <v>0.35</v>
      </c>
    </row>
    <row r="25" spans="1:3" x14ac:dyDescent="0.25">
      <c r="A25" s="1" t="s">
        <v>152</v>
      </c>
      <c r="C25" s="4">
        <v>0.95</v>
      </c>
    </row>
    <row r="26" spans="1:3" x14ac:dyDescent="0.25">
      <c r="A26" s="1" t="s">
        <v>158</v>
      </c>
      <c r="C26" s="4">
        <v>0.23</v>
      </c>
    </row>
    <row r="27" spans="1:3" x14ac:dyDescent="0.25">
      <c r="A27" s="1" t="s">
        <v>160</v>
      </c>
      <c r="C27" s="4">
        <v>0.78</v>
      </c>
    </row>
    <row r="28" spans="1:3" x14ac:dyDescent="0.25">
      <c r="A28" s="1" t="s">
        <v>180</v>
      </c>
      <c r="C28" s="4">
        <v>0.3</v>
      </c>
    </row>
    <row r="29" spans="1:3" x14ac:dyDescent="0.25">
      <c r="A29" s="1" t="s">
        <v>188</v>
      </c>
      <c r="C29" s="4">
        <v>0.34</v>
      </c>
    </row>
    <row r="30" spans="1:3" x14ac:dyDescent="0.25">
      <c r="A30" s="1" t="s">
        <v>195</v>
      </c>
      <c r="C30" s="4">
        <v>0.43</v>
      </c>
    </row>
    <row r="31" spans="1:3" x14ac:dyDescent="0.25">
      <c r="A31" s="1" t="s">
        <v>155</v>
      </c>
      <c r="C31" s="4">
        <v>0.05</v>
      </c>
    </row>
  </sheetData>
  <phoneticPr fontId="6" type="noConversion"/>
  <conditionalFormatting sqref="C2:C31">
    <cfRule type="dataBar" priority="1">
      <dataBar>
        <cfvo type="min"/>
        <cfvo type="max"/>
        <color rgb="FF638EC6"/>
      </dataBar>
      <extLst>
        <ext xmlns:x14="http://schemas.microsoft.com/office/spreadsheetml/2009/9/main" uri="{B025F937-C7B1-47D3-B67F-A62EFF666E3E}">
          <x14:id>{674C0AEE-2C6E-4BD6-8E36-F8F26083143B}</x14:id>
        </ext>
      </extLst>
    </cfRule>
  </conditionalFormatting>
  <conditionalFormatting sqref="C28:C1048576 C1">
    <cfRule type="dataBar" priority="51">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74C0AEE-2C6E-4BD6-8E36-F8F26083143B}">
            <x14:dataBar minLength="0" maxLength="100" gradient="0">
              <x14:cfvo type="autoMin"/>
              <x14:cfvo type="autoMax"/>
              <x14:negativeFillColor rgb="FFFF0000"/>
              <x14:axisColor rgb="FF000000"/>
            </x14:dataBar>
          </x14:cfRule>
          <xm:sqref>C2:C31</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C28:C1048576 C1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2"/>
  <sheetViews>
    <sheetView workbookViewId="0">
      <selection activeCell="C26" sqref="C26"/>
    </sheetView>
  </sheetViews>
  <sheetFormatPr defaultRowHeight="15" x14ac:dyDescent="0.25"/>
  <cols>
    <col min="1" max="1" width="19.5703125" bestFit="1" customWidth="1"/>
    <col min="2" max="2" width="18" bestFit="1" customWidth="1"/>
    <col min="3" max="3" width="18.7109375" style="4" bestFit="1" customWidth="1"/>
  </cols>
  <sheetData>
    <row r="1" spans="1:5" x14ac:dyDescent="0.25">
      <c r="A1" t="s">
        <v>66</v>
      </c>
      <c r="B1" t="s">
        <v>67</v>
      </c>
      <c r="C1" s="4" t="s">
        <v>68</v>
      </c>
      <c r="D1" t="s">
        <v>69</v>
      </c>
    </row>
    <row r="2" spans="1:5" x14ac:dyDescent="0.25">
      <c r="A2" t="str">
        <f>'Resources'!A2</f>
        <v>User</v>
      </c>
      <c r="B2">
        <f>'Resources'!B2</f>
        <v>0</v>
      </c>
      <c r="C2" s="4">
        <f>'Resources'!C2</f>
        <v>1</v>
      </c>
      <c r="E2" t="s">
        <v>70</v>
      </c>
    </row>
    <row r="3" spans="1:5" x14ac:dyDescent="0.25">
      <c r="A3" s="1" t="str">
        <f>'Resources'!A3</f>
        <v>Desarrollador funcional</v>
      </c>
      <c r="B3">
        <f>'Resources'!B3</f>
        <v>0</v>
      </c>
      <c r="C3" s="4">
        <f>'Resources'!C3</f>
        <v>0.3</v>
      </c>
    </row>
    <row r="4" spans="1:5" x14ac:dyDescent="0.25">
      <c r="A4" s="1" t="str">
        <f>'Resources'!A4</f>
        <v>Desarrollador practico</v>
      </c>
      <c r="B4">
        <f>'Resources'!B4</f>
        <v>0</v>
      </c>
      <c r="C4" s="4">
        <f>'Resources'!C4</f>
        <v>0.8</v>
      </c>
    </row>
    <row r="5" spans="1:5" x14ac:dyDescent="0.25">
      <c r="A5" s="1" t="str">
        <f>'Resources'!A5</f>
        <v>attachShadow</v>
      </c>
      <c r="B5">
        <f>'Resources'!B5</f>
        <v>0</v>
      </c>
      <c r="C5" s="4">
        <f>'Resources'!C5</f>
        <v>0.2</v>
      </c>
    </row>
    <row r="6" spans="1:5" x14ac:dyDescent="0.25">
      <c r="A6" s="1" t="str">
        <f>'Resources'!A6</f>
        <v>Web components</v>
      </c>
      <c r="B6">
        <f>'Resources'!B6</f>
        <v>0</v>
      </c>
      <c r="C6" s="4">
        <f>'Resources'!C6</f>
        <v>0.5</v>
      </c>
    </row>
    <row r="7" spans="1:5" x14ac:dyDescent="0.25">
      <c r="A7" t="str">
        <f>'Resources'!A7</f>
        <v>Custom element</v>
      </c>
      <c r="B7">
        <f>'Resources'!B7</f>
        <v>0</v>
      </c>
      <c r="C7" s="4">
        <f>'Resources'!C7</f>
        <v>0.2</v>
      </c>
    </row>
    <row r="8" spans="1:5" x14ac:dyDescent="0.25">
      <c r="A8" s="1" t="str">
        <f>'Resources'!A8</f>
        <v>Shadow dom</v>
      </c>
      <c r="B8">
        <f>'Resources'!B8</f>
        <v>0</v>
      </c>
      <c r="C8" s="4">
        <f>'Resources'!C8</f>
        <v>0.23</v>
      </c>
    </row>
    <row r="9" spans="1:5" x14ac:dyDescent="0.25">
      <c r="A9" t="str">
        <f>'Resources'!A9</f>
        <v>Template</v>
      </c>
      <c r="B9">
        <f>'Resources'!B9</f>
        <v>0</v>
      </c>
      <c r="C9" s="4">
        <f>'Resources'!C9</f>
        <v>0.2</v>
      </c>
    </row>
    <row r="10" spans="1:5" x14ac:dyDescent="0.25">
      <c r="A10" s="1" t="str">
        <f>'Resources'!A10</f>
        <v>npm</v>
      </c>
      <c r="B10">
        <f>'Resources'!B10</f>
        <v>0</v>
      </c>
      <c r="C10" s="4">
        <f>'Resources'!C10</f>
        <v>0.7</v>
      </c>
    </row>
    <row r="11" spans="1:5" x14ac:dyDescent="0.25">
      <c r="A11" s="1" t="str">
        <f>'Resources'!A11</f>
        <v>install</v>
      </c>
      <c r="B11">
        <f>'Resources'!B11</f>
        <v>0</v>
      </c>
      <c r="C11" s="4">
        <f>'Resources'!C11</f>
        <v>0.67</v>
      </c>
    </row>
    <row r="12" spans="1:5" x14ac:dyDescent="0.25">
      <c r="A12" s="1" t="str">
        <f>'Resources'!A12</f>
        <v>install @&lt;anything&gt;/</v>
      </c>
      <c r="B12">
        <f>'Resources'!B12</f>
        <v>0</v>
      </c>
      <c r="C12" s="4">
        <f>'Resources'!C12</f>
        <v>0.67</v>
      </c>
    </row>
    <row r="13" spans="1:5" x14ac:dyDescent="0.25">
      <c r="A13" s="1" t="str">
        <f>'Resources'!A13</f>
        <v>install -g</v>
      </c>
      <c r="B13">
        <f>'Resources'!B13</f>
        <v>0</v>
      </c>
      <c r="C13" s="4">
        <f>'Resources'!C13</f>
        <v>0.67</v>
      </c>
    </row>
    <row r="14" spans="1:5" x14ac:dyDescent="0.25">
      <c r="A14" s="1" t="str">
        <f>'Resources'!A14</f>
        <v>AJAJ</v>
      </c>
      <c r="B14">
        <f>'Resources'!B14</f>
        <v>0</v>
      </c>
      <c r="C14" s="4">
        <f>'Resources'!C14</f>
        <v>0.6</v>
      </c>
    </row>
    <row r="15" spans="1:5" x14ac:dyDescent="0.25">
      <c r="A15" s="1" t="str">
        <f>'Resources'!A15</f>
        <v>AJAX</v>
      </c>
      <c r="B15">
        <f>'Resources'!B15</f>
        <v>0</v>
      </c>
      <c r="C15" s="4">
        <f>'Resources'!C15</f>
        <v>0.59</v>
      </c>
    </row>
    <row r="16" spans="1:5" x14ac:dyDescent="0.25">
      <c r="A16" s="1" t="str">
        <f>'Resources'!A16</f>
        <v>SPA</v>
      </c>
      <c r="B16">
        <f>'Resources'!B16</f>
        <v>0</v>
      </c>
      <c r="C16" s="4">
        <f>'Resources'!C16</f>
        <v>0.8</v>
      </c>
    </row>
    <row r="17" spans="1:3" x14ac:dyDescent="0.25">
      <c r="A17" s="1" t="str">
        <f>'Resources'!A17</f>
        <v>Client side rendering</v>
      </c>
      <c r="B17">
        <f>'Resources'!B17</f>
        <v>0</v>
      </c>
      <c r="C17" s="4">
        <f>'Resources'!C17</f>
        <v>0.8</v>
      </c>
    </row>
    <row r="18" spans="1:3" x14ac:dyDescent="0.25">
      <c r="A18" s="1" t="str">
        <f>'Resources'!A18</f>
        <v>Rendering</v>
      </c>
      <c r="B18">
        <f>'Resources'!B18</f>
        <v>0</v>
      </c>
      <c r="C18" s="4">
        <f>'Resources'!C18</f>
        <v>0.7</v>
      </c>
    </row>
    <row r="19" spans="1:3" x14ac:dyDescent="0.25">
      <c r="A19" s="1" t="str">
        <f>'Resources'!A19</f>
        <v>Client side routing</v>
      </c>
      <c r="B19">
        <f>'Resources'!B19</f>
        <v>0</v>
      </c>
      <c r="C19" s="4">
        <f>'Resources'!C19</f>
        <v>0.8</v>
      </c>
    </row>
    <row r="20" spans="1:3" x14ac:dyDescent="0.25">
      <c r="A20" s="1" t="str">
        <f>'Resources'!A20</f>
        <v>Routing</v>
      </c>
      <c r="B20">
        <f>'Resources'!B20</f>
        <v>0</v>
      </c>
      <c r="C20" s="4">
        <f>'Resources'!C20</f>
        <v>0.7</v>
      </c>
    </row>
    <row r="21" spans="1:3" x14ac:dyDescent="0.25">
      <c r="A21" s="1" t="str">
        <f>'Resources'!A21</f>
        <v>Server side routing</v>
      </c>
      <c r="B21">
        <f>'Resources'!B21</f>
        <v>0</v>
      </c>
      <c r="C21" s="4">
        <f>'Resources'!C21</f>
        <v>0.8</v>
      </c>
    </row>
    <row r="22" spans="1:3" x14ac:dyDescent="0.25">
      <c r="A22" t="str">
        <f>'Resources'!A22</f>
        <v>Server side rendering</v>
      </c>
      <c r="B22">
        <f>'Resources'!B22</f>
        <v>0</v>
      </c>
      <c r="C22" s="4">
        <f>'Resources'!C22</f>
        <v>0.8</v>
      </c>
    </row>
    <row r="23" spans="1:3" x14ac:dyDescent="0.25">
      <c r="A23" t="str">
        <f>'Resources'!A23</f>
        <v>DOM</v>
      </c>
      <c r="B23">
        <f>'Resources'!B23</f>
        <v>0</v>
      </c>
      <c r="C23" s="4">
        <f>'Resources'!C23</f>
        <v>0.1</v>
      </c>
    </row>
    <row r="24" spans="1:3" x14ac:dyDescent="0.25">
      <c r="A24" s="1" t="str">
        <f>'Resources'!A24</f>
        <v>Javascript</v>
      </c>
      <c r="B24">
        <f>'Resources'!B24</f>
        <v>0</v>
      </c>
      <c r="C24" s="4">
        <f>'Resources'!C24</f>
        <v>0.35</v>
      </c>
    </row>
    <row r="25" spans="1:3" x14ac:dyDescent="0.25">
      <c r="A25" t="str">
        <f>'Resources'!A25</f>
        <v>Navegador</v>
      </c>
      <c r="B25">
        <f>'Resources'!B25</f>
        <v>0</v>
      </c>
      <c r="C25" s="4">
        <f>'Resources'!C25</f>
        <v>0.95</v>
      </c>
    </row>
    <row r="26" spans="1:3" x14ac:dyDescent="0.25">
      <c r="A26" t="str">
        <f>'Resources'!A26</f>
        <v>V-DOM</v>
      </c>
      <c r="B26">
        <f>'Resources'!B26</f>
        <v>0</v>
      </c>
      <c r="C26" s="4">
        <f>'Resources'!C26</f>
        <v>0.23</v>
      </c>
    </row>
    <row r="27" spans="1:3" x14ac:dyDescent="0.25">
      <c r="A27" t="str">
        <f>'Resources'!A27</f>
        <v>Reactive</v>
      </c>
      <c r="B27">
        <f>'Resources'!B27</f>
        <v>0</v>
      </c>
      <c r="C27" s="4">
        <f>'Resources'!C27</f>
        <v>0.78</v>
      </c>
    </row>
    <row r="28" spans="1:3" x14ac:dyDescent="0.25">
      <c r="A28" t="str">
        <f>'Resources'!A28</f>
        <v>package-lock.json</v>
      </c>
      <c r="B28">
        <f>'Resources'!B28</f>
        <v>0</v>
      </c>
      <c r="C28" s="4">
        <f>'Resources'!C28</f>
        <v>0.3</v>
      </c>
    </row>
    <row r="29" spans="1:3" x14ac:dyDescent="0.25">
      <c r="A29" t="str">
        <f>'Resources'!A29</f>
        <v>export</v>
      </c>
      <c r="B29">
        <f>'Resources'!B29</f>
        <v>0</v>
      </c>
      <c r="C29" s="4">
        <f>'Resources'!C29</f>
        <v>0.34</v>
      </c>
    </row>
    <row r="30" spans="1:3" x14ac:dyDescent="0.25">
      <c r="A30" t="str">
        <f>'Resources'!A30</f>
        <v>Vue component</v>
      </c>
      <c r="B30">
        <f>'Resources'!B30</f>
        <v>0</v>
      </c>
      <c r="C30" s="4">
        <f>'Resources'!C30</f>
        <v>0.43</v>
      </c>
    </row>
    <row r="31" spans="1:3" x14ac:dyDescent="0.25">
      <c r="A31" t="str">
        <f>'Resources'!A31</f>
        <v>HTML</v>
      </c>
      <c r="B31">
        <f>'Resources'!B31</f>
        <v>0</v>
      </c>
      <c r="C31" s="4">
        <f>'Resources'!C31</f>
        <v>0.05</v>
      </c>
    </row>
    <row r="32" spans="1:3" x14ac:dyDescent="0.25">
      <c r="A32">
        <f>'Resources'!A32</f>
        <v>0</v>
      </c>
      <c r="B32">
        <f>'Resources'!B32</f>
        <v>0</v>
      </c>
      <c r="C32" s="4">
        <f>'Resources'!C32</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9" customWidth="1"/>
    <col min="7" max="7" width="17.42578125" style="1" customWidth="1"/>
    <col min="8" max="8" width="13.42578125" style="1" customWidth="1"/>
    <col min="9" max="9" width="14.140625" style="1" customWidth="1"/>
    <col min="10" max="10" width="18" style="11"/>
    <col min="11" max="16384" width="18" style="1"/>
  </cols>
  <sheetData>
    <row r="1" spans="1:8" ht="58.5" customHeight="1" x14ac:dyDescent="0.25">
      <c r="A1" s="15" t="s">
        <v>11</v>
      </c>
      <c r="B1" s="16" t="s">
        <v>13</v>
      </c>
      <c r="C1" s="16" t="s">
        <v>41</v>
      </c>
      <c r="D1" s="17" t="s">
        <v>32</v>
      </c>
      <c r="E1" s="18" t="s">
        <v>1</v>
      </c>
      <c r="F1" s="18" t="s">
        <v>3</v>
      </c>
      <c r="G1" s="16" t="s">
        <v>16</v>
      </c>
      <c r="H1" s="19" t="s">
        <v>6</v>
      </c>
    </row>
    <row r="2" spans="1:8" s="8" customFormat="1" ht="58.5" customHeight="1" x14ac:dyDescent="0.25">
      <c r="A2" s="20" t="s">
        <v>43</v>
      </c>
      <c r="B2" s="12" t="s">
        <v>19</v>
      </c>
      <c r="C2" s="12">
        <v>1</v>
      </c>
      <c r="D2" s="13" t="s">
        <v>44</v>
      </c>
      <c r="E2" s="14" t="s">
        <v>26</v>
      </c>
      <c r="F2" s="12"/>
      <c r="G2" s="12"/>
      <c r="H2" s="21">
        <v>1</v>
      </c>
    </row>
    <row r="3" spans="1:8" ht="58.5" customHeight="1" x14ac:dyDescent="0.25">
      <c r="A3" s="20" t="s">
        <v>43</v>
      </c>
      <c r="B3" s="12" t="s">
        <v>19</v>
      </c>
      <c r="C3" s="12">
        <v>2</v>
      </c>
      <c r="D3" s="13" t="s">
        <v>45</v>
      </c>
      <c r="E3" s="14" t="s">
        <v>23</v>
      </c>
      <c r="F3" s="12"/>
      <c r="G3" s="12"/>
      <c r="H3" s="21">
        <v>1</v>
      </c>
    </row>
    <row r="4" spans="1:8" ht="58.5" customHeight="1" x14ac:dyDescent="0.25">
      <c r="A4" s="20" t="s">
        <v>43</v>
      </c>
      <c r="B4" s="12" t="s">
        <v>19</v>
      </c>
      <c r="C4" s="12">
        <v>3</v>
      </c>
      <c r="D4" s="13" t="s">
        <v>48</v>
      </c>
      <c r="E4" s="14" t="s">
        <v>47</v>
      </c>
      <c r="F4" s="12" t="s">
        <v>25</v>
      </c>
      <c r="G4" s="12"/>
      <c r="H4" s="21">
        <v>1</v>
      </c>
    </row>
    <row r="5" spans="1:8" ht="58.5" hidden="1" customHeight="1" x14ac:dyDescent="0.25">
      <c r="A5" s="20" t="s">
        <v>14</v>
      </c>
      <c r="B5" s="12" t="s">
        <v>19</v>
      </c>
      <c r="C5" s="12">
        <v>1</v>
      </c>
      <c r="D5" s="13" t="s">
        <v>34</v>
      </c>
      <c r="E5" s="12" t="s">
        <v>35</v>
      </c>
      <c r="F5" s="12" t="s">
        <v>28</v>
      </c>
      <c r="G5" s="12" t="s">
        <v>12</v>
      </c>
      <c r="H5" s="21">
        <v>0.7</v>
      </c>
    </row>
    <row r="6" spans="1:8" ht="58.5" hidden="1" customHeight="1" x14ac:dyDescent="0.25">
      <c r="A6" s="20" t="s">
        <v>14</v>
      </c>
      <c r="B6" s="12" t="s">
        <v>20</v>
      </c>
      <c r="C6" s="12">
        <v>1</v>
      </c>
      <c r="D6" s="13" t="s">
        <v>33</v>
      </c>
      <c r="E6" s="12" t="s">
        <v>24</v>
      </c>
      <c r="F6" s="12" t="s">
        <v>22</v>
      </c>
      <c r="G6" s="12" t="s">
        <v>17</v>
      </c>
      <c r="H6" s="21">
        <v>0.9</v>
      </c>
    </row>
    <row r="7" spans="1:8" ht="58.5" hidden="1" customHeight="1" x14ac:dyDescent="0.25">
      <c r="A7" s="20" t="s">
        <v>14</v>
      </c>
      <c r="B7" s="12" t="s">
        <v>21</v>
      </c>
      <c r="C7" s="12">
        <v>1</v>
      </c>
      <c r="D7" s="13" t="s">
        <v>38</v>
      </c>
      <c r="E7" s="12" t="s">
        <v>36</v>
      </c>
      <c r="F7" s="12"/>
      <c r="G7" s="12" t="s">
        <v>17</v>
      </c>
      <c r="H7" s="21">
        <v>0.4</v>
      </c>
    </row>
    <row r="8" spans="1:8" ht="58.5" hidden="1" customHeight="1" x14ac:dyDescent="0.25">
      <c r="A8" s="20" t="s">
        <v>14</v>
      </c>
      <c r="B8" s="12" t="s">
        <v>21</v>
      </c>
      <c r="C8" s="12">
        <v>2</v>
      </c>
      <c r="D8" s="13" t="s">
        <v>37</v>
      </c>
      <c r="E8" s="12" t="s">
        <v>24</v>
      </c>
      <c r="F8" s="12" t="s">
        <v>31</v>
      </c>
      <c r="G8" s="12" t="s">
        <v>17</v>
      </c>
      <c r="H8" s="21">
        <v>0.8</v>
      </c>
    </row>
    <row r="9" spans="1:8" ht="58.5" hidden="1" customHeight="1" x14ac:dyDescent="0.25">
      <c r="A9" s="20" t="s">
        <v>14</v>
      </c>
      <c r="B9" s="12" t="s">
        <v>21</v>
      </c>
      <c r="C9" s="12">
        <v>3</v>
      </c>
      <c r="D9" s="13" t="s">
        <v>39</v>
      </c>
      <c r="E9" s="12" t="s">
        <v>24</v>
      </c>
      <c r="F9" s="12" t="s">
        <v>24</v>
      </c>
      <c r="G9" s="12"/>
      <c r="H9" s="21">
        <v>0.99</v>
      </c>
    </row>
    <row r="10" spans="1:8" ht="58.5" hidden="1" customHeight="1" x14ac:dyDescent="0.25">
      <c r="A10" s="22" t="s">
        <v>14</v>
      </c>
      <c r="B10" s="23" t="s">
        <v>21</v>
      </c>
      <c r="C10" s="23">
        <v>4</v>
      </c>
      <c r="D10" s="24" t="s">
        <v>40</v>
      </c>
      <c r="E10" s="23" t="s">
        <v>18</v>
      </c>
      <c r="F10" s="23" t="s">
        <v>24</v>
      </c>
      <c r="G10" s="23"/>
      <c r="H10" s="26">
        <v>0.3</v>
      </c>
    </row>
    <row r="11" spans="1:8" ht="58.5" hidden="1" customHeight="1" x14ac:dyDescent="0.25">
      <c r="A11" s="22" t="s">
        <v>14</v>
      </c>
      <c r="B11" s="12" t="s">
        <v>21</v>
      </c>
      <c r="C11" s="23">
        <v>2.5</v>
      </c>
      <c r="D11" s="24" t="s">
        <v>42</v>
      </c>
      <c r="E11" s="23" t="s">
        <v>18</v>
      </c>
      <c r="F11" s="23" t="s">
        <v>25</v>
      </c>
      <c r="G11" s="23"/>
      <c r="H11" s="26">
        <v>0.6</v>
      </c>
    </row>
    <row r="12" spans="1:8" ht="58.5" customHeight="1" x14ac:dyDescent="0.25">
      <c r="A12" s="22" t="s">
        <v>43</v>
      </c>
      <c r="B12" s="23" t="s">
        <v>20</v>
      </c>
      <c r="C12" s="23">
        <v>1</v>
      </c>
      <c r="D12" s="24" t="s">
        <v>49</v>
      </c>
      <c r="E12" s="25" t="s">
        <v>26</v>
      </c>
      <c r="F12" s="14" t="s">
        <v>23</v>
      </c>
      <c r="G12" s="23"/>
      <c r="H12" s="21">
        <v>1</v>
      </c>
    </row>
    <row r="13" spans="1:8" ht="58.5" customHeight="1" x14ac:dyDescent="0.25">
      <c r="A13" s="22" t="s">
        <v>43</v>
      </c>
      <c r="B13" s="12" t="s">
        <v>21</v>
      </c>
      <c r="C13" s="23">
        <v>1</v>
      </c>
      <c r="D13" s="24" t="s">
        <v>56</v>
      </c>
      <c r="E13" s="25" t="s">
        <v>26</v>
      </c>
      <c r="F13" s="14" t="s">
        <v>47</v>
      </c>
      <c r="G13" s="23"/>
      <c r="H13" s="21">
        <v>1</v>
      </c>
    </row>
    <row r="14" spans="1:8" ht="58.5" customHeight="1" x14ac:dyDescent="0.25">
      <c r="A14" s="22" t="s">
        <v>43</v>
      </c>
      <c r="B14" s="12" t="s">
        <v>21</v>
      </c>
      <c r="C14" s="23">
        <v>2</v>
      </c>
      <c r="D14" s="24" t="s">
        <v>50</v>
      </c>
      <c r="E14" s="25" t="s">
        <v>26</v>
      </c>
      <c r="F14" s="23" t="s">
        <v>18</v>
      </c>
      <c r="G14" s="23"/>
      <c r="H14" s="21">
        <v>1</v>
      </c>
    </row>
    <row r="15" spans="1:8" ht="58.5" customHeight="1" x14ac:dyDescent="0.25">
      <c r="A15" s="22" t="s">
        <v>43</v>
      </c>
      <c r="B15" s="23" t="s">
        <v>21</v>
      </c>
      <c r="C15" s="23">
        <v>3</v>
      </c>
      <c r="D15" s="24" t="s">
        <v>51</v>
      </c>
      <c r="E15" s="25" t="s">
        <v>18</v>
      </c>
      <c r="F15" s="23" t="s">
        <v>18</v>
      </c>
      <c r="G15" s="23"/>
      <c r="H15" s="26">
        <v>0.1</v>
      </c>
    </row>
    <row r="16" spans="1:8" ht="58.5" customHeight="1" x14ac:dyDescent="0.25">
      <c r="A16" s="22" t="s">
        <v>52</v>
      </c>
      <c r="B16" s="12" t="s">
        <v>19</v>
      </c>
      <c r="C16" s="23">
        <v>1</v>
      </c>
      <c r="D16" s="13" t="s">
        <v>44</v>
      </c>
      <c r="E16" s="25" t="s">
        <v>26</v>
      </c>
      <c r="F16" s="23"/>
      <c r="G16" s="23"/>
      <c r="H16" s="21">
        <v>1</v>
      </c>
    </row>
    <row r="17" spans="1:8" ht="58.5" customHeight="1" x14ac:dyDescent="0.25">
      <c r="A17" s="22" t="s">
        <v>52</v>
      </c>
      <c r="B17" s="23" t="s">
        <v>20</v>
      </c>
      <c r="C17" s="23">
        <v>1</v>
      </c>
      <c r="D17" s="24" t="s">
        <v>53</v>
      </c>
      <c r="E17" s="25" t="s">
        <v>26</v>
      </c>
      <c r="F17" s="23" t="s">
        <v>46</v>
      </c>
      <c r="G17" s="23"/>
      <c r="H17" s="26">
        <v>1</v>
      </c>
    </row>
    <row r="18" spans="1:8" ht="58.5" customHeight="1" x14ac:dyDescent="0.25">
      <c r="A18" s="22" t="s">
        <v>52</v>
      </c>
      <c r="B18" s="23" t="s">
        <v>21</v>
      </c>
      <c r="C18" s="23">
        <v>1</v>
      </c>
      <c r="D18" s="24" t="s">
        <v>54</v>
      </c>
      <c r="E18" s="25" t="s">
        <v>26</v>
      </c>
      <c r="F18" s="14" t="s">
        <v>55</v>
      </c>
      <c r="G18" s="23"/>
      <c r="H18" s="26">
        <v>1</v>
      </c>
    </row>
    <row r="19" spans="1:8" ht="58.5" customHeight="1" x14ac:dyDescent="0.25">
      <c r="A19" s="22" t="s">
        <v>52</v>
      </c>
      <c r="B19" s="23" t="s">
        <v>21</v>
      </c>
      <c r="C19" s="23">
        <v>2</v>
      </c>
      <c r="D19" s="24"/>
      <c r="E19" s="25"/>
      <c r="F19" s="23"/>
      <c r="G19" s="23"/>
      <c r="H19" s="26"/>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B8CA01E9-600C-4F1F-A8AC-7C0926B2AC6E}">
  <ds:schemaRefs/>
</ds:datastoreItem>
</file>

<file path=customXml/itemProps2.xml><?xml version="1.0" encoding="utf-8"?>
<ds:datastoreItem xmlns:ds="http://schemas.openxmlformats.org/officeDocument/2006/customXml" ds:itemID="{9919F2B7-54B3-4146-95ED-8CDF4FF4C4D5}">
  <ds:schemaRefs/>
</ds:datastoreItem>
</file>

<file path=customXml/itemProps3.xml><?xml version="1.0" encoding="utf-8"?>
<ds:datastoreItem xmlns:ds="http://schemas.openxmlformats.org/officeDocument/2006/customXml" ds:itemID="{F00F6463-10E9-4493-A55D-36C28581BCE9}">
  <ds:schemaRefs/>
</ds:datastoreItem>
</file>

<file path=customXml/itemProps4.xml><?xml version="1.0" encoding="utf-8"?>
<ds:datastoreItem xmlns:ds="http://schemas.openxmlformats.org/officeDocument/2006/customXml" ds:itemID="{24C43601-4450-40EC-8B49-9F279A6D807D}">
  <ds:schemaRefs/>
</ds:datastoreItem>
</file>

<file path=customXml/itemProps5.xml><?xml version="1.0" encoding="utf-8"?>
<ds:datastoreItem xmlns:ds="http://schemas.openxmlformats.org/officeDocument/2006/customXml" ds:itemID="{A1AD4114-25B0-42F7-AAF0-F2DD85F33D26}">
  <ds:schemaRefs/>
</ds:datastoreItem>
</file>

<file path=customXml/itemProps6.xml><?xml version="1.0" encoding="utf-8"?>
<ds:datastoreItem xmlns:ds="http://schemas.openxmlformats.org/officeDocument/2006/customXml" ds:itemID="{44714D2E-0F05-4819-A90E-BA3A02740F85}">
  <ds:schemaRefs/>
</ds:datastoreItem>
</file>

<file path=customXml/itemProps7.xml><?xml version="1.0" encoding="utf-8"?>
<ds:datastoreItem xmlns:ds="http://schemas.openxmlformats.org/officeDocument/2006/customXml" ds:itemID="{4D5DF0EF-3F58-4B59-8AAA-A7B439DCE2E2}">
  <ds:schemaRefs/>
</ds:datastoreItem>
</file>

<file path=customXml/itemProps8.xml><?xml version="1.0" encoding="utf-8"?>
<ds:datastoreItem xmlns:ds="http://schemas.openxmlformats.org/officeDocument/2006/customXml" ds:itemID="{54FBC426-27D6-4BA5-9DAC-B776E8F1972D}">
  <ds:schemaRefs/>
</ds:datastoreItem>
</file>

<file path=customXml/itemProps9.xml><?xml version="1.0" encoding="utf-8"?>
<ds:datastoreItem xmlns:ds="http://schemas.openxmlformats.org/officeDocument/2006/customXml" ds:itemID="{F6615939-E64A-426C-8272-4DEAC9891B8E}">
  <ds:schemaRefs/>
</ds:datastoreItem>
</file>

<file path=customXml/itemProps10.xml><?xml version="1.0" encoding="utf-8"?>
<ds:datastoreItem xmlns:ds="http://schemas.openxmlformats.org/officeDocument/2006/customXml" ds:itemID="{12EC3C37-877E-4E5B-A34D-B63974713564}">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3EF9DB97-B1D8-48E3-83FD-71F6F6CA4E94}">
  <ds:schemaRefs/>
</ds:datastoreItem>
</file>

<file path=customXml/itemProps13.xml><?xml version="1.0" encoding="utf-8"?>
<ds:datastoreItem xmlns:ds="http://schemas.openxmlformats.org/officeDocument/2006/customXml" ds:itemID="{72C37EBE-7290-4816-8E31-E75FCB18E3CF}">
  <ds:schemaRefs/>
</ds:datastoreItem>
</file>

<file path=customXml/itemProps14.xml><?xml version="1.0" encoding="utf-8"?>
<ds:datastoreItem xmlns:ds="http://schemas.openxmlformats.org/officeDocument/2006/customXml" ds:itemID="{5536CB4A-EBD5-4CC9-AABF-4F4BC0871AD5}">
  <ds:schemaRefs/>
</ds:datastoreItem>
</file>

<file path=customXml/itemProps15.xml><?xml version="1.0" encoding="utf-8"?>
<ds:datastoreItem xmlns:ds="http://schemas.openxmlformats.org/officeDocument/2006/customXml" ds:itemID="{D41E133E-BEB7-4D6F-A2E4-12D77979AF62}">
  <ds:schemaRefs/>
</ds:datastoreItem>
</file>

<file path=customXml/itemProps16.xml><?xml version="1.0" encoding="utf-8"?>
<ds:datastoreItem xmlns:ds="http://schemas.openxmlformats.org/officeDocument/2006/customXml" ds:itemID="{C414D166-C8A3-429F-A526-52F5D741D299}">
  <ds:schemaRefs/>
</ds:datastoreItem>
</file>

<file path=customXml/itemProps17.xml><?xml version="1.0" encoding="utf-8"?>
<ds:datastoreItem xmlns:ds="http://schemas.openxmlformats.org/officeDocument/2006/customXml" ds:itemID="{F317FBED-B3EA-4447-B6B3-EA5E8B46ACE7}">
  <ds:schemaRefs/>
</ds:datastoreItem>
</file>

<file path=customXml/itemProps18.xml><?xml version="1.0" encoding="utf-8"?>
<ds:datastoreItem xmlns:ds="http://schemas.openxmlformats.org/officeDocument/2006/customXml" ds:itemID="{98BB31A7-4BD8-4CDF-AEE1-6CF67CEE5FA3}">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2024-10-08T04:15:13Z</dcterms:modified>
</cp:coreProperties>
</file>