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A62BB9E6-4B80-4F5E-82A0-8BA031537300}"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22" r:id="rId9"/>
    <pivotCache cacheId="25" r:id="rId10"/>
    <pivotCache cacheId="28" r:id="rId11"/>
    <pivotCache cacheId="31"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6" i="1" l="1"/>
  <c r="A69" i="33"/>
  <c r="A70" i="33"/>
  <c r="A71" i="33"/>
  <c r="B69" i="33"/>
  <c r="B70" i="33"/>
  <c r="B71" i="33"/>
  <c r="C69" i="33"/>
  <c r="C70" i="33"/>
  <c r="C71"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A68"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B68"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C68"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<sst xmlns="http://schemas.openxmlformats.org/spreadsheetml/2006/main" count="1107" uniqueCount="257">
  <si>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</si>
  <si>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</si>
  <si>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</si>
  <si>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</si>
  <si>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</si>
  <si>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</si>
  <si>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</si>
  <si>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</si>
  <si>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</si>
  <si>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</si>
  <si>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</si>
  <si>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</si>
  <si>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</si>
  <si>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</si>
  <si>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</si>
  <si>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</si>
  <si>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</si>
  <si>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</si>
  <si>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</si>
  <si>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</si>
  <si>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</si>
  <si>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</si>
  <si>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</si>
  <si>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</si>
  <si>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</si>
  <si>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</si>
  <si>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</si>
  <si>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</si>
  <si>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</si>
  <si>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</si>
  <si>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</si>
  <si>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</si>
  <si>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</si>
  <si>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</si>
  <si>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</si>
  <si>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</si>
  <si>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</si>
  <si>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</si>
  <si>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</si>
  <si>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</si>
  <si>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</si>
  <si>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</si>
  <si>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</si>
  <si>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</si>
  <si>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</si>
  <si>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</si>
  <si>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</si>
  <si>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</si>
  <si>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</si>
  <si>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</si>
  <si>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</si>
  <si>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</si>
  <si>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</si>
  <si>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</si>
  <si>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</si>
  <si>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</si>
  <si>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</si>
  <si>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</si>
  <si>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</si>
  <si>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</si>
  <si>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</si>
  <si>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</si>
  <si>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</si>
  <si>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</si>
  <si>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</si>
  <si>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</si>
  <si>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</si>
  <si>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</si>
  <si>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Detalle</t>
  </si>
  <si>
    <t>API</t>
  </si>
  <si>
    <t>Beneficio</t>
  </si>
  <si>
    <t>Problema</t>
  </si>
  <si>
    <t>Viewpoint sobre el API que sirve de comunicacion entre la aplicacion Agrismart y los comandos que realizar sobre las plantas que las ejecuta el agrismart</t>
  </si>
  <si>
    <t>CICD developer</t>
  </si>
  <si>
    <t>Viewpoint enfocado sobre los deberes y responsabilidades del rpi que sirve como CI CD de desarrollo, junto a otros como de produccion y tal
- Puede implicar temas del sistema operativo del rpi tambien</t>
  </si>
  <si>
    <t>Github</t>
  </si>
  <si>
    <t>Aplica CICD por medio de github Actions</t>
  </si>
  <si>
    <t>Archivo yml</t>
  </si>
  <si>
    <t>Configura TODOS los procesos que puedan pasar en github</t>
  </si>
  <si>
    <t>Trigger de proceso</t>
  </si>
  <si>
    <t>Puede ser activado por un Push</t>
  </si>
  <si>
    <t>Push</t>
  </si>
  <si>
    <t>Puede ser activado por un Pull</t>
  </si>
  <si>
    <t>Pull</t>
  </si>
  <si>
    <t>Puede ser activado por un evento de un sistema externo</t>
  </si>
  <si>
    <t>Sistema externo</t>
  </si>
  <si>
    <t>Puede ser activado en algun momento planeado programado</t>
  </si>
  <si>
    <t>Horario</t>
  </si>
  <si>
    <t>Docker</t>
  </si>
  <si>
    <t>Encargado de instalar dependencias para el build del codigo</t>
  </si>
  <si>
    <t>Dependencias</t>
  </si>
  <si>
    <t>Crea triggers para cuando suceda algun evento o algo</t>
  </si>
  <si>
    <t xml:space="preserve">Define procesos que pueden darse </t>
  </si>
  <si>
    <t>Proceso</t>
  </si>
  <si>
    <t>Workflow</t>
  </si>
  <si>
    <t>Basicamente son los componentes de un arhcivo yml para crear eventos, triggers, etc</t>
  </si>
  <si>
    <t>Se configura en el directorio ".github/workflows"</t>
  </si>
  <si>
    <t>Configruacion</t>
  </si>
  <si>
    <t>Actions</t>
  </si>
  <si>
    <t>Github Actions, servicio de CICD para la administracion e implementacion del mismo por medio de workflows</t>
  </si>
  <si>
    <t>Puede tener Jobs</t>
  </si>
  <si>
    <t>Job</t>
  </si>
  <si>
    <t>Definen una serie de pasos para realizar una tarea</t>
  </si>
  <si>
    <t>Puede tener varios steps</t>
  </si>
  <si>
    <t>Step</t>
  </si>
  <si>
    <t>Pasos individuales en un Job, pueden ser acciones(acciones predefinidas del marketplace de github) o comandos shell</t>
  </si>
  <si>
    <t>Configuracion inicial de server rpi</t>
  </si>
  <si>
    <t>En notas adicionales se muestra el link donde se creo la configuracion del server rpi CICD</t>
  </si>
  <si>
    <t>Documentacion</t>
  </si>
  <si>
    <t>Raspberry-Pi: A web server with CI/CD pipeline | by Peeush Agarwal | into-the-ai | Medium</t>
  </si>
  <si>
    <t>Cada label de "job" debe tener la siguinete linea cuando se tiene que hacer en un server que es propiedad nuestra "runs-on: self-hosted"(en bitbucket debe ser "runs-on: self-hosted \n linux")</t>
  </si>
  <si>
    <t>Self-hosted</t>
  </si>
  <si>
    <t>B pipeline</t>
  </si>
  <si>
    <t>Bitbucket pieplines, el analogo de github actions pero en bitbucket</t>
  </si>
  <si>
    <t>Swap</t>
  </si>
  <si>
    <t>Proceso de mover datos de la RAM hacia el disco(un lugar especial para esto) cuando la RAM esta llena</t>
  </si>
  <si>
    <t>Disco</t>
  </si>
  <si>
    <t>Ocasiona alta latencia por lecturas de disco si se realiza mucho</t>
  </si>
  <si>
    <t>Tener el swap activo cuando se usa un docker image para realizar builds puede generar builds no deterministicos(donde el build puede ser exitoso unas veces, y otras no)</t>
  </si>
  <si>
    <t>Build no determinista</t>
  </si>
  <si>
    <t>Si no hay mucha RAM, se puede dar un "Out Of Memory", que puede matar procesos como el docker para tener RAM</t>
  </si>
  <si>
    <t>OOM</t>
  </si>
  <si>
    <t>Para descativarlo, hay que hacer que Priority diga "-2" al hacer "sudo swapon -sv", y desactivarlo haciendo "sudo swapoff -av", abrir "/etc/fstab" y eliminar los archivos de conf de swap, y rebootear</t>
  </si>
  <si>
    <t>Runner</t>
  </si>
  <si>
    <t>Comando para activacion del runner(tipo Linux Docker ARM) segun bitbucket y output del mismo</t>
  </si>
  <si>
    <t>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
Unable to find image 'docker-public.packages.atlassian.com/sox/atlassian/bitbucket-pipelines-runner:latest' locally
latest: Pulling from sox/atlassian/bitbucket-pipelines-runner
f99601f39010: Pull complete
44a13fc23d23: Pull complete
6d4dbb8ab7eb: Pull complete
61ed86303b2f: Pull complete
9604cf0e08e3: Pull complete
eb83712986f6: Pull complete
87fb83a2d850: Pull complete
34bcfe39e9fc: Pull complete
b544417c1b7c: Pull complete
450cb5f69c91: Pull complete
Digest: sha256:9a935d7c63d4997aca013495d906cd178a9e2a27bf41389546aec18275286ce7
Status: Downloaded newer image for docker-public.packages.atlassian.com/sox/atlassian/bitbucket-pipelines-runner:latest
[2024-09-20 06:08:18,436] Runner version: 3.1.0
[2024-09-20 06:08:18,458] Runner runtime: linux-docker
[2024-09-20 06:08:18,781] Copying Docker cli to working directory.
[2024-09-20 06:08:20,079] Starting websocket listening to RUNNER_UPDATED events.
[2024-09-20 06:08:20,550] Updating runner status to "ONLINE" and checking for new steps assigned to the runner after 0 seconds and then every 30 seconds.
[2024-09-20 06:08:21,351] Updating runner state to "ONLINE".
[2024-09-20 06:08:50,568] Updating runner state to "ONLINE".</t>
  </si>
  <si>
    <t>El archivo con toda la configuracion es "bitbucket-pipelines.yml"(DEBE estar en la raiz del repositorio), con todos los procesos y dice en donde correr(self hosted runner)</t>
  </si>
  <si>
    <t>Al correr en un docker(como es el caso de bitbucket linux ARM Docker), TODOS los comandos se ejecutan DENTRO de la imagen docker, y no en el sistema linux host(no puede accederse al filesystem de linux por ejemplo)</t>
  </si>
  <si>
    <t>DEFINE los workflows por ejecutar en los procesos y pipelilnes</t>
  </si>
  <si>
    <t>Necesita tener una llave SSH cuando se quiera clonar un repositorio dentro del docker</t>
  </si>
  <si>
    <t>SSH key</t>
  </si>
  <si>
    <t>Clonar repositorio</t>
  </si>
  <si>
    <t>Si el runner en el rpi es del tipo Linux Docker(i.e. el runner tiene las mismas RESTRICCIONES que tendria un contenedor docker)</t>
  </si>
  <si>
    <t>Si el runner es tipo Linux Docker, hay que  activar el runner, hay que hacer que inicie al ser un docker con el comando "docker start &lt;id-del-runner&gt;", mas detalles en notas</t>
  </si>
  <si>
    <t>Online</t>
  </si>
  <si>
    <t>Para poder ver todos los contenedores existentes en la maquina(activos e inactivos) usar "docker ps -a", y deberia haber un registro como "runner-&lt;ID-largo&gt;" en la columna de NAME, y con el comando "docker start &lt;contenedor&gt;", poner el nombre del contenedor ahi, en nuestro caso seria
docker start runner-8ded44f6-409b-5cc1-a4e4-a53197fbf14e</t>
  </si>
  <si>
    <t>Pueden generarse muchos contenedores sin que sea aparente, correrr "docker ps -a" para ver todos los contenedores existentes en la maquina y revisar</t>
  </si>
  <si>
    <t>Si el runner esta bitbucket como tipo Linux Docker ARM(BETA), puede dar problemas dificiles de resolver donde se queda colgado el docker al ejecutar cualquier comando en el host</t>
  </si>
  <si>
    <t>Si el runner de bitbucket es tipo Linux Shell, hay que anhadir a cada step "self.hosted" y "linux.shell" en  el archivo yml para ejecutar esos steps en el runner que tenemos</t>
  </si>
  <si>
    <t># Example
pipelines:
  default:
      - step:
          runs-on:
            - self.hosted
            - linux.shell
          script:</t>
  </si>
  <si>
    <t>Puede generar problemas si la maquina tiene activado el swap</t>
  </si>
  <si>
    <t>Artifact</t>
  </si>
  <si>
    <t>Archivo o folders generado en la maquina Runner de un workflow CI CD, el cual normalmente queda ignorado y dejado a nivel de maquina, pero se puede indicar al workflow que agarre y use estos archivos, y ahora trabaje con ellos a nivel de workflow</t>
  </si>
  <si>
    <t>Define los artifacts con los que el workflow va a guardar y trabajar</t>
  </si>
  <si>
    <t>Puede modificar variables de entorno</t>
  </si>
  <si>
    <t>Variables de entorno</t>
  </si>
  <si>
    <t>Variables de repositorio</t>
  </si>
  <si>
    <t>Si algo cambia una variable de entorno como que el workflow cambia "PATH", se generan problemas y hay que evitar esto</t>
  </si>
  <si>
    <t>Variables de un repositorio de BitBucket y que luego son variables de entorno para un runner en un workflow CI CD</t>
  </si>
  <si>
    <t>Pueden reemplazar variables de entorno con el mismo nombre, y tambien reemplazar variables de workspace de bitbucket</t>
  </si>
  <si>
    <t>Variables de deployment</t>
  </si>
  <si>
    <t>Variables pero especificas a ciertos deploys dentro de un repositorio especifico en BB, configurado en la seccion de Pipelines</t>
  </si>
  <si>
    <t>Pueden reemplazar variables de entorno con el mismo nombre, y tambien reemplazar variables de repositorio para arriba de bitbucket</t>
  </si>
  <si>
    <t>Comandos usados para la activacion del runner(tipo Linux Shell) segun bitbucket</t>
  </si>
  <si>
    <t xml:space="preserve">  220  mkdir linxuShellRunnerBitBucket
  221  cd linxuShellRunnerBitBucket/
  222  curl https://product-downloads.atlassian.com/software/bitbucket/pipelines/atlassian-bitbucket-pipelines-runner-3.1.0.tar.gz --output atlassian-bitbucket-pipelines-runner.tar.gz
  223  mkdir atlassian-bitbucket-pipelines-runner &amp;&amp; tar -xzvf atlassian-bitbucket-pipelines-runner.tar.gz -C atlassian-bitbucket-pipelines-runner
  224  cd atlassian-bitbucket-pipelines-runner/bin
  225  ./start.sh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</si>
  <si>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Comando para poner Online el runner tipo Linux Shell del rpi(en notas adicionales)</t>
  </si>
  <si>
    <t>./start.sh --accountUuid {2df9eafd-dcca-4aac-8bf3-b82220e19316} --repositoryUuid {83135a75-51f3-4f3c-aae9-aa34fbb4e95e} --runnerUuid {0145d40b-8c95-5634-9278-1eb748d146b8} --OAuthClientId 5fEA1F3HZbwW3m2zGlIPYGqvZ6cJ3Cir --OAuthClientSecret ATOAIhI5B97Q6nW3OsKrLLx81CojB5FOstpmblPvXlTPjfw1H1dwMeiWkutba_nyZHbNAAEFB06D --runtime linux-shell --workingDirectory ../temp</t>
  </si>
  <si>
    <t>El working directoy cuando es de tipo Linux Shell esta especificado en el comando que activa y pone Online al runner, el configurado en este proyecto es "temp/"</t>
  </si>
  <si>
    <t>Working directory</t>
  </si>
  <si>
    <t>El runner corre como el usuario(de linux) que lo puso Online(con el comando de activacion correspondiente)</t>
  </si>
  <si>
    <t>Corre en shells Diferentes(no comparten variables de entorno por ejemplo)</t>
  </si>
  <si>
    <t>Shell</t>
  </si>
  <si>
    <t>Permite que Steps dentro del workflow compartan variables entre ellas</t>
  </si>
  <si>
    <t>Si se modifica su valor en un step, los demas steps NO ven este cambio, y queda con el valor original</t>
  </si>
  <si>
    <t>RPI management</t>
  </si>
  <si>
    <t>Viewpoint enfocado en la administracion general de componentes del sistema operativo del rpi, como los paquetes instalados o configurados en el mismo
- Comandos con efectos permanentes en el sistema
- Archivos con efectos permanentes en el sistema</t>
  </si>
  <si>
    <t>venv</t>
  </si>
  <si>
    <t>Manejador de ambiente de python para administrar paquetes entre proyectos y programas de python en una maquina</t>
  </si>
  <si>
    <t>virtualenv</t>
  </si>
  <si>
    <t>Se diferencia de venv por el hecho de ser separado de python, pero tambien con mejor soporte y funcionalidades</t>
  </si>
  <si>
    <t>1. Requiere de la creacion del entorno con
"virtualenv myenv"</t>
  </si>
  <si>
    <t>Uso</t>
  </si>
  <si>
    <t>2. Activar el virtual env por medio de su ejecutable
"myenv/bin/activate"</t>
  </si>
  <si>
    <t>3. Desactivar el entorno virtual una vez terminado de usarse
"deactivate"</t>
  </si>
  <si>
    <t>Para eliminar un entorno virtual se debe desactivar primero, y luego eliminar la carpeta que lo aloja
deactivate
rm -r myenv</t>
  </si>
  <si>
    <t>Cuando virtualenv esta activo, afecta la terminal al reemplazar el comando "python" por el instalado en el entorno virtual</t>
  </si>
  <si>
    <t>Terminal</t>
  </si>
  <si>
    <t>Cuando virtualenv esta activo, todo lo que se INSTALE en la terminal va a ser instalado pero SOLO para el entorno virtual</t>
  </si>
  <si>
    <t>Para saber si esta activo, escribir en terminal 
which python
which pip</t>
  </si>
  <si>
    <t>Usa el archivo requirements.txt para poder listar y administrar todos los paquetes para un venv en especifico</t>
  </si>
  <si>
    <t>requirements.txt</t>
  </si>
  <si>
    <t>Para instalar todas las dependencias dentro de un venv, se ejecuta
pip install -r requirements.txt</t>
  </si>
  <si>
    <t>Correr el siguiente comando instalara los paquetes DENTRO del python de la maquina SOLO SI el venv NO esta activado</t>
  </si>
  <si>
    <t>Usa pip para poder instalar todos los paquetes que seran adminstrados</t>
  </si>
  <si>
    <t>pip</t>
  </si>
  <si>
    <t>Dockerfile</t>
  </si>
  <si>
    <r>
      <t xml:space="preserve">Todos los COMANDOS que esten dentro de un Dockerfile es ejecutado </t>
    </r>
    <r>
      <rPr>
        <b/>
        <sz val="10"/>
        <color theme="1"/>
        <rFont val="Aptos Narrow"/>
        <family val="2"/>
        <scheme val="minor"/>
      </rPr>
      <t>dentro</t>
    </r>
    <r>
      <rPr>
        <sz val="10"/>
        <color theme="1"/>
        <rFont val="Aptos Narrow"/>
        <family val="2"/>
        <scheme val="minor"/>
      </rPr>
      <t xml:space="preserve"> del contenedor docker generado</t>
    </r>
  </si>
  <si>
    <t>Docker container</t>
  </si>
  <si>
    <t>Correr "docker build" en la terminal ejecutara todos los comandos dentro del Dockerfile</t>
  </si>
  <si>
    <t>Los paquetes instalados por pip son diferentes cuando el venv esta activo y no lo esta(el Sistema Op mantiene sus propios paquetes separados del venv)</t>
  </si>
  <si>
    <t>Correr un virtualenv dentro de un workflow puede que lo cree multiples veces en vez de guardarlo o cachearlo y pasarlo entre steps</t>
  </si>
  <si>
    <t>Usa el archivo requirements.txt, el cual define las versiones y las depencias a usar en el contenedor al hacer "build"</t>
  </si>
  <si>
    <t>Archivo usado por Docker o manejadores de ambientes, el cual define las versiones y las depencias a usar en el contenedor al hacer "build" o instalar paquetes</t>
  </si>
  <si>
    <t>Permite que la app tenga su propio sistema operativo donde trabajar</t>
  </si>
  <si>
    <t>Sistema operativo</t>
  </si>
  <si>
    <t>Permite que la app tenga su propio networking donde trabajar</t>
  </si>
  <si>
    <t>Network</t>
  </si>
  <si>
    <t>Permite que la app tenga sus propios programas con los cuales trabajar</t>
  </si>
  <si>
    <t>Programa</t>
  </si>
  <si>
    <t>Necesita una imagen ESPECIFICA para el caso en el que es usado, lo que da mas trabajo en su configuracion</t>
  </si>
  <si>
    <t>Imagen</t>
  </si>
  <si>
    <t>Vision</t>
  </si>
  <si>
    <t>Quintuple helice</t>
  </si>
  <si>
    <t>Las distintas aristas que pueden ayudar a la tecnologia de la agricultura (foto en addnotes)</t>
  </si>
  <si>
    <t>Estandar</t>
  </si>
  <si>
    <t>Korea esta desarrollando una forma de estandarizar el desarrollo de la agricultura y tecnologia, junto a estandares de sistemas de sistema y tambien un sistema para administrar y desarrollar</t>
  </si>
  <si>
    <t>Korea</t>
  </si>
  <si>
    <t>La parte de desarrollo de administracion es por medio conseguir jovenes para formarlos por 20 - Informar a productores agricolas - Y generar investigacion y desarrollo en hacer nuevas tecnologias</t>
  </si>
  <si>
    <t>Metrica</t>
  </si>
  <si>
    <t>Se usan metricas para poder monitorear y poder controlar distintas variables</t>
  </si>
  <si>
    <t>Existe un exceso de nitrogeno en las zonas y se salinizan los suelos para solucionar el problema</t>
  </si>
  <si>
    <t>Nitrogeno</t>
  </si>
  <si>
    <t>El ciclo del nitrogeno ees problematico, y el NO2 puede generar oxidoso nitroso por las plantas por su procesamiento, y esto danha severamente la capa de ozono</t>
  </si>
  <si>
    <t>Ozono</t>
  </si>
  <si>
    <t>Suelos</t>
  </si>
  <si>
    <t>Pueden contener mas o menos agua, lo que afecta mucho la produccion</t>
  </si>
  <si>
    <t>Agua</t>
  </si>
  <si>
    <t>Incertidumbre</t>
  </si>
  <si>
    <t>Se tiene que manejar la incertidumbre sobre los materiales a utlilizar y los requisitos, para poder saber que informacion va a generar el valor mas real si se tiene popca incertidumbre en algo que genera informacion que luego sera procesada</t>
  </si>
  <si>
    <t>Variables</t>
  </si>
  <si>
    <t>Hay que definir bien cuales variables son las criticas e importantes sobre otras</t>
  </si>
  <si>
    <t>Modelar</t>
  </si>
  <si>
    <t>Permite comunicar, entender y comprender sistemas complejos</t>
  </si>
  <si>
    <t>Las variables pueden tener las 10 V(explicar mas)</t>
  </si>
  <si>
    <t>Variable</t>
  </si>
  <si>
    <t xml:space="preserve">Son capaces de mantener el orden de la integridad del sistema completo </t>
  </si>
  <si>
    <t>Sistema</t>
  </si>
  <si>
    <t>Modelo</t>
  </si>
  <si>
    <t>Se trabajr en vez de un escenario, varios escenarios que se desarrollan por el hecho de que es dificl que pase un escenario o predecrilo</t>
  </si>
  <si>
    <t>Clima</t>
  </si>
  <si>
    <t>Simulacion</t>
  </si>
  <si>
    <t>Ayuda mucho a poder saber los detalles de escenarios especificos de cambios climaticos</t>
  </si>
  <si>
    <t>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t>
  </si>
  <si>
    <t>Norma</t>
  </si>
  <si>
    <t>Se deben dar cambios normativos para poder facilitar y apoyar el desarrollo de organismos que se centran en el desarrollo de estsa tecnologias y produccion y su integracion</t>
  </si>
  <si>
    <t>Intervencion</t>
  </si>
  <si>
    <t>Para generar motivacion por pequenhas y medianas productoras, hay que hacer intervenciones para ellos con sus problemas y poder hacer que puedan arreglar y desarrollarse, pero es dificl por este medio</t>
  </si>
  <si>
    <t>Viewpoint que se enfoca en la vision general del uso de la tecnologia para mejorar la agricultura y cultivos, optimizando sus procesos y dando soluciones a sus problemas con la tecnologia y otras disciplinas</t>
  </si>
  <si>
    <t>Todos los COMANDOS que esten dentro de un Dockerfile es ejecutado dentro del contenedor docker generado</t>
  </si>
  <si>
    <t>Define procesos que pueden darse</t>
  </si>
  <si>
    <t>Son capaces de mantener el orden de la integridad del sistema completo</t>
  </si>
  <si>
    <t>Ventas</t>
  </si>
  <si>
    <t>Feria</t>
  </si>
  <si>
    <t>Feria del agricultor</t>
  </si>
  <si>
    <t>Mercado</t>
  </si>
  <si>
    <t>Es el unico medio de donde la agricultura saca provecho</t>
  </si>
  <si>
    <t>Son un flujo d informacion, no soolo de bienes y dinero</t>
  </si>
  <si>
    <t>Transaccion</t>
  </si>
  <si>
    <t>Productor</t>
  </si>
  <si>
    <t>Afectado por el gran eslabon de otros medios necesarios para poder generar ganancia en este negocio, por tener que pagarles las ganancias tambien</t>
  </si>
  <si>
    <t>Agroindustria</t>
  </si>
  <si>
    <t>Segundo eslabon de la cadena</t>
  </si>
  <si>
    <t>Tiene una cadena muy grande de intermedio que necesitan ganar tmabien y se dificulta el vender barato</t>
  </si>
  <si>
    <t>Ganancia</t>
  </si>
  <si>
    <t>Los innecesarios son los excesivos que mas hay</t>
  </si>
  <si>
    <t>Se encarga del pelado empacado, cadena de frio, se gana 45% de ganancias</t>
  </si>
  <si>
    <t>Intermediario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</si>
</sst>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u/>
      <sz val="11"/>
      <color theme="10"/>
      <name val="Aptos Narrow"/>
      <family val="2"/>
      <scheme val="minor"/>
    </font>
    <font>
      <sz val="11"/>
      <color theme="1"/>
      <name val="Arial Narrow"/>
    </font>
    <font>
      <sz val="9"/>
      <color theme="1"/>
      <name val="Arial Narrow"/>
    </font>
    <font>
      <b/>
      <sz val="11"/>
      <color theme="0" tint="-4.9989318521683403E-2"/>
      <name val="Arial Narrow"/>
    </font>
    <font>
      <b/>
      <sz val="16"/>
      <color theme="1"/>
      <name val="Arial Narrow"/>
    </font>
    <font>
      <b/>
      <sz val="12"/>
      <color theme="0" tint="-4.9989318521683403E-2"/>
      <name val="Arial Narrow"/>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4">
    <xf numFmtId="0" fontId="0" fillId="0" borderId="0"/>
    <xf numFmtId="9" fontId="1" fillId="0" borderId="0" applyFont="0" applyFill="0" applyBorder="0" applyAlignment="0" applyProtection="0"/>
    <xf numFmtId="0" fontId="12" fillId="3" borderId="0" applyNumberFormat="0" applyBorder="0" applyAlignment="0" applyProtection="0"/>
    <xf numFmtId="0" fontId="21" fillId="0" borderId="0" applyNumberFormat="0" applyFill="0" applyBorder="0" applyAlignment="0" applyProtection="0"/>
  </cellStyleXfs>
  <cellXfs count="72">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5" fillId="2" borderId="0" xfId="0" applyFont="1" applyFill="1"/>
    <xf numFmtId="0" fontId="21" fillId="0" borderId="0" xfId="3" applyAlignment="1">
      <alignment vertical="center"/>
    </xf>
    <xf numFmtId="0" fontId="21" fillId="0" borderId="0" xfId="3" applyAlignment="1">
      <alignment vertical="center" wrapText="1"/>
    </xf>
    <xf numFmtId="0" fontId="0" fillId="2" borderId="0" xfId="0" applyFill="1"/>
    <xf numFmtId="0" fontId="22" fillId="2" borderId="12" xfId="0" applyFont="1" applyFill="1" applyBorder="1" applyAlignment="1">
      <alignment horizontal="center"/>
    </xf>
    <xf numFmtId="0" fontId="22" fillId="2" borderId="12" xfId="0" applyFont="1" applyFill="1" applyBorder="1" applyAlignment="1">
      <alignment horizontal="center" vertical="center" wrapText="1"/>
    </xf>
    <xf numFmtId="0" fontId="26" fillId="2" borderId="1" xfId="0" applyFont="1" applyFill="1" applyBorder="1" applyAlignment="1">
      <alignment horizontal="center" vertical="center" textRotation="90" wrapText="1"/>
    </xf>
    <xf numFmtId="0" fontId="12" fillId="3" borderId="0" xfId="2"/>
    <xf numFmtId="0" fontId="0" fillId="4" borderId="13" xfId="0" applyFill="1" applyBorder="1" applyAlignment="1">
      <alignment vertical="center"/>
    </xf>
    <xf numFmtId="2" fontId="0" fillId="0" borderId="0" xfId="1" applyNumberFormat="1" applyFont="1" applyAlignment="1">
      <alignment vertical="center"/>
    </xf>
    <xf numFmtId="0" fontId="23" fillId="2" borderId="12" xfId="0" applyFont="1" applyFill="1" applyBorder="1" applyAlignment="1">
      <alignment horizontal="center"/>
    </xf>
    <xf numFmtId="0" fontId="15" fillId="0" borderId="0" xfId="0" applyFont="1"/>
    <xf numFmtId="0" fontId="16" fillId="0" borderId="1" xfId="0" applyFont="1" applyBorder="1" applyAlignment="1">
      <alignment horizontal="left" textRotation="90"/>
    </xf>
    <xf numFmtId="0" fontId="20"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24" fillId="2" borderId="1" xfId="0" applyFont="1" applyFill="1" applyBorder="1" applyAlignment="1">
      <alignment horizontal="center" vertical="center" textRotation="90" wrapText="1"/>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23" fillId="0" borderId="12" xfId="0" applyFont="1" applyFill="1" applyBorder="1" applyAlignment="1">
      <alignment horizontal="center"/>
    </xf>
    <xf numFmtId="0" fontId="23" fillId="0" borderId="12" xfId="0" applyNumberFormat="1" applyFont="1" applyFill="1" applyBorder="1"/>
    <xf numFmtId="0" fontId="22" fillId="0" borderId="12" xfId="0" applyFont="1" applyFill="1" applyBorder="1" applyAlignment="1">
      <alignment horizontal="left" indent="1"/>
    </xf>
    <xf numFmtId="0" fontId="25" fillId="0" borderId="12" xfId="0" applyFont="1" applyFill="1" applyBorder="1" applyAlignment="1">
      <alignment horizontal="left" indent="2"/>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23" fillId="2" borderId="12" xfId="0" applyNumberFormat="1" applyFont="1" applyFill="1" applyBorder="1"/>
    <xf numFmtId="0" fontId="22" fillId="0" borderId="12" xfId="0" applyFont="1" applyFill="1" applyBorder="1" applyAlignment="1">
      <alignment horizontal="center"/>
    </xf>
    <xf numFmtId="0" fontId="22" fillId="2" borderId="12"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4"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cellXfs>
  <cellStyles count="4">
    <cellStyle name="Hyperlink" xfId="3" builtinId="8"/>
    <cellStyle name="Neutral" xfId="2" builtinId="28"/>
    <cellStyle name="Normal" xfId="0" builtinId="0"/>
    <cellStyle name="Percent" xfId="1" builtinId="5"/>
  </cellStyles>
  <dxfs count="565">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7.055850462966"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3">
        <s v="API"/>
        <s v="CICD developer"/>
        <s v="RPI management"/>
      </sharedItems>
    </cacheField>
    <cacheField name="[Viewpoints_Statements].[PrimaryResource].[PrimaryResource]" caption="PrimaryResource" numFmtId="0" hierarchy="15" level="1">
      <sharedItems count="22">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haredItems>
    </cacheField>
    <cacheField name="[Viewpoints_Statements].[SecondaryResource].[SecondaryResource]" caption="SecondaryResource" numFmtId="0" hierarchy="17" level="1">
      <sharedItems containsBlank="1" count="36">
        <s v="Swap"/>
        <s v="Variables de entorno"/>
        <s v="Step"/>
        <s v="Artifact"/>
        <s v="Job"/>
        <s v="Dockerfile"/>
        <s v="requirements.txt"/>
        <s v="virtualenv"/>
        <s v="Docker"/>
        <s v="Workflow"/>
        <s v="Trigger de proceso"/>
        <s v="Archivo yml"/>
        <s v="User"/>
        <m/>
        <s v="Action"/>
        <s v="Build no determinista"/>
        <s v="Configruacion"/>
        <s v="Dependencias"/>
        <s v="Disco"/>
        <s v="Docker container"/>
        <s v="Horario"/>
        <s v="Imagen"/>
        <s v="Network"/>
        <s v="OOM"/>
        <s v="pip"/>
        <s v="Proceso"/>
        <s v="Programa"/>
        <s v="Pull"/>
        <s v="Push"/>
        <s v="Self-hosted"/>
        <s v="Shell"/>
        <s v="Sistema externo"/>
        <s v="Sistema operativo"/>
        <s v="SSH key"/>
        <s v="Terminal"/>
        <s v="Working directory"/>
      </sharedItems>
    </cacheField>
    <cacheField name="[Resources].[Granularity Level].[Granularity Level]" caption="Granularity Level" numFmtId="0" hierarchy="10" level="1">
      <sharedItems containsString="0" containsBlank="1" containsNumber="1" minValue="0.2" maxValue="1" count="16">
        <n v="0.91"/>
        <m/>
        <n v="0.2"/>
        <n v="0.3"/>
        <n v="0.35"/>
        <n v="0.45"/>
        <n v="0.48"/>
        <n v="0.5"/>
        <n v="0.55000000000000004"/>
        <n v="0.6"/>
        <n v="0.63"/>
        <n v="0.65"/>
        <n v="0.66"/>
        <n v="0.9"/>
        <n v="0.25" u="1"/>
        <n v="1" u="1"/>
      </sharedItems>
    </cacheField>
    <cacheField name="[ResourcesForSecondaryResourcesColumn].[SecGranularity Level].[SecGranularity Level]" caption="SecGranularity Level" numFmtId="0" hierarchy="13" level="1">
      <sharedItems containsString="0" containsBlank="1" containsNumber="1" minValue="0.2" maxValue="1" count="11">
        <n v="0.2"/>
        <n v="0.25"/>
        <n v="0.3"/>
        <n v="0.35"/>
        <n v="0.45"/>
        <n v="0.48"/>
        <n v="0.5"/>
        <n v="0.55000000000000004"/>
        <n v="0.63"/>
        <n v="1"/>
        <m/>
      </sharedItems>
    </cacheField>
    <cacheField name="[Measures].[Sum of Relevance]" caption="Sum of Relevance" numFmtId="0" hierarchy="27" level="32767"/>
    <cacheField name="[Viewpoints_Statements].[ResourceDefinition].[ResourceDefinition]" caption="ResourceDefinition" numFmtId="0" hierarchy="16" level="1">
      <sharedItems count="3">
        <s v="Viewpoint enfocado sobre los deberes y responsabilidades del rpi que sirve como CI CD de desarrollo, junto a otros como de produccion y tal_x000a_- Puede implicar temas del sistema operativo del rpi tambien"/>
        <s v="Comando para poner Online el runner tipo Linux Shell del rpi(en notas adicionales)"/>
        <s v="Comandos usados para la activacion del runner(tipo Linux Shell) segun bitbucket"/>
      </sharedItems>
    </cacheField>
    <cacheField name="[Viewpoints_Statements].[KindOfDefinition].[KindOfDefinition]" caption="KindOfDefinition" numFmtId="0" hierarchy="19" level="1">
      <sharedItems count="3">
        <s v="Definicion"/>
        <s v="Online"/>
        <s v="Registr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7.055852662037"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ntainsBlank="1" count="6">
        <m/>
        <s v="API"/>
        <s v="CICD developer"/>
        <s v="RPI management"/>
        <s v="Ventas"/>
        <s v="Vision"/>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42">
        <m/>
        <s v="Ganancia"/>
        <s v="Swap"/>
        <s v="Variables de entorno"/>
        <s v="Step"/>
        <s v="Artifact"/>
        <s v="Job"/>
        <s v="Dockerfile"/>
        <s v="requirements.txt"/>
        <s v="virtualenv"/>
        <s v="Docker"/>
        <s v="Workflow"/>
        <s v="Trigger de proceso"/>
        <s v="Archivo yml"/>
        <s v="User"/>
        <s v="Action"/>
        <s v="Build no determinista"/>
        <s v="Configruacion"/>
        <s v="Dependencias"/>
        <s v="Disco"/>
        <s v="Docker container"/>
        <s v="Horario"/>
        <s v="Imagen"/>
        <s v="Network"/>
        <s v="OOM"/>
        <s v="Proceso"/>
        <s v="Programa"/>
        <s v="Pull"/>
        <s v="Push"/>
        <s v="Self-hosted"/>
        <s v="Shell"/>
        <s v="Sistema externo"/>
        <s v="Sistema operativo"/>
        <s v="SSH key"/>
        <s v="Working directory"/>
        <s v="pip"/>
        <s v="Terminal"/>
        <s v="Agua"/>
        <s v="Clima"/>
        <s v="Ozono"/>
        <s v="Sistema"/>
        <s v="Variables"/>
      </sharedItems>
    </cacheField>
    <cacheField name="[ResourcesForSecondaryResourcesColumn].[SecGranularity Level].[SecGranularity Level]" caption="SecGranularity Level" numFmtId="0" hierarchy="13" level="1">
      <sharedItems containsString="0" containsBlank="1" containsNumber="1" minValue="0.2" maxValue="1" count="11">
        <m/>
        <n v="0.2"/>
        <n v="0.25"/>
        <n v="0.3"/>
        <n v="0.35"/>
        <n v="0.45"/>
        <n v="0.48"/>
        <n v="0.5"/>
        <n v="0.55000000000000004"/>
        <n v="0.63"/>
        <n v="1"/>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7.055854050923"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ntainsBlank="1" count="5">
        <m/>
        <s v="API"/>
        <s v="CICD developer"/>
        <s v="RPI management"/>
        <s v="Vision"/>
      </sharedItems>
    </cacheField>
    <cacheField name="[Viewpoints_Statements].[PrimaryResource].[PrimaryResource]" caption="PrimaryResource" numFmtId="0" hierarchy="15" level="1">
      <sharedItems count="41">
        <s v="Intermediario"/>
        <s v="Mercado"/>
        <s v="Productor"/>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4">
        <m/>
        <n v="0.91"/>
        <n v="0.2"/>
        <n v="0.3"/>
        <n v="0.35"/>
        <n v="0.45"/>
        <n v="0.48"/>
        <n v="0.5"/>
        <n v="0.55000000000000004"/>
        <n v="0.6"/>
        <n v="0.63"/>
        <n v="0.65"/>
        <n v="0.66"/>
        <n v="0.9"/>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97.055855555554"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ntainsBlank="1" count="5">
        <m/>
        <s v="API"/>
        <s v="CICD developer"/>
        <s v="RPI management"/>
        <s v="Vision"/>
      </sharedItems>
    </cacheField>
    <cacheField name="[Viewpoints_Statements].[PrimaryResource].[PrimaryResource]" caption="PrimaryResource" numFmtId="0" hierarchy="15" level="1">
      <sharedItems count="41">
        <s v="Intermediario"/>
        <s v="Mercado"/>
        <s v="Productor"/>
        <s v="API"/>
        <s v="B pipeline"/>
        <s v="Configuracion inicial de server rpi"/>
        <s v="Swap"/>
        <s v="Step"/>
        <s v="Artifact"/>
        <s v="Job"/>
        <s v="Dockerfile"/>
        <s v="requirements.txt"/>
        <s v="Docker"/>
        <s v="Workflow"/>
        <s v="Trigger de proceso"/>
        <s v="Actions"/>
        <s v="Variables de deployment"/>
        <s v="Archivo yml"/>
        <s v="Runner"/>
        <s v="Variables de repositorio"/>
        <s v="Github"/>
        <s v="CICD developer"/>
        <s v="RPI management"/>
        <s v="venv"/>
        <s v="virtualenv"/>
        <s v="Estandar"/>
        <s v="Incertidumbre"/>
        <s v="Intervencion"/>
        <s v="Korea"/>
        <s v="Metrica"/>
        <s v="Modelar"/>
        <s v="Modelo"/>
        <s v="Nitrogeno"/>
        <s v="Norma"/>
        <s v="Problema"/>
        <s v="Quintuple helice"/>
        <s v="Simulacion"/>
        <s v="Suelos"/>
        <s v="Variable"/>
        <s v="Variables"/>
        <s v="Vision"/>
      </sharedItems>
    </cacheField>
    <cacheField name="[Resources].[Granularity Level].[Granularity Level]" caption="Granularity Level" numFmtId="0" hierarchy="10" level="1">
      <sharedItems containsString="0" containsBlank="1" containsNumber="1" minValue="0.2" maxValue="0.91" count="14">
        <m/>
        <n v="0.91"/>
        <n v="0.2"/>
        <n v="0.3"/>
        <n v="0.35"/>
        <n v="0.45"/>
        <n v="0.48"/>
        <n v="0.5"/>
        <n v="0.55000000000000004"/>
        <n v="0.6"/>
        <n v="0.63"/>
        <n v="0.65"/>
        <n v="0.66"/>
        <n v="0.9"/>
      </sharedItems>
    </cacheField>
    <cacheField name="[Measures].[Sum of Relevance]" caption="Sum of Relevance" numFmtId="0" hierarchy="27" level="32767"/>
    <cacheField name="[Viewpoints_Statements].[SecondaryResource].[SecondaryResource]" caption="SecondaryResource" numFmtId="0" hierarchy="17" level="1">
      <sharedItems containsBlank="1" count="42">
        <m/>
        <s v="Ganancia"/>
        <s v="Disco"/>
        <s v="Build no determinista"/>
        <s v="Shell"/>
        <s v="Step"/>
        <s v="Self-hosted"/>
        <s v="Docker container"/>
        <s v="Network"/>
        <s v="Sistema operativo"/>
        <s v="Programa"/>
        <s v="SSH key"/>
        <s v="requirements.txt"/>
        <s v="Imagen"/>
        <s v="Dockerfile"/>
        <s v="Dependencias"/>
        <s v="Swap"/>
        <s v="OOM"/>
        <s v="Variables de entorno"/>
        <s v="Job"/>
        <s v="Docker"/>
        <s v="Working directory"/>
        <s v="virtualenv"/>
        <s v="Horario"/>
        <s v="Sistema externo"/>
        <s v="Pull"/>
        <s v="Push"/>
        <s v="Artifact"/>
        <s v="Trigger de proceso"/>
        <s v="Workflow"/>
        <s v="Proceso"/>
        <s v="Configruacion"/>
        <s v="User"/>
        <s v="Archivo yml"/>
        <s v="Action"/>
        <s v="Terminal"/>
        <s v="pip"/>
        <s v="Variables"/>
        <s v="Clima"/>
        <s v="Ozono"/>
        <s v="Agua"/>
        <s v="Sistema"/>
      </sharedItems>
    </cacheField>
    <cacheField name="[Viewpoints_Statements].[KindOfDefinition].[KindOfDefinition]" caption="KindOfDefinition" numFmtId="0" hierarchy="19" level="1">
      <sharedItems containsBlank="1" count="12">
        <m/>
        <s v="Definicion"/>
        <s v="Documentacion"/>
        <s v="Problema"/>
        <s v="Detalle"/>
        <s v="Capacidad"/>
        <s v="Beneficio"/>
        <s v="Clonar repositorio"/>
        <s v="Hecho"/>
        <s v="Online"/>
        <s v="Registro"/>
        <s v="Uso"/>
      </sharedItems>
    </cacheField>
    <cacheField name="[Viewpoints_Statements].[ResourceDefinition].[ResourceDefinition]" caption="ResourceDefinition" numFmtId="0" hierarchy="16" level="1">
      <sharedItems count="97" longText="1">
        <s v="Los innecesarios son los excesivos que mas hay"/>
        <s v="Tiene una cadena muy grande de intermedio que necesitan ganar tmabien y se dificulta el vender barato"/>
        <s v="Afectado por el gran eslabon de otros medios necesarios para poder generar ganancia en este negocio, por tener que pagarles las ganancias tambien"/>
        <s v="Viewpoint sobre el API que sirve de comunicacion entre la aplicacion Agrismart y los comandos que realizar sobre las plantas que las ejecuta el agrismart"/>
        <s v="Bitbucket pieplines, el analogo de github actions pero en bitbucket"/>
        <s v="En notas adicionales se muestra el link donde se creo la configuracion del server rpi CICD"/>
        <s v="Proceso de mover datos de la RAM hacia el disco(un lugar especial para esto) cuando la RAM esta llena"/>
        <s v="Ocasiona alta latencia por lecturas de disco si se realiza mucho"/>
        <s v="Para descativarlo, hay que hacer que Priority diga &quot;-2&quot; al hacer &quot;sudo swapon -sv&quot;, y desactivarlo haciendo &quot;sudo swapoff -av&quot;, abrir &quot;/etc/fstab&quot; y eliminar los archivos de conf de swap, y rebootear"/>
        <s v="Tener el swap activo cuando se usa un docker image para realizar builds puede generar builds no deterministicos(donde el build puede ser exitoso unas veces, y otras no)"/>
        <s v="Pasos individuales en un Job, pueden ser acciones(acciones predefinidas del marketplace de github) o comandos shell"/>
        <s v="Corre en shells Diferentes(no comparten variables de entorno por ejemplo)"/>
        <s v="Permite que Steps dentro del workflow compartan variables entre ellas"/>
        <s v="Archivo o folders generado en la maquina Runner de un workflow CI CD, el cual normalmente queda ignorado y dejado a nivel de maquina, pero se puede indicar al workflow que agarre y use estos archivos, y ahora trabaje con ellos a nivel de workflow"/>
        <s v="Puede tener varios steps"/>
        <s v="Definen una serie de pasos para realizar una tarea"/>
        <s v="Cada label de &quot;job&quot; debe tener la siguinete linea cuando se tiene que hacer en un server que es propiedad nuestra &quot;runs-on: self-hosted&quot;(en bitbucket debe ser &quot;runs-on: self-hosted \n linux&quot;)"/>
        <s v="Todos los COMANDOS que esten dentro de un Dockerfile es ejecutado dentro del contenedor docker generado"/>
        <s v="Archivo usado por Docker o manejadores de ambientes, el cual define las versiones y las depencias a usar en el contenedor al hacer &quot;build&quot; o instalar paquetes"/>
        <s v="Permite que la app tenga su propio networking donde trabajar"/>
        <s v="Permite que la app tenga su propio sistema operativo donde trabajar"/>
        <s v="Permite que la app tenga sus propios programas con los cuales trabajar"/>
        <s v="Necesita tener una llave SSH cuando se quiera clonar un repositorio dentro del docker"/>
        <s v="Usa el archivo requirements.txt, el cual define las versiones y las depencias a usar en el contenedor al hacer &quot;build&quot;"/>
        <s v="Necesita una imagen ESPECIFICA para el caso en el que es usado, lo que da mas trabajo en su configuracion"/>
        <s v="Correr &quot;docker build&quot; en la terminal ejecutara todos los comandos dentro del Dockerfile"/>
        <s v="Encargado de instalar dependencias para el build del codigo"/>
        <s v="Puede generar problemas si la maquina tiene activado el swap"/>
        <s v="Pueden generarse muchos contenedores sin que sea aparente, correrr &quot;docker ps -a&quot; para ver todos los contenedores existentes en la maquina y revisar"/>
        <s v="Si no hay mucha RAM, se puede dar un &quot;Out Of Memory&quot;, que puede matar procesos como el docker para tener RAM"/>
        <s v="Puede modificar variables de entorno"/>
        <s v="Puede tener Jobs"/>
        <s v="Basicamente son los componentes de un arhcivo yml para crear eventos, triggers, etc"/>
        <s v="Al correr en un docker(como es el caso de bitbucket linux ARM Docker), TODOS los comandos se ejecutan DENTRO de la imagen docker, y no en el sistema linux host(no puede accederse al filesystem de linux por ejemplo)"/>
        <s v="El working directoy cuando es de tipo Linux Shell esta especificado en el comando que activa y pone Online al runner, el configurado en este proyecto es &quot;temp/&quot;"/>
        <s v="Correr un virtualenv dentro de un workflow puede que lo cree multiples veces en vez de guardarlo o cachearlo y pasarlo entre steps"/>
        <s v="Puede ser activado en algun momento planeado programado"/>
        <s v="Puede ser activado por un evento de un sistema externo"/>
        <s v="Puede ser activado por un Pull"/>
        <s v="Puede ser activado por un Push"/>
        <s v="Github Actions, servicio de CICD para la administracion e implementacion del mismo por medio de workflows"/>
        <s v="Pueden reemplazar variables de entorno con el mismo nombre, y tambien reemplazar variables de repositorio para arriba de bitbucket"/>
        <s v="Variables pero especificas a ciertos deploys dentro de un repositorio especifico en BB, configurado en la seccion de Pipelines"/>
        <s v="Si se modifica su valor en un step, los demas steps NO ven este cambio, y queda con el valor original"/>
        <s v="Define los artifacts con los que el workflow va a guardar y trabajar"/>
        <s v="Configura TODOS los procesos que puedan pasar en github"/>
        <s v="Crea triggers para cuando suceda algun evento o algo"/>
        <s v="DEFINE los workflows por ejecutar en los procesos y pipelilnes"/>
        <s v="Define procesos que pueden darse"/>
        <s v="El archivo con toda la configuracion es &quot;bitbucket-pipelines.yml&quot;(DEBE estar en la raiz del repositorio), con todos los procesos y dice en donde correr(self hosted runner)"/>
        <s v="Se configura en el directorio &quot;.github/workflows&quot;"/>
        <s v="El runner corre como el usuario(de linux) que lo puso Online(con el comando de activacion correspondiente)"/>
        <s v="Si el runner de bitbucket es tipo Linux Shell, hay que anhadir a cada step &quot;self.hosted&quot; y &quot;linux.shell&quot; en  el archivo yml para ejecutar esos steps en el runner que tenemos"/>
        <s v="Si el runner en el rpi es del tipo Linux Docker(i.e. el runner tiene las mismas RESTRICCIONES que tendria un contenedor docker)"/>
        <s v="Si el runner es tipo Linux Docker, hay que  activar el runner, hay que hacer que inicie al ser un docker con el comando &quot;docker start &lt;id-del-runner&gt;&quot;, mas detalles en notas"/>
        <s v="Si el runner esta bitbucket como tipo Linux Docker ARM(BETA), puede dar problemas dificiles de resolver donde se queda colgado el docker al ejecutar cualquier comando en el host"/>
        <s v="Comando para activacion del runner(tipo Linux Docker ARM) segun bitbucket y output del mismo"/>
        <s v="Pueden reemplazar variables de entorno con el mismo nombre, y tambien reemplazar variables de workspace de bitbucket"/>
        <s v="Variables de un repositorio de BitBucket y que luego son variables de entorno para un runner en un workflow CI CD"/>
        <s v="Si algo cambia una variable de entorno como que el workflow cambia &quot;PATH&quot;, se generan problemas y hay que evitar esto"/>
        <s v="Aplica CICD por medio de github Actions"/>
        <s v="Viewpoint enfocado sobre los deberes y responsabilidades del rpi que sirve como CI CD de desarrollo, junto a otros como de produccion y tal_x000a_- Puede implicar temas del sistema operativo del rpi tambien"/>
        <s v="Comando para poner Online el runner tipo Linux Shell del rpi(en notas adicionales)"/>
        <s v="Comandos usados para la activacion del runner(tipo Linux Shell) segun bitbucket"/>
        <s v="Viewpoint enfocado en la administracion general de componentes del sistema operativo del rpi, como los paquetes instalados o configurados en el mismo_x000a_- Comandos con efectos permanentes en el sistema_x000a_- Archivos con efectos permanentes en el sistema"/>
        <s v="Manejador de ambiente de python para administrar paquetes entre proyectos y programas de python en una maquina"/>
        <s v="Correr el siguiente comando instalara los paquetes DENTRO del python de la maquina SOLO SI el venv NO esta activado"/>
        <s v="Para instalar todas las dependencias dentro de un venv, se ejecuta_x000a_pip install -r requirements.txt"/>
        <s v="Se diferencia de venv por el hecho de ser separado de python, pero tambien con mejor soporte y funcionalidades"/>
        <s v="Cuando virtualenv esta activo, afecta la terminal al reemplazar el comando &quot;python&quot; por el instalado en el entorno virtual"/>
        <s v="Cuando virtualenv esta activo, todo lo que se INSTALE en la terminal va a ser instalado pero SOLO para el entorno virtual"/>
        <s v="Los paquetes instalados por pip son diferentes cuando el venv esta activo y no lo esta(el Sistema Op mantiene sus propios paquetes separados del venv)"/>
        <s v="Usa el archivo requirements.txt para poder listar y administrar todos los paquetes para un venv en especifico"/>
        <s v="Usa pip para poder instalar todos los paquetes que seran adminstrados"/>
        <s v="1. Requiere de la creacion del entorno con_x000a_&quot;virtualenv myenv&quot;"/>
        <s v="2. Activar el virtual env por medio de su ejecutable_x000a_&quot;myenv/bin/activate&quot;"/>
        <s v="3. Desactivar el entorno virtual una vez terminado de usarse_x000a_&quot;deactivate&quot;"/>
        <s v="Para eliminar un entorno virtual se debe desactivar primero, y luego eliminar la carpeta que lo aloja_x000a_deactivate_x000a_rm -r myenv"/>
        <s v="Para saber si esta activo, escribir en terminal _x000a_which python_x000a_which pip"/>
        <s v="Korea esta desarrollando una forma de estandarizar el desarrollo de la agricultura y tecnologia, junto a estandares de sistemas de sistema y tambien un sistema para administrar y desarrollar"/>
        <s v="Se tiene que manejar la incertidumbre sobre los materiales a utlilizar y los requisitos, para poder saber que informacion va a generar el valor mas real si se tiene popca incertidumbre en algo que genera informacion que luego sera procesada"/>
        <s v="Para generar motivacion por pequenhas y medianas productoras, hay que hacer intervenciones para ellos con sus problemas y poder hacer que puedan arreglar y desarrollarse, pero es dificl por este medio"/>
        <s v="La parte de desarrollo de administracion es por medio conseguir jovenes para formarlos por 20 - Informar a productores agricolas - Y generar investigacion y desarrollo en hacer nuevas tecnologias"/>
        <s v="Se usan metricas para poder monitorear y poder controlar distintas variables"/>
        <s v="Permite comunicar, entender y comprender sistemas complejos"/>
        <s v="Se trabajr en vez de un escenario, varios escenarios que se desarrollan por el hecho de que es dificl que pase un escenario o predecrilo"/>
        <s v="El ciclo del nitrogeno ees problematico, y el NO2 puede generar oxidoso nitroso por las plantas por su procesamiento, y esto danha severamente la capa de ozono"/>
        <s v="Se deben dar cambios normativos para poder facilitar y apoyar el desarrollo de organismos que se centran en el desarrollo de estsa tecnologias y produccion y su integracion"/>
        <s v="Es dificil el que individuos y productores pequenho sy medianos(que son la mayoria) peudan acceder a realizar acciones para desarrollar agro tecnologias, porque las empresas son la falta de estandares y arquitecturas, empresas que solo fncionan consigo mismas, y demasiado requerimientos de multiples conocimientos"/>
        <s v="Existe un exceso de nitrogeno en las zonas y se salinizan los suelos para solucionar el problema"/>
        <s v="Las distintas aristas que pueden ayudar a la tecnologia de la agricultura (foto en addnotes)"/>
        <s v="Ayuda mucho a poder saber los detalles de escenarios especificos de cambios climaticos"/>
        <s v="Pueden contener mas o menos agua, lo que afecta mucho la produccion"/>
        <s v="Son capaces de mantener el orden de la integridad del sistema completo"/>
        <s v="Las variables pueden tener las 10 V(explicar mas)"/>
        <s v="Hay que definir bien cuales variables son las criticas e importantes sobre otras"/>
        <s v="Viewpoint que se enfoca en la vision general del uso de la tecnologia para mejorar la agricultura y cultivos, optimizando sus procesos y dando soluciones a sus problemas con la tecnologia y otras disciplinas"/>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2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72" firstHeaderRow="0" firstDataRow="1" firstDataCol="1"/>
  <pivotFields count="6">
    <pivotField axis="axisRow" allDrilled="1" showAll="0" sortType="ascending" defaultSubtotal="0" defaultAttributeDrillState="1">
      <items count="6">
        <item x="1"/>
        <item x="2"/>
        <item x="3"/>
        <item x="4"/>
        <item x="5"/>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3">
    <field x="0"/>
    <field x="4"/>
    <field x="3"/>
  </rowFields>
  <rowItems count="71">
    <i>
      <x/>
    </i>
    <i r="1">
      <x/>
    </i>
    <i r="2">
      <x/>
    </i>
    <i>
      <x v="1"/>
    </i>
    <i r="1">
      <x v="1"/>
    </i>
    <i r="2">
      <x v="2"/>
    </i>
    <i r="1">
      <x v="2"/>
    </i>
    <i r="2">
      <x v="3"/>
    </i>
    <i r="1">
      <x v="3"/>
    </i>
    <i r="2">
      <x v="4"/>
    </i>
    <i r="1">
      <x v="4"/>
    </i>
    <i r="2">
      <x v="5"/>
    </i>
    <i r="2">
      <x v="6"/>
    </i>
    <i r="1">
      <x v="5"/>
    </i>
    <i r="2">
      <x v="7"/>
    </i>
    <i r="2">
      <x v="8"/>
    </i>
    <i r="2">
      <x v="9"/>
    </i>
    <i r="1">
      <x v="6"/>
    </i>
    <i r="2">
      <x v="10"/>
    </i>
    <i r="1">
      <x v="7"/>
    </i>
    <i r="2">
      <x v="11"/>
    </i>
    <i r="1">
      <x v="8"/>
    </i>
    <i r="2">
      <x v="12"/>
    </i>
    <i r="1">
      <x v="9"/>
    </i>
    <i r="2">
      <x v="13"/>
    </i>
    <i r="1">
      <x v="10"/>
    </i>
    <i r="2">
      <x v="14"/>
    </i>
    <i r="1">
      <x/>
    </i>
    <i r="2">
      <x/>
    </i>
    <i r="2">
      <x v="15"/>
    </i>
    <i r="2">
      <x v="16"/>
    </i>
    <i r="2">
      <x v="17"/>
    </i>
    <i r="2">
      <x v="18"/>
    </i>
    <i r="2">
      <x v="19"/>
    </i>
    <i r="2">
      <x v="20"/>
    </i>
    <i r="2">
      <x v="21"/>
    </i>
    <i r="2">
      <x v="22"/>
    </i>
    <i r="2">
      <x v="23"/>
    </i>
    <i r="2">
      <x v="24"/>
    </i>
    <i r="2">
      <x v="25"/>
    </i>
    <i r="2">
      <x v="26"/>
    </i>
    <i r="2">
      <x v="27"/>
    </i>
    <i r="2">
      <x v="28"/>
    </i>
    <i r="2">
      <x v="29"/>
    </i>
    <i r="2">
      <x v="30"/>
    </i>
    <i r="2">
      <x v="31"/>
    </i>
    <i r="2">
      <x v="32"/>
    </i>
    <i r="2">
      <x v="33"/>
    </i>
    <i r="2">
      <x v="34"/>
    </i>
    <i>
      <x v="2"/>
    </i>
    <i r="1">
      <x v="5"/>
    </i>
    <i r="2">
      <x v="8"/>
    </i>
    <i r="1">
      <x/>
    </i>
    <i r="2">
      <x/>
    </i>
    <i r="2">
      <x v="35"/>
    </i>
    <i r="2">
      <x v="36"/>
    </i>
    <i>
      <x v="3"/>
    </i>
    <i r="1">
      <x/>
    </i>
    <i r="2">
      <x/>
    </i>
    <i>
      <x v="4"/>
    </i>
    <i r="1">
      <x/>
    </i>
    <i r="2">
      <x/>
    </i>
    <i r="2">
      <x v="37"/>
    </i>
    <i r="2">
      <x v="38"/>
    </i>
    <i r="2">
      <x v="39"/>
    </i>
    <i r="2">
      <x v="40"/>
    </i>
    <i r="2">
      <x v="41"/>
    </i>
    <i>
      <x v="5"/>
    </i>
    <i r="1">
      <x/>
    </i>
    <i r="2">
      <x/>
    </i>
    <i r="2">
      <x v="1"/>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64">
      <pivotArea dataOnly="0" labelOnly="1" fieldPosition="0">
        <references count="1">
          <reference field="0" count="0"/>
        </references>
      </pivotArea>
    </format>
    <format dxfId="563">
      <pivotArea dataOnly="0" labelOnly="1" fieldPosition="0">
        <references count="1">
          <reference field="0" count="0"/>
        </references>
      </pivotArea>
    </format>
    <format dxfId="562">
      <pivotArea type="all" dataOnly="0" outline="0" fieldPosition="0"/>
    </format>
    <format dxfId="561">
      <pivotArea type="all" dataOnly="0" outline="0" fieldPosition="0"/>
    </format>
    <format dxfId="560">
      <pivotArea type="all" dataOnly="0" outline="0" fieldPosition="0"/>
    </format>
    <format dxfId="559">
      <pivotArea field="0" type="button" dataOnly="0" labelOnly="1" outline="0" axis="axisRow" fieldPosition="0"/>
    </format>
    <format dxfId="558">
      <pivotArea field="0" type="button" dataOnly="0" labelOnly="1" outline="0" axis="axisRow" fieldPosition="0"/>
    </format>
    <format dxfId="557">
      <pivotArea type="all" dataOnly="0" outline="0" fieldPosition="0"/>
    </format>
    <format dxfId="556">
      <pivotArea outline="0" collapsedLevelsAreSubtotals="1" fieldPosition="0"/>
    </format>
    <format dxfId="555">
      <pivotArea type="topRight" dataOnly="0" labelOnly="1" outline="0" fieldPosition="0"/>
    </format>
    <format dxfId="554">
      <pivotArea outline="0" collapsedLevelsAreSubtotals="1" fieldPosition="0"/>
    </format>
    <format dxfId="553">
      <pivotArea type="topRight" dataOnly="0" labelOnly="1" outline="0" fieldPosition="0"/>
    </format>
    <format dxfId="552">
      <pivotArea type="all" dataOnly="0" outline="0" fieldPosition="0"/>
    </format>
    <format dxfId="551">
      <pivotArea field="0" type="button" dataOnly="0" labelOnly="1" outline="0" axis="axisRow" fieldPosition="0"/>
    </format>
    <format dxfId="550">
      <pivotArea field="0" type="button" dataOnly="0" labelOnly="1" outline="0" axis="axisRow" fieldPosition="0"/>
    </format>
    <format dxfId="549">
      <pivotArea field="0" type="button" dataOnly="0" labelOnly="1" outline="0" axis="axisRow" fieldPosition="0"/>
    </format>
    <format dxfId="548">
      <pivotArea type="all" dataOnly="0" outline="0" fieldPosition="0"/>
    </format>
    <format dxfId="547">
      <pivotArea type="all" dataOnly="0" outline="0" fieldPosition="0"/>
    </format>
    <format dxfId="546">
      <pivotArea field="0" type="button" dataOnly="0" labelOnly="1" outline="0" axis="axisRow" fieldPosition="0"/>
    </format>
    <format dxfId="545">
      <pivotArea field="0" type="button" dataOnly="0" labelOnly="1" outline="0" axis="axisRow" fieldPosition="0"/>
    </format>
    <format dxfId="544">
      <pivotArea field="0" type="button" dataOnly="0" labelOnly="1" outline="0" axis="axisRow" fieldPosition="0"/>
    </format>
    <format dxfId="543">
      <pivotArea type="all" dataOnly="0" outline="0" fieldPosition="0"/>
    </format>
    <format dxfId="542">
      <pivotArea field="0" type="button" dataOnly="0" labelOnly="1" outline="0" axis="axisRow" fieldPosition="0"/>
    </format>
    <format dxfId="541">
      <pivotArea field="0" type="button" dataOnly="0" labelOnly="1" outline="0" axis="axisRow" fieldPosition="0"/>
    </format>
    <format dxfId="540">
      <pivotArea type="all" dataOnly="0" outline="0" fieldPosition="0"/>
    </format>
    <format dxfId="539">
      <pivotArea type="all" dataOnly="0" outline="0" fieldPosition="0"/>
    </format>
    <format dxfId="538">
      <pivotArea type="all" dataOnly="0" outline="0" fieldPosition="0"/>
    </format>
    <format dxfId="537">
      <pivotArea type="all" dataOnly="0" outline="0" fieldPosition="0"/>
    </format>
    <format dxfId="536">
      <pivotArea field="0" type="button" dataOnly="0" labelOnly="1" outline="0" axis="axisRow" fieldPosition="0"/>
    </format>
    <format dxfId="535">
      <pivotArea field="0" type="button" dataOnly="0" labelOnly="1" outline="0" axis="axisRow" fieldPosition="0"/>
    </format>
    <format dxfId="534">
      <pivotArea type="all" dataOnly="0" outline="0" fieldPosition="0"/>
    </format>
    <format dxfId="533">
      <pivotArea field="0" type="button" dataOnly="0" labelOnly="1" outline="0" axis="axisRow" fieldPosition="0"/>
    </format>
    <format dxfId="532">
      <pivotArea field="0" type="button" dataOnly="0" labelOnly="1" outline="0" axis="axisRow" fieldPosition="0"/>
    </format>
    <format dxfId="531">
      <pivotArea type="all" dataOnly="0" outline="0" fieldPosition="0"/>
    </format>
    <format dxfId="530">
      <pivotArea field="0" type="button" dataOnly="0" labelOnly="1" outline="0" axis="axisRow" fieldPosition="0"/>
    </format>
    <format dxfId="529">
      <pivotArea field="0" type="button" dataOnly="0" labelOnly="1" outline="0" axis="axisRow" fieldPosition="0"/>
    </format>
    <format dxfId="528">
      <pivotArea type="all" dataOnly="0" outline="0" fieldPosition="0"/>
    </format>
    <format dxfId="527">
      <pivotArea field="0" type="button" dataOnly="0" labelOnly="1" outline="0" axis="axisRow" fieldPosition="0"/>
    </format>
    <format dxfId="526">
      <pivotArea field="0" type="button" dataOnly="0" labelOnly="1" outline="0" axis="axisRow" fieldPosition="0"/>
    </format>
    <format dxfId="525">
      <pivotArea type="all" dataOnly="0" outline="0" fieldPosition="0"/>
    </format>
    <format dxfId="524">
      <pivotArea field="0" type="button" dataOnly="0" labelOnly="1" outline="0" axis="axisRow" fieldPosition="0"/>
    </format>
    <format dxfId="523">
      <pivotArea field="0" type="button" dataOnly="0" labelOnly="1" outline="0" axis="axisRow" fieldPosition="0"/>
    </format>
    <format dxfId="522">
      <pivotArea type="all" dataOnly="0" outline="0" fieldPosition="0"/>
    </format>
    <format dxfId="521">
      <pivotArea outline="0" collapsedLevelsAreSubtotals="1" fieldPosition="0"/>
    </format>
    <format dxfId="520">
      <pivotArea type="topRight" dataOnly="0" labelOnly="1" outline="0" fieldPosition="0"/>
    </format>
    <format dxfId="519">
      <pivotArea outline="0" collapsedLevelsAreSubtotals="1" fieldPosition="0"/>
    </format>
    <format dxfId="518">
      <pivotArea type="topRight" dataOnly="0" labelOnly="1" outline="0" fieldPosition="0"/>
    </format>
    <format dxfId="517">
      <pivotArea outline="0" collapsedLevelsAreSubtotals="1" fieldPosition="0"/>
    </format>
    <format dxfId="516">
      <pivotArea type="topRight" dataOnly="0" labelOnly="1" outline="0" fieldPosition="0"/>
    </format>
    <format dxfId="515">
      <pivotArea type="all" dataOnly="0" outline="0" fieldPosition="0"/>
    </format>
    <format dxfId="514">
      <pivotArea field="0" type="button" dataOnly="0" labelOnly="1" outline="0" axis="axisRow" fieldPosition="0"/>
    </format>
    <format dxfId="513">
      <pivotArea field="0" type="button" dataOnly="0" labelOnly="1" outline="0" axis="axisRow" fieldPosition="0"/>
    </format>
    <format dxfId="512">
      <pivotArea field="0" type="button" dataOnly="0" labelOnly="1" outline="0" axis="axisRow" fieldPosition="0"/>
    </format>
    <format dxfId="511">
      <pivotArea type="all" dataOnly="0" outline="0" fieldPosition="0"/>
    </format>
    <format dxfId="510">
      <pivotArea type="all" dataOnly="0" outline="0" fieldPosition="0"/>
    </format>
    <format dxfId="509">
      <pivotArea type="all" dataOnly="0" outline="0" fieldPosition="0"/>
    </format>
    <format dxfId="508">
      <pivotArea type="all" dataOnly="0" outline="0" fieldPosition="0"/>
    </format>
    <format dxfId="507">
      <pivotArea type="all" dataOnly="0" outline="0" fieldPosition="0"/>
    </format>
    <format dxfId="506">
      <pivotArea type="all" dataOnly="0" outline="0" fieldPosition="0"/>
    </format>
    <format dxfId="505">
      <pivotArea outline="0" collapsedLevelsAreSubtotals="1" fieldPosition="0"/>
    </format>
    <format dxfId="504">
      <pivotArea type="origin" dataOnly="0" labelOnly="1" outline="0" fieldPosition="0"/>
    </format>
    <format dxfId="503">
      <pivotArea type="topRight" dataOnly="0" labelOnly="1" outline="0" fieldPosition="0"/>
    </format>
    <format dxfId="502">
      <pivotArea field="0" type="button" dataOnly="0" labelOnly="1" outline="0" axis="axisRow" fieldPosition="0"/>
    </format>
    <format dxfId="501">
      <pivotArea dataOnly="0" labelOnly="1" fieldPosition="0">
        <references count="1">
          <reference field="0" count="0"/>
        </references>
      </pivotArea>
    </format>
    <format dxfId="500">
      <pivotArea field="0" type="button" dataOnly="0" labelOnly="1" outline="0" axis="axisRow" fieldPosition="0"/>
    </format>
    <format dxfId="499">
      <pivotArea dataOnly="0" labelOnly="1" fieldPosition="0">
        <references count="1">
          <reference field="3" count="0"/>
        </references>
      </pivotArea>
    </format>
    <format dxfId="498">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28"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67" firstHeaderRow="0" firstDataRow="1" firstDataCol="1"/>
  <pivotFields count="5">
    <pivotField axis="axisRow" allDrilled="1" showAll="0" sortType="ascending" defaultSubtotal="0" defaultAttributeDrillState="1">
      <items count="5">
        <item x="1"/>
        <item x="2"/>
        <item x="3"/>
        <item x="4"/>
        <item x="0"/>
      </items>
    </pivotField>
    <pivotField axis="axisRow" allDrilled="1" showAll="0" defaultSubtotal="0" defaultAttributeDrillState="1">
      <items count="41">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1"/>
        <item x="2"/>
        <item x="0"/>
      </items>
    </pivotField>
    <pivotField axis="axisRow" allDrilled="1" showAll="0" sortType="ascending" defaultSubtotal="0" defaultAttributeDrillState="1">
      <items count="14">
        <item x="2"/>
        <item x="3"/>
        <item x="4"/>
        <item x="5"/>
        <item x="6"/>
        <item x="7"/>
        <item x="8"/>
        <item x="9"/>
        <item x="10"/>
        <item x="11"/>
        <item x="12"/>
        <item x="13"/>
        <item x="1"/>
        <item x="0"/>
      </items>
    </pivotField>
    <pivotField dataField="1" subtotalTop="0" showAll="0" defaultSubtotal="0"/>
    <pivotField dataField="1" subtotalTop="0" showAll="0" defaultSubtotal="0"/>
  </pivotFields>
  <rowFields count="3">
    <field x="0"/>
    <field x="2"/>
    <field x="1"/>
  </rowFields>
  <rowItems count="66">
    <i>
      <x/>
    </i>
    <i r="1">
      <x v="12"/>
    </i>
    <i r="2">
      <x/>
    </i>
    <i>
      <x v="1"/>
    </i>
    <i r="1">
      <x/>
    </i>
    <i r="2">
      <x v="3"/>
    </i>
    <i r="1">
      <x v="1"/>
    </i>
    <i r="2">
      <x v="4"/>
    </i>
    <i r="1">
      <x v="2"/>
    </i>
    <i r="2">
      <x v="5"/>
    </i>
    <i r="2">
      <x v="6"/>
    </i>
    <i r="1">
      <x v="3"/>
    </i>
    <i r="2">
      <x v="7"/>
    </i>
    <i r="2">
      <x v="8"/>
    </i>
    <i r="1">
      <x v="4"/>
    </i>
    <i r="2">
      <x v="9"/>
    </i>
    <i r="1">
      <x v="5"/>
    </i>
    <i r="2">
      <x v="10"/>
    </i>
    <i r="1">
      <x v="6"/>
    </i>
    <i r="2">
      <x v="11"/>
    </i>
    <i r="1">
      <x v="7"/>
    </i>
    <i r="2">
      <x v="12"/>
    </i>
    <i r="2">
      <x v="13"/>
    </i>
    <i r="1">
      <x v="8"/>
    </i>
    <i r="2">
      <x v="14"/>
    </i>
    <i r="1">
      <x v="9"/>
    </i>
    <i r="2">
      <x v="15"/>
    </i>
    <i r="1">
      <x v="10"/>
    </i>
    <i r="2">
      <x v="16"/>
    </i>
    <i r="1">
      <x v="11"/>
    </i>
    <i r="2">
      <x v="17"/>
    </i>
    <i r="1">
      <x v="12"/>
    </i>
    <i r="2">
      <x v="18"/>
    </i>
    <i r="1">
      <x v="13"/>
    </i>
    <i r="2">
      <x v="1"/>
    </i>
    <i r="2">
      <x v="2"/>
    </i>
    <i>
      <x v="2"/>
    </i>
    <i r="1">
      <x v="3"/>
    </i>
    <i r="2">
      <x v="8"/>
    </i>
    <i r="2">
      <x v="20"/>
    </i>
    <i r="2">
      <x v="21"/>
    </i>
    <i r="1">
      <x v="13"/>
    </i>
    <i r="2">
      <x v="19"/>
    </i>
    <i>
      <x v="3"/>
    </i>
    <i r="1">
      <x v="13"/>
    </i>
    <i r="2">
      <x v="22"/>
    </i>
    <i r="2">
      <x v="23"/>
    </i>
    <i r="2">
      <x v="24"/>
    </i>
    <i r="2">
      <x v="25"/>
    </i>
    <i r="2">
      <x v="26"/>
    </i>
    <i r="2">
      <x v="27"/>
    </i>
    <i r="2">
      <x v="28"/>
    </i>
    <i r="2">
      <x v="29"/>
    </i>
    <i r="2">
      <x v="30"/>
    </i>
    <i r="2">
      <x v="31"/>
    </i>
    <i r="2">
      <x v="32"/>
    </i>
    <i r="2">
      <x v="33"/>
    </i>
    <i r="2">
      <x v="34"/>
    </i>
    <i r="2">
      <x v="35"/>
    </i>
    <i r="2">
      <x v="36"/>
    </i>
    <i r="2">
      <x v="37"/>
    </i>
    <i>
      <x v="4"/>
    </i>
    <i r="1">
      <x v="13"/>
    </i>
    <i r="2">
      <x v="38"/>
    </i>
    <i r="2">
      <x v="39"/>
    </i>
    <i r="2">
      <x v="40"/>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497">
      <pivotArea dataOnly="0" labelOnly="1" fieldPosition="0">
        <references count="1">
          <reference field="0" count="0"/>
        </references>
      </pivotArea>
    </format>
    <format dxfId="496">
      <pivotArea dataOnly="0" labelOnly="1" fieldPosition="0">
        <references count="1">
          <reference field="0" count="0"/>
        </references>
      </pivotArea>
    </format>
    <format dxfId="495">
      <pivotArea dataOnly="0" labelOnly="1" fieldPosition="0">
        <references count="1">
          <reference field="1" count="0"/>
        </references>
      </pivotArea>
    </format>
    <format dxfId="494">
      <pivotArea dataOnly="0" labelOnly="1" fieldPosition="0">
        <references count="1">
          <reference field="1" count="0"/>
        </references>
      </pivotArea>
    </format>
    <format dxfId="493">
      <pivotArea type="all" dataOnly="0" outline="0" fieldPosition="0"/>
    </format>
    <format dxfId="492">
      <pivotArea dataOnly="0" labelOnly="1" fieldPosition="0">
        <references count="1">
          <reference field="1" count="0"/>
        </references>
      </pivotArea>
    </format>
    <format dxfId="491">
      <pivotArea type="all" dataOnly="0" outline="0" fieldPosition="0"/>
    </format>
    <format dxfId="490">
      <pivotArea type="all" dataOnly="0" outline="0" fieldPosition="0"/>
    </format>
    <format dxfId="489">
      <pivotArea field="0" type="button" dataOnly="0" labelOnly="1" outline="0" axis="axisRow" fieldPosition="0"/>
    </format>
    <format dxfId="488">
      <pivotArea field="0" type="button" dataOnly="0" labelOnly="1" outline="0" axis="axisRow" fieldPosition="0"/>
    </format>
    <format dxfId="487">
      <pivotArea type="all" dataOnly="0" outline="0" fieldPosition="0"/>
    </format>
    <format dxfId="486">
      <pivotArea outline="0" collapsedLevelsAreSubtotals="1" fieldPosition="0"/>
    </format>
    <format dxfId="485">
      <pivotArea type="topRight" dataOnly="0" labelOnly="1" outline="0" fieldPosition="0"/>
    </format>
    <format dxfId="484">
      <pivotArea outline="0" collapsedLevelsAreSubtotals="1" fieldPosition="0"/>
    </format>
    <format dxfId="483">
      <pivotArea type="topRight" dataOnly="0" labelOnly="1" outline="0" fieldPosition="0"/>
    </format>
    <format dxfId="482">
      <pivotArea type="all" dataOnly="0" outline="0" fieldPosition="0"/>
    </format>
    <format dxfId="481">
      <pivotArea field="0" type="button" dataOnly="0" labelOnly="1" outline="0" axis="axisRow" fieldPosition="0"/>
    </format>
    <format dxfId="480">
      <pivotArea field="0" type="button" dataOnly="0" labelOnly="1" outline="0" axis="axisRow" fieldPosition="0"/>
    </format>
    <format dxfId="479">
      <pivotArea field="0" type="button" dataOnly="0" labelOnly="1" outline="0" axis="axisRow" fieldPosition="0"/>
    </format>
    <format dxfId="478">
      <pivotArea type="all" dataOnly="0" outline="0" fieldPosition="0"/>
    </format>
    <format dxfId="477">
      <pivotArea type="all" dataOnly="0" outline="0" fieldPosition="0"/>
    </format>
    <format dxfId="476">
      <pivotArea field="0" type="button" dataOnly="0" labelOnly="1" outline="0" axis="axisRow" fieldPosition="0"/>
    </format>
    <format dxfId="475">
      <pivotArea dataOnly="0" labelOnly="1" fieldPosition="0">
        <references count="1">
          <reference field="1" count="0"/>
        </references>
      </pivotArea>
    </format>
    <format dxfId="474">
      <pivotArea field="0" type="button" dataOnly="0" labelOnly="1" outline="0" axis="axisRow" fieldPosition="0"/>
    </format>
    <format dxfId="473">
      <pivotArea field="0" type="button" dataOnly="0" labelOnly="1" outline="0" axis="axisRow" fieldPosition="0"/>
    </format>
    <format dxfId="472">
      <pivotArea type="all" dataOnly="0" outline="0" fieldPosition="0"/>
    </format>
    <format dxfId="471">
      <pivotArea field="0" type="button" dataOnly="0" labelOnly="1" outline="0" axis="axisRow" fieldPosition="0"/>
    </format>
    <format dxfId="470">
      <pivotArea field="0" type="button" dataOnly="0" labelOnly="1" outline="0" axis="axisRow" fieldPosition="0"/>
    </format>
    <format dxfId="469">
      <pivotArea type="all" dataOnly="0" outline="0" fieldPosition="0"/>
    </format>
    <format dxfId="468">
      <pivotArea type="all" dataOnly="0" outline="0" fieldPosition="0"/>
    </format>
    <format dxfId="467">
      <pivotArea type="all" dataOnly="0" outline="0" fieldPosition="0"/>
    </format>
    <format dxfId="466">
      <pivotArea type="all" dataOnly="0" outline="0" fieldPosition="0"/>
    </format>
    <format dxfId="465">
      <pivotArea field="0" type="button" dataOnly="0" labelOnly="1" outline="0" axis="axisRow" fieldPosition="0"/>
    </format>
    <format dxfId="464">
      <pivotArea field="0" type="button" dataOnly="0" labelOnly="1" outline="0" axis="axisRow" fieldPosition="0"/>
    </format>
    <format dxfId="463">
      <pivotArea type="all" dataOnly="0" outline="0" fieldPosition="0"/>
    </format>
    <format dxfId="462">
      <pivotArea field="0" type="button" dataOnly="0" labelOnly="1" outline="0" axis="axisRow" fieldPosition="0"/>
    </format>
    <format dxfId="461">
      <pivotArea field="0" type="button" dataOnly="0" labelOnly="1" outline="0" axis="axisRow" fieldPosition="0"/>
    </format>
    <format dxfId="460">
      <pivotArea type="all" dataOnly="0" outline="0" fieldPosition="0"/>
    </format>
    <format dxfId="459">
      <pivotArea field="0" type="button" dataOnly="0" labelOnly="1" outline="0" axis="axisRow" fieldPosition="0"/>
    </format>
    <format dxfId="458">
      <pivotArea field="0" type="button" dataOnly="0" labelOnly="1" outline="0" axis="axisRow" fieldPosition="0"/>
    </format>
    <format dxfId="457">
      <pivotArea type="all" dataOnly="0" outline="0" fieldPosition="0"/>
    </format>
    <format dxfId="456">
      <pivotArea field="0" type="button" dataOnly="0" labelOnly="1" outline="0" axis="axisRow" fieldPosition="0"/>
    </format>
    <format dxfId="455">
      <pivotArea field="0" type="button" dataOnly="0" labelOnly="1" outline="0" axis="axisRow" fieldPosition="0"/>
    </format>
    <format dxfId="454">
      <pivotArea type="all" dataOnly="0" outline="0" fieldPosition="0"/>
    </format>
    <format dxfId="453">
      <pivotArea field="0" type="button" dataOnly="0" labelOnly="1" outline="0" axis="axisRow" fieldPosition="0"/>
    </format>
    <format dxfId="452">
      <pivotArea field="0" type="button" dataOnly="0" labelOnly="1" outline="0" axis="axisRow" fieldPosition="0"/>
    </format>
    <format dxfId="451">
      <pivotArea type="all" dataOnly="0" outline="0" fieldPosition="0"/>
    </format>
    <format dxfId="450">
      <pivotArea outline="0" collapsedLevelsAreSubtotals="1" fieldPosition="0"/>
    </format>
    <format dxfId="449">
      <pivotArea type="topRight" dataOnly="0" labelOnly="1" outline="0" fieldPosition="0"/>
    </format>
    <format dxfId="448">
      <pivotArea outline="0" collapsedLevelsAreSubtotals="1" fieldPosition="0"/>
    </format>
    <format dxfId="447">
      <pivotArea type="topRight" dataOnly="0" labelOnly="1" outline="0" fieldPosition="0"/>
    </format>
    <format dxfId="446">
      <pivotArea outline="0" collapsedLevelsAreSubtotals="1" fieldPosition="0"/>
    </format>
    <format dxfId="445">
      <pivotArea type="topRight" dataOnly="0" labelOnly="1" outline="0" fieldPosition="0"/>
    </format>
    <format dxfId="444">
      <pivotArea type="all" dataOnly="0" outline="0" fieldPosition="0"/>
    </format>
    <format dxfId="443">
      <pivotArea field="0" type="button" dataOnly="0" labelOnly="1" outline="0" axis="axisRow" fieldPosition="0"/>
    </format>
    <format dxfId="442">
      <pivotArea field="0" type="button" dataOnly="0" labelOnly="1" outline="0" axis="axisRow" fieldPosition="0"/>
    </format>
    <format dxfId="441">
      <pivotArea field="0" type="button" dataOnly="0" labelOnly="1" outline="0" axis="axisRow" fieldPosition="0"/>
    </format>
    <format dxfId="440">
      <pivotArea type="all" dataOnly="0" outline="0" fieldPosition="0"/>
    </format>
    <format dxfId="439">
      <pivotArea type="all" dataOnly="0" outline="0" fieldPosition="0"/>
    </format>
    <format dxfId="438">
      <pivotArea type="all" dataOnly="0" outline="0" fieldPosition="0"/>
    </format>
    <format dxfId="437">
      <pivotArea type="all" dataOnly="0" outline="0" fieldPosition="0"/>
    </format>
    <format dxfId="436">
      <pivotArea type="all" dataOnly="0" outline="0" fieldPosition="0"/>
    </format>
    <format dxfId="435">
      <pivotArea type="all" dataOnly="0" outline="0" fieldPosition="0"/>
    </format>
    <format dxfId="434">
      <pivotArea outline="0" collapsedLevelsAreSubtotals="1" fieldPosition="0"/>
    </format>
    <format dxfId="433">
      <pivotArea type="origin" dataOnly="0" labelOnly="1" outline="0" fieldPosition="0"/>
    </format>
    <format dxfId="432">
      <pivotArea type="topRight" dataOnly="0" labelOnly="1" outline="0" fieldPosition="0"/>
    </format>
    <format dxfId="431">
      <pivotArea field="0" type="button" dataOnly="0" labelOnly="1" outline="0" axis="axisRow" fieldPosition="0"/>
    </format>
    <format dxfId="430">
      <pivotArea dataOnly="0" labelOnly="1" fieldPosition="0">
        <references count="1">
          <reference field="0" count="0"/>
        </references>
      </pivotArea>
    </format>
    <format dxfId="429">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1"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338" firstHeaderRow="1" firstDataRow="1" firstDataCol="1"/>
  <pivotFields count="7">
    <pivotField axis="axisRow" allDrilled="1" showAll="0" sortType="ascending" defaultSubtotal="0" defaultAttributeDrillState="1">
      <items count="5">
        <item x="1"/>
        <item x="2"/>
        <item x="3"/>
        <item x="4"/>
        <item x="0"/>
      </items>
    </pivotField>
    <pivotField axis="axisRow" allDrilled="1" showAll="0" sortType="ascending" defaultSubtotal="0" defaultAttributeDrillState="1">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4">
        <item x="2"/>
        <item x="3"/>
        <item x="4"/>
        <item x="5"/>
        <item x="6"/>
        <item x="7"/>
        <item x="8"/>
        <item x="9"/>
        <item x="10"/>
        <item x="11"/>
        <item x="12"/>
        <item x="13"/>
        <item x="1"/>
        <item x="0"/>
      </items>
    </pivotField>
    <pivotField dataField="1" subtotalTop="0" showAll="0" defaultSubtotal="0"/>
    <pivotField axis="axisRow" allDrilled="1" subtotalTop="0" showAll="0" dataSourceSort="1" defaultSubtotal="0" defaultAttributeDrillState="1">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s>
    </pivotField>
  </pivotFields>
  <rowFields count="6">
    <field x="0"/>
    <field x="2"/>
    <field x="1"/>
    <field x="5"/>
    <field x="6"/>
    <field x="4"/>
  </rowFields>
  <rowItems count="337">
    <i>
      <x/>
    </i>
    <i r="1">
      <x v="12"/>
    </i>
    <i r="2">
      <x v="3"/>
    </i>
    <i r="3">
      <x v="1"/>
    </i>
    <i r="4">
      <x v="3"/>
    </i>
    <i r="5">
      <x/>
    </i>
    <i>
      <x v="1"/>
    </i>
    <i r="1">
      <x/>
    </i>
    <i r="2">
      <x v="6"/>
    </i>
    <i r="3">
      <x v="1"/>
    </i>
    <i r="4">
      <x v="6"/>
    </i>
    <i r="5">
      <x v="2"/>
    </i>
    <i r="3">
      <x v="3"/>
    </i>
    <i r="4">
      <x v="7"/>
    </i>
    <i r="5">
      <x/>
    </i>
    <i r="4">
      <x v="8"/>
    </i>
    <i r="5">
      <x/>
    </i>
    <i r="4">
      <x v="9"/>
    </i>
    <i r="5">
      <x v="3"/>
    </i>
    <i r="1">
      <x v="1"/>
    </i>
    <i r="2">
      <x v="7"/>
    </i>
    <i r="3">
      <x v="1"/>
    </i>
    <i r="4">
      <x v="10"/>
    </i>
    <i r="5">
      <x/>
    </i>
    <i r="3">
      <x v="4"/>
    </i>
    <i r="4">
      <x v="11"/>
    </i>
    <i r="5">
      <x v="4"/>
    </i>
    <i r="1">
      <x v="2"/>
    </i>
    <i r="2">
      <x v="8"/>
    </i>
    <i r="3">
      <x v="5"/>
    </i>
    <i r="4">
      <x v="12"/>
    </i>
    <i r="5">
      <x v="5"/>
    </i>
    <i r="3">
      <x v="1"/>
    </i>
    <i r="4">
      <x v="13"/>
    </i>
    <i r="5">
      <x/>
    </i>
    <i r="2">
      <x v="9"/>
    </i>
    <i r="3">
      <x v="5"/>
    </i>
    <i r="4">
      <x v="14"/>
    </i>
    <i r="5">
      <x v="5"/>
    </i>
    <i r="3">
      <x v="1"/>
    </i>
    <i r="4">
      <x v="15"/>
    </i>
    <i r="5">
      <x/>
    </i>
    <i r="3">
      <x v="4"/>
    </i>
    <i r="4">
      <x v="16"/>
    </i>
    <i r="5">
      <x v="6"/>
    </i>
    <i r="1">
      <x v="3"/>
    </i>
    <i r="2">
      <x v="10"/>
    </i>
    <i r="3">
      <x v="4"/>
    </i>
    <i r="4">
      <x v="17"/>
    </i>
    <i r="5">
      <x v="7"/>
    </i>
    <i r="2">
      <x v="11"/>
    </i>
    <i r="3">
      <x v="1"/>
    </i>
    <i r="4">
      <x v="18"/>
    </i>
    <i r="5">
      <x/>
    </i>
    <i r="1">
      <x v="4"/>
    </i>
    <i r="2">
      <x v="12"/>
    </i>
    <i r="3">
      <x v="6"/>
    </i>
    <i r="4">
      <x v="19"/>
    </i>
    <i r="5">
      <x v="8"/>
    </i>
    <i r="4">
      <x v="20"/>
    </i>
    <i r="5">
      <x v="9"/>
    </i>
    <i r="4">
      <x v="21"/>
    </i>
    <i r="5">
      <x v="10"/>
    </i>
    <i r="3">
      <x v="7"/>
    </i>
    <i r="4">
      <x v="22"/>
    </i>
    <i r="5">
      <x v="11"/>
    </i>
    <i r="3">
      <x v="1"/>
    </i>
    <i r="4">
      <x v="23"/>
    </i>
    <i r="5">
      <x v="12"/>
    </i>
    <i r="3">
      <x v="4"/>
    </i>
    <i r="4">
      <x v="24"/>
    </i>
    <i r="5">
      <x v="13"/>
    </i>
    <i r="3">
      <x v="8"/>
    </i>
    <i r="4">
      <x v="25"/>
    </i>
    <i r="5">
      <x v="14"/>
    </i>
    <i r="4">
      <x v="26"/>
    </i>
    <i r="5">
      <x v="15"/>
    </i>
    <i r="3">
      <x v="3"/>
    </i>
    <i r="4">
      <x v="27"/>
    </i>
    <i r="5">
      <x v="16"/>
    </i>
    <i r="4">
      <x v="28"/>
    </i>
    <i r="5">
      <x/>
    </i>
    <i r="4">
      <x v="29"/>
    </i>
    <i r="5">
      <x v="17"/>
    </i>
    <i r="1">
      <x v="5"/>
    </i>
    <i r="2">
      <x v="13"/>
    </i>
    <i r="3">
      <x v="5"/>
    </i>
    <i r="4">
      <x v="30"/>
    </i>
    <i r="5">
      <x v="18"/>
    </i>
    <i r="4">
      <x v="31"/>
    </i>
    <i r="5">
      <x v="19"/>
    </i>
    <i r="3">
      <x v="1"/>
    </i>
    <i r="4">
      <x v="32"/>
    </i>
    <i r="5">
      <x/>
    </i>
    <i r="3">
      <x v="4"/>
    </i>
    <i r="4">
      <x v="33"/>
    </i>
    <i r="5">
      <x v="20"/>
    </i>
    <i r="4">
      <x v="34"/>
    </i>
    <i r="5">
      <x v="21"/>
    </i>
    <i r="3">
      <x v="3"/>
    </i>
    <i r="4">
      <x v="35"/>
    </i>
    <i r="5">
      <x v="22"/>
    </i>
    <i r="1">
      <x v="6"/>
    </i>
    <i r="2">
      <x v="14"/>
    </i>
    <i r="3">
      <x v="5"/>
    </i>
    <i r="4">
      <x v="36"/>
    </i>
    <i r="5">
      <x v="23"/>
    </i>
    <i r="4">
      <x v="37"/>
    </i>
    <i r="5">
      <x v="24"/>
    </i>
    <i r="4">
      <x v="38"/>
    </i>
    <i r="5">
      <x v="25"/>
    </i>
    <i r="4">
      <x v="39"/>
    </i>
    <i r="5">
      <x v="26"/>
    </i>
    <i r="1">
      <x v="7"/>
    </i>
    <i r="2">
      <x v="15"/>
    </i>
    <i r="3">
      <x v="1"/>
    </i>
    <i r="4">
      <x v="40"/>
    </i>
    <i r="5">
      <x/>
    </i>
    <i r="2">
      <x v="16"/>
    </i>
    <i r="3">
      <x v="5"/>
    </i>
    <i r="4">
      <x v="41"/>
    </i>
    <i r="5">
      <x/>
    </i>
    <i r="3">
      <x v="1"/>
    </i>
    <i r="4">
      <x v="42"/>
    </i>
    <i r="5">
      <x/>
    </i>
    <i r="3">
      <x v="8"/>
    </i>
    <i r="4">
      <x v="43"/>
    </i>
    <i r="5">
      <x/>
    </i>
    <i r="1">
      <x v="8"/>
    </i>
    <i r="2">
      <x v="17"/>
    </i>
    <i r="3">
      <x v="5"/>
    </i>
    <i r="4">
      <x v="44"/>
    </i>
    <i r="5">
      <x v="27"/>
    </i>
    <i r="3">
      <x v="1"/>
    </i>
    <i r="4">
      <x v="45"/>
    </i>
    <i r="5">
      <x/>
    </i>
    <i r="3">
      <x v="8"/>
    </i>
    <i r="4">
      <x v="46"/>
    </i>
    <i r="5">
      <x v="28"/>
    </i>
    <i r="4">
      <x v="47"/>
    </i>
    <i r="5">
      <x v="29"/>
    </i>
    <i r="4">
      <x v="48"/>
    </i>
    <i r="5">
      <x v="30"/>
    </i>
    <i r="4">
      <x v="49"/>
    </i>
    <i r="5">
      <x/>
    </i>
    <i r="4">
      <x v="50"/>
    </i>
    <i r="5">
      <x v="31"/>
    </i>
    <i r="1">
      <x v="9"/>
    </i>
    <i r="2">
      <x v="18"/>
    </i>
    <i r="3">
      <x v="4"/>
    </i>
    <i r="4">
      <x v="51"/>
    </i>
    <i r="5">
      <x v="32"/>
    </i>
    <i r="4">
      <x v="52"/>
    </i>
    <i r="5">
      <x v="33"/>
    </i>
    <i r="4">
      <x v="53"/>
    </i>
    <i r="5">
      <x v="20"/>
    </i>
    <i r="3">
      <x v="9"/>
    </i>
    <i r="4">
      <x v="54"/>
    </i>
    <i r="5">
      <x/>
    </i>
    <i r="3">
      <x v="3"/>
    </i>
    <i r="4">
      <x v="55"/>
    </i>
    <i r="5">
      <x/>
    </i>
    <i r="3">
      <x v="10"/>
    </i>
    <i r="4">
      <x v="56"/>
    </i>
    <i r="5">
      <x/>
    </i>
    <i r="1">
      <x v="10"/>
    </i>
    <i r="2">
      <x v="19"/>
    </i>
    <i r="3">
      <x v="5"/>
    </i>
    <i r="4">
      <x v="57"/>
    </i>
    <i r="5">
      <x/>
    </i>
    <i r="3">
      <x v="1"/>
    </i>
    <i r="4">
      <x v="58"/>
    </i>
    <i r="5">
      <x/>
    </i>
    <i r="3">
      <x v="4"/>
    </i>
    <i r="4">
      <x v="59"/>
    </i>
    <i r="5">
      <x/>
    </i>
    <i r="3">
      <x v="8"/>
    </i>
    <i r="4">
      <x v="43"/>
    </i>
    <i r="5">
      <x/>
    </i>
    <i r="1">
      <x v="11"/>
    </i>
    <i r="2">
      <x v="20"/>
    </i>
    <i r="3">
      <x v="8"/>
    </i>
    <i r="4">
      <x v="60"/>
    </i>
    <i r="5">
      <x v="34"/>
    </i>
    <i r="1">
      <x v="12"/>
    </i>
    <i r="2">
      <x v="21"/>
    </i>
    <i r="3">
      <x v="1"/>
    </i>
    <i r="4">
      <x v="61"/>
    </i>
    <i r="5">
      <x/>
    </i>
    <i r="3">
      <x v="9"/>
    </i>
    <i r="4">
      <x v="62"/>
    </i>
    <i r="5">
      <x/>
    </i>
    <i r="3">
      <x v="10"/>
    </i>
    <i r="4">
      <x v="63"/>
    </i>
    <i r="5">
      <x/>
    </i>
    <i r="1">
      <x v="13"/>
    </i>
    <i r="2">
      <x v="4"/>
    </i>
    <i r="3">
      <x v="1"/>
    </i>
    <i r="4">
      <x v="4"/>
    </i>
    <i r="5">
      <x/>
    </i>
    <i r="2">
      <x v="5"/>
    </i>
    <i r="3">
      <x v="2"/>
    </i>
    <i r="4">
      <x v="5"/>
    </i>
    <i r="5">
      <x/>
    </i>
    <i>
      <x v="2"/>
    </i>
    <i r="1">
      <x v="3"/>
    </i>
    <i r="2">
      <x v="23"/>
    </i>
    <i r="3">
      <x v="1"/>
    </i>
    <i r="4">
      <x v="65"/>
    </i>
    <i r="5">
      <x/>
    </i>
    <i r="2">
      <x v="11"/>
    </i>
    <i r="3">
      <x v="1"/>
    </i>
    <i r="4">
      <x v="18"/>
    </i>
    <i r="5">
      <x/>
    </i>
    <i r="2">
      <x v="24"/>
    </i>
    <i r="3">
      <x v="5"/>
    </i>
    <i r="4">
      <x v="66"/>
    </i>
    <i r="5">
      <x v="12"/>
    </i>
    <i r="4">
      <x v="67"/>
    </i>
    <i r="5">
      <x v="12"/>
    </i>
    <i r="3">
      <x v="1"/>
    </i>
    <i r="4">
      <x v="65"/>
    </i>
    <i r="5">
      <x/>
    </i>
    <i r="4">
      <x v="68"/>
    </i>
    <i r="5">
      <x/>
    </i>
    <i r="3">
      <x v="8"/>
    </i>
    <i r="4">
      <x v="69"/>
    </i>
    <i r="5">
      <x v="35"/>
    </i>
    <i r="4">
      <x v="70"/>
    </i>
    <i r="5">
      <x v="35"/>
    </i>
    <i r="4">
      <x v="71"/>
    </i>
    <i r="5">
      <x v="36"/>
    </i>
    <i r="4">
      <x v="72"/>
    </i>
    <i r="5">
      <x v="12"/>
    </i>
    <i r="4">
      <x v="73"/>
    </i>
    <i r="5">
      <x v="36"/>
    </i>
    <i r="3">
      <x v="11"/>
    </i>
    <i r="4">
      <x v="74"/>
    </i>
    <i r="5">
      <x/>
    </i>
    <i r="4">
      <x v="75"/>
    </i>
    <i r="5">
      <x/>
    </i>
    <i r="4">
      <x v="76"/>
    </i>
    <i r="5">
      <x/>
    </i>
    <i r="4">
      <x v="77"/>
    </i>
    <i r="5">
      <x/>
    </i>
    <i r="4">
      <x v="78"/>
    </i>
    <i r="5">
      <x/>
    </i>
    <i r="1">
      <x v="13"/>
    </i>
    <i r="2">
      <x v="22"/>
    </i>
    <i r="3">
      <x v="1"/>
    </i>
    <i r="4">
      <x v="64"/>
    </i>
    <i r="5">
      <x/>
    </i>
    <i>
      <x v="3"/>
    </i>
    <i r="1">
      <x v="13"/>
    </i>
    <i r="2">
      <x v="28"/>
    </i>
    <i r="3">
      <x v="8"/>
    </i>
    <i r="4">
      <x v="82"/>
    </i>
    <i r="5">
      <x/>
    </i>
    <i r="2">
      <x v="27"/>
    </i>
    <i r="3">
      <x v="8"/>
    </i>
    <i r="4">
      <x v="81"/>
    </i>
    <i r="5">
      <x/>
    </i>
    <i r="2">
      <x v="37"/>
    </i>
    <i r="3">
      <x v="3"/>
    </i>
    <i r="4">
      <x v="92"/>
    </i>
    <i r="5">
      <x v="40"/>
    </i>
    <i r="2">
      <x v="26"/>
    </i>
    <i r="3">
      <x v="4"/>
    </i>
    <i r="4">
      <x v="80"/>
    </i>
    <i r="5">
      <x v="37"/>
    </i>
    <i r="2">
      <x v="35"/>
    </i>
    <i r="3">
      <x v="1"/>
    </i>
    <i r="4">
      <x v="90"/>
    </i>
    <i r="5">
      <x/>
    </i>
    <i r="2">
      <x v="30"/>
    </i>
    <i r="3">
      <x v="8"/>
    </i>
    <i r="4">
      <x v="84"/>
    </i>
    <i r="5">
      <x/>
    </i>
    <i r="2">
      <x v="36"/>
    </i>
    <i r="3">
      <x v="6"/>
    </i>
    <i r="4">
      <x v="91"/>
    </i>
    <i r="5">
      <x v="38"/>
    </i>
    <i r="2">
      <x v="29"/>
    </i>
    <i r="3">
      <x v="8"/>
    </i>
    <i r="4">
      <x v="83"/>
    </i>
    <i r="5">
      <x/>
    </i>
    <i r="2">
      <x v="40"/>
    </i>
    <i r="3">
      <x v="1"/>
    </i>
    <i r="4">
      <x v="96"/>
    </i>
    <i r="5">
      <x/>
    </i>
    <i r="2">
      <x v="32"/>
    </i>
    <i r="3">
      <x v="3"/>
    </i>
    <i r="4">
      <x v="86"/>
    </i>
    <i r="5">
      <x v="39"/>
    </i>
    <i r="2">
      <x v="38"/>
    </i>
    <i r="3">
      <x v="5"/>
    </i>
    <i r="4">
      <x v="93"/>
    </i>
    <i r="5">
      <x v="41"/>
    </i>
    <i r="2">
      <x v="33"/>
    </i>
    <i r="3">
      <x v="8"/>
    </i>
    <i r="4">
      <x v="87"/>
    </i>
    <i r="5">
      <x/>
    </i>
    <i r="2">
      <x v="31"/>
    </i>
    <i r="3">
      <x v="4"/>
    </i>
    <i r="4">
      <x v="85"/>
    </i>
    <i r="5">
      <x v="38"/>
    </i>
    <i r="2">
      <x v="25"/>
    </i>
    <i r="3">
      <x v="8"/>
    </i>
    <i r="4">
      <x v="79"/>
    </i>
    <i r="5">
      <x/>
    </i>
    <i r="2">
      <x v="39"/>
    </i>
    <i r="3">
      <x v="1"/>
    </i>
    <i r="4">
      <x v="94"/>
    </i>
    <i r="5">
      <x/>
    </i>
    <i r="3">
      <x v="8"/>
    </i>
    <i r="4">
      <x v="95"/>
    </i>
    <i r="5">
      <x/>
    </i>
    <i r="2">
      <x v="34"/>
    </i>
    <i r="3">
      <x v="8"/>
    </i>
    <i r="4">
      <x v="88"/>
    </i>
    <i r="5">
      <x/>
    </i>
    <i r="4">
      <x v="89"/>
    </i>
    <i r="5">
      <x/>
    </i>
    <i>
      <x v="4"/>
    </i>
    <i r="1">
      <x v="13"/>
    </i>
    <i r="2">
      <x v="1"/>
    </i>
    <i r="3">
      <x/>
    </i>
    <i r="4">
      <x v="1"/>
    </i>
    <i r="5">
      <x v="1"/>
    </i>
    <i r="2">
      <x v="2"/>
    </i>
    <i r="3">
      <x/>
    </i>
    <i r="4">
      <x v="2"/>
    </i>
    <i r="5">
      <x/>
    </i>
    <i r="2">
      <x/>
    </i>
    <i r="3">
      <x/>
    </i>
    <i r="4">
      <x/>
    </i>
    <i r="5">
      <x/>
    </i>
  </rowItems>
  <colItems count="1">
    <i/>
  </colItems>
  <dataFields count="1">
    <dataField name="Sum of Relevance" fld="3" baseField="0" baseItem="0"/>
  </dataFields>
  <formats count="102">
    <format dxfId="428">
      <pivotArea dataOnly="0" labelOnly="1" fieldPosition="0">
        <references count="1">
          <reference field="0" count="0"/>
        </references>
      </pivotArea>
    </format>
    <format dxfId="427">
      <pivotArea dataOnly="0" labelOnly="1" fieldPosition="0">
        <references count="1">
          <reference field="0" count="0"/>
        </references>
      </pivotArea>
    </format>
    <format dxfId="426">
      <pivotArea dataOnly="0" labelOnly="1" fieldPosition="0">
        <references count="1">
          <reference field="1" count="0"/>
        </references>
      </pivotArea>
    </format>
    <format dxfId="425">
      <pivotArea dataOnly="0" labelOnly="1" fieldPosition="0">
        <references count="1">
          <reference field="1" count="0"/>
        </references>
      </pivotArea>
    </format>
    <format dxfId="424">
      <pivotArea type="all" dataOnly="0" outline="0" fieldPosition="0"/>
    </format>
    <format dxfId="423">
      <pivotArea dataOnly="0" labelOnly="1" fieldPosition="0">
        <references count="1">
          <reference field="1" count="0"/>
        </references>
      </pivotArea>
    </format>
    <format dxfId="422">
      <pivotArea type="all" dataOnly="0" outline="0" fieldPosition="0"/>
    </format>
    <format dxfId="421">
      <pivotArea type="all" dataOnly="0" outline="0" fieldPosition="0"/>
    </format>
    <format dxfId="420">
      <pivotArea field="0" type="button" dataOnly="0" labelOnly="1" outline="0" axis="axisRow" fieldPosition="0"/>
    </format>
    <format dxfId="419">
      <pivotArea field="0" type="button" dataOnly="0" labelOnly="1" outline="0" axis="axisRow" fieldPosition="0"/>
    </format>
    <format dxfId="418">
      <pivotArea type="all" dataOnly="0" outline="0" fieldPosition="0"/>
    </format>
    <format dxfId="417">
      <pivotArea outline="0" collapsedLevelsAreSubtotals="1" fieldPosition="0"/>
    </format>
    <format dxfId="416">
      <pivotArea type="topRight" dataOnly="0" labelOnly="1" outline="0" fieldPosition="0"/>
    </format>
    <format dxfId="415">
      <pivotArea outline="0" collapsedLevelsAreSubtotals="1" fieldPosition="0"/>
    </format>
    <format dxfId="414">
      <pivotArea type="topRight" dataOnly="0" labelOnly="1" outline="0" fieldPosition="0"/>
    </format>
    <format dxfId="413">
      <pivotArea type="all" dataOnly="0" outline="0" fieldPosition="0"/>
    </format>
    <format dxfId="412">
      <pivotArea field="0" type="button" dataOnly="0" labelOnly="1" outline="0" axis="axisRow" fieldPosition="0"/>
    </format>
    <format dxfId="411">
      <pivotArea field="0" type="button" dataOnly="0" labelOnly="1" outline="0" axis="axisRow" fieldPosition="0"/>
    </format>
    <format dxfId="410">
      <pivotArea field="0" type="button" dataOnly="0" labelOnly="1" outline="0" axis="axisRow" fieldPosition="0"/>
    </format>
    <format dxfId="409">
      <pivotArea type="all" dataOnly="0" outline="0" fieldPosition="0"/>
    </format>
    <format dxfId="408">
      <pivotArea type="all" dataOnly="0" outline="0" fieldPosition="0"/>
    </format>
    <format dxfId="407">
      <pivotArea field="0" type="button" dataOnly="0" labelOnly="1" outline="0" axis="axisRow" fieldPosition="0"/>
    </format>
    <format dxfId="406">
      <pivotArea dataOnly="0" labelOnly="1" fieldPosition="0">
        <references count="1">
          <reference field="1" count="0"/>
        </references>
      </pivotArea>
    </format>
    <format dxfId="405">
      <pivotArea field="0" type="button" dataOnly="0" labelOnly="1" outline="0" axis="axisRow" fieldPosition="0"/>
    </format>
    <format dxfId="404">
      <pivotArea field="0" type="button" dataOnly="0" labelOnly="1" outline="0" axis="axisRow" fieldPosition="0"/>
    </format>
    <format dxfId="403">
      <pivotArea type="all" dataOnly="0" outline="0" fieldPosition="0"/>
    </format>
    <format dxfId="402">
      <pivotArea field="0" type="button" dataOnly="0" labelOnly="1" outline="0" axis="axisRow" fieldPosition="0"/>
    </format>
    <format dxfId="401">
      <pivotArea field="0" type="button" dataOnly="0" labelOnly="1" outline="0" axis="axisRow" fieldPosition="0"/>
    </format>
    <format dxfId="400">
      <pivotArea type="all" dataOnly="0" outline="0" fieldPosition="0"/>
    </format>
    <format dxfId="399">
      <pivotArea type="all" dataOnly="0" outline="0" fieldPosition="0"/>
    </format>
    <format dxfId="398">
      <pivotArea type="all" dataOnly="0" outline="0" fieldPosition="0"/>
    </format>
    <format dxfId="397">
      <pivotArea type="all" dataOnly="0" outline="0" fieldPosition="0"/>
    </format>
    <format dxfId="396">
      <pivotArea field="0" type="button" dataOnly="0" labelOnly="1" outline="0" axis="axisRow" fieldPosition="0"/>
    </format>
    <format dxfId="395">
      <pivotArea field="0" type="button" dataOnly="0" labelOnly="1" outline="0" axis="axisRow" fieldPosition="0"/>
    </format>
    <format dxfId="394">
      <pivotArea type="all" dataOnly="0" outline="0" fieldPosition="0"/>
    </format>
    <format dxfId="393">
      <pivotArea field="0" type="button" dataOnly="0" labelOnly="1" outline="0" axis="axisRow" fieldPosition="0"/>
    </format>
    <format dxfId="392">
      <pivotArea field="0" type="button" dataOnly="0" labelOnly="1" outline="0" axis="axisRow" fieldPosition="0"/>
    </format>
    <format dxfId="391">
      <pivotArea type="all" dataOnly="0" outline="0" fieldPosition="0"/>
    </format>
    <format dxfId="390">
      <pivotArea field="0" type="button" dataOnly="0" labelOnly="1" outline="0" axis="axisRow" fieldPosition="0"/>
    </format>
    <format dxfId="389">
      <pivotArea field="0" type="button" dataOnly="0" labelOnly="1" outline="0" axis="axisRow" fieldPosition="0"/>
    </format>
    <format dxfId="388">
      <pivotArea type="all" dataOnly="0" outline="0" fieldPosition="0"/>
    </format>
    <format dxfId="387">
      <pivotArea field="0" type="button" dataOnly="0" labelOnly="1" outline="0" axis="axisRow" fieldPosition="0"/>
    </format>
    <format dxfId="386">
      <pivotArea field="0" type="button" dataOnly="0" labelOnly="1" outline="0" axis="axisRow" fieldPosition="0"/>
    </format>
    <format dxfId="385">
      <pivotArea type="all" dataOnly="0" outline="0" fieldPosition="0"/>
    </format>
    <format dxfId="384">
      <pivotArea field="0" type="button" dataOnly="0" labelOnly="1" outline="0" axis="axisRow" fieldPosition="0"/>
    </format>
    <format dxfId="383">
      <pivotArea field="0" type="button" dataOnly="0" labelOnly="1" outline="0" axis="axisRow" fieldPosition="0"/>
    </format>
    <format dxfId="382">
      <pivotArea type="all" dataOnly="0" outline="0" fieldPosition="0"/>
    </format>
    <format dxfId="381">
      <pivotArea outline="0" collapsedLevelsAreSubtotals="1" fieldPosition="0"/>
    </format>
    <format dxfId="380">
      <pivotArea type="topRight" dataOnly="0" labelOnly="1" outline="0" fieldPosition="0"/>
    </format>
    <format dxfId="379">
      <pivotArea outline="0" collapsedLevelsAreSubtotals="1" fieldPosition="0"/>
    </format>
    <format dxfId="378">
      <pivotArea type="topRight" dataOnly="0" labelOnly="1" outline="0" fieldPosition="0"/>
    </format>
    <format dxfId="377">
      <pivotArea outline="0" collapsedLevelsAreSubtotals="1" fieldPosition="0"/>
    </format>
    <format dxfId="376">
      <pivotArea type="topRight" dataOnly="0" labelOnly="1" outline="0" fieldPosition="0"/>
    </format>
    <format dxfId="375">
      <pivotArea type="all" dataOnly="0" outline="0" fieldPosition="0"/>
    </format>
    <format dxfId="374">
      <pivotArea field="0" type="button" dataOnly="0" labelOnly="1" outline="0" axis="axisRow" fieldPosition="0"/>
    </format>
    <format dxfId="373">
      <pivotArea field="0" type="button" dataOnly="0" labelOnly="1" outline="0" axis="axisRow" fieldPosition="0"/>
    </format>
    <format dxfId="372">
      <pivotArea field="0" type="button" dataOnly="0" labelOnly="1" outline="0" axis="axisRow" fieldPosition="0"/>
    </format>
    <format dxfId="371">
      <pivotArea type="all" dataOnly="0" outline="0" fieldPosition="0"/>
    </format>
    <format dxfId="370">
      <pivotArea type="all" dataOnly="0" outline="0" fieldPosition="0"/>
    </format>
    <format dxfId="369">
      <pivotArea type="all" dataOnly="0" outline="0" fieldPosition="0"/>
    </format>
    <format dxfId="368">
      <pivotArea type="all" dataOnly="0" outline="0" fieldPosition="0"/>
    </format>
    <format dxfId="367">
      <pivotArea type="all" dataOnly="0" outline="0" fieldPosition="0"/>
    </format>
    <format dxfId="366">
      <pivotArea type="all" dataOnly="0" outline="0" fieldPosition="0"/>
    </format>
    <format dxfId="365">
      <pivotArea outline="0" collapsedLevelsAreSubtotals="1" fieldPosition="0"/>
    </format>
    <format dxfId="364">
      <pivotArea type="origin" dataOnly="0" labelOnly="1" outline="0" fieldPosition="0"/>
    </format>
    <format dxfId="363">
      <pivotArea type="topRight" dataOnly="0" labelOnly="1" outline="0" fieldPosition="0"/>
    </format>
    <format dxfId="362">
      <pivotArea field="0" type="button" dataOnly="0" labelOnly="1" outline="0" axis="axisRow" fieldPosition="0"/>
    </format>
    <format dxfId="361">
      <pivotArea dataOnly="0" labelOnly="1" fieldPosition="0">
        <references count="1">
          <reference field="0" count="0"/>
        </references>
      </pivotArea>
    </format>
    <format dxfId="360">
      <pivotArea dataOnly="0" labelOnly="1" fieldPosition="0">
        <references count="2">
          <reference field="0" count="1" selected="0">
            <x v="1048832"/>
          </reference>
          <reference field="2" count="3">
            <x v="1048832"/>
            <x v="1048832"/>
            <x v="1048832"/>
          </reference>
        </references>
      </pivotArea>
    </format>
    <format dxfId="359">
      <pivotArea dataOnly="0" labelOnly="1" fieldPosition="0">
        <references count="2">
          <reference field="0" count="1" selected="0">
            <x v="1048832"/>
          </reference>
          <reference field="2" count="4">
            <x v="1048832"/>
            <x v="1048832"/>
            <x v="1048832"/>
            <x v="1048832"/>
          </reference>
        </references>
      </pivotArea>
    </format>
    <format dxfId="358">
      <pivotArea dataOnly="0" labelOnly="1" fieldPosition="0">
        <references count="2">
          <reference field="0" count="1" selected="0">
            <x v="1048832"/>
          </reference>
          <reference field="2" count="4">
            <x v="1048832"/>
            <x v="1048832"/>
            <x v="1048832"/>
            <x v="1048832"/>
          </reference>
        </references>
      </pivotArea>
    </format>
    <format dxfId="357">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56">
      <pivotArea dataOnly="0" labelOnly="1" fieldPosition="0">
        <references count="2">
          <reference field="0" count="1" selected="0">
            <x v="1048832"/>
          </reference>
          <reference field="2" count="4">
            <x v="1048832"/>
            <x v="1048832"/>
            <x v="1048832"/>
            <x v="1048832"/>
          </reference>
        </references>
      </pivotArea>
    </format>
    <format dxfId="355">
      <pivotArea dataOnly="0" labelOnly="1" fieldPosition="0">
        <references count="3">
          <reference field="0" count="1" selected="0">
            <x v="1048832"/>
          </reference>
          <reference field="1" count="1">
            <x v="1048832"/>
          </reference>
          <reference field="2" count="1" selected="0">
            <x v="1048832"/>
          </reference>
        </references>
      </pivotArea>
    </format>
    <format dxfId="354">
      <pivotArea dataOnly="0" labelOnly="1" fieldPosition="0">
        <references count="3">
          <reference field="0" count="1" selected="0">
            <x v="1048832"/>
          </reference>
          <reference field="1" count="1">
            <x v="1048832"/>
          </reference>
          <reference field="2" count="1" selected="0">
            <x v="1048832"/>
          </reference>
        </references>
      </pivotArea>
    </format>
    <format dxfId="353">
      <pivotArea dataOnly="0" labelOnly="1" fieldPosition="0">
        <references count="3">
          <reference field="0" count="1" selected="0">
            <x v="1048832"/>
          </reference>
          <reference field="1" count="1">
            <x v="1048832"/>
          </reference>
          <reference field="2" count="1" selected="0">
            <x v="1048832"/>
          </reference>
        </references>
      </pivotArea>
    </format>
    <format dxfId="352">
      <pivotArea dataOnly="0" labelOnly="1" fieldPosition="0">
        <references count="3">
          <reference field="0" count="1" selected="0">
            <x v="1048832"/>
          </reference>
          <reference field="1" count="1">
            <x v="1048832"/>
          </reference>
          <reference field="2" count="1" selected="0">
            <x v="1048832"/>
          </reference>
        </references>
      </pivotArea>
    </format>
    <format dxfId="351">
      <pivotArea dataOnly="0" labelOnly="1" fieldPosition="0">
        <references count="3">
          <reference field="0" count="1" selected="0">
            <x v="1048832"/>
          </reference>
          <reference field="1" count="1">
            <x v="1048832"/>
          </reference>
          <reference field="2" count="1" selected="0">
            <x v="1048832"/>
          </reference>
        </references>
      </pivotArea>
    </format>
    <format dxfId="350">
      <pivotArea dataOnly="0" labelOnly="1" fieldPosition="0">
        <references count="3">
          <reference field="0" count="1" selected="0">
            <x v="1048832"/>
          </reference>
          <reference field="1" count="1">
            <x v="1048832"/>
          </reference>
          <reference field="2" count="1" selected="0">
            <x v="1048832"/>
          </reference>
        </references>
      </pivotArea>
    </format>
    <format dxfId="349">
      <pivotArea dataOnly="0" labelOnly="1" fieldPosition="0">
        <references count="3">
          <reference field="0" count="1" selected="0">
            <x v="1048832"/>
          </reference>
          <reference field="1" count="1">
            <x v="1048832"/>
          </reference>
          <reference field="2" count="1" selected="0">
            <x v="1048832"/>
          </reference>
        </references>
      </pivotArea>
    </format>
    <format dxfId="348">
      <pivotArea dataOnly="0" labelOnly="1" fieldPosition="0">
        <references count="3">
          <reference field="0" count="1" selected="0">
            <x v="1048832"/>
          </reference>
          <reference field="1" count="1">
            <x v="1048832"/>
          </reference>
          <reference field="2" count="1" selected="0">
            <x v="1048832"/>
          </reference>
        </references>
      </pivotArea>
    </format>
    <format dxfId="347">
      <pivotArea dataOnly="0" labelOnly="1" fieldPosition="0">
        <references count="3">
          <reference field="0" count="1" selected="0">
            <x v="1048832"/>
          </reference>
          <reference field="1" count="1">
            <x v="1048832"/>
          </reference>
          <reference field="2" count="1" selected="0">
            <x v="1048832"/>
          </reference>
        </references>
      </pivotArea>
    </format>
    <format dxfId="346">
      <pivotArea dataOnly="0" labelOnly="1" fieldPosition="0">
        <references count="3">
          <reference field="0" count="1" selected="0">
            <x v="1048832"/>
          </reference>
          <reference field="1" count="2">
            <x v="1048832"/>
            <x v="1048832"/>
          </reference>
          <reference field="2" count="1" selected="0">
            <x v="1048832"/>
          </reference>
        </references>
      </pivotArea>
    </format>
    <format dxfId="345">
      <pivotArea dataOnly="0" labelOnly="1" fieldPosition="0">
        <references count="3">
          <reference field="0" count="1" selected="0">
            <x v="1048832"/>
          </reference>
          <reference field="1" count="1">
            <x v="1048832"/>
          </reference>
          <reference field="2" count="1" selected="0">
            <x v="1048832"/>
          </reference>
        </references>
      </pivotArea>
    </format>
    <format dxfId="344">
      <pivotArea dataOnly="0" labelOnly="1" fieldPosition="0">
        <references count="3">
          <reference field="0" count="1" selected="0">
            <x v="1048832"/>
          </reference>
          <reference field="1" count="1">
            <x v="1048832"/>
          </reference>
          <reference field="2" count="1" selected="0">
            <x v="1048832"/>
          </reference>
        </references>
      </pivotArea>
    </format>
    <format dxfId="343">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42">
      <pivotArea dataOnly="0" labelOnly="1" fieldPosition="0">
        <references count="3">
          <reference field="0" count="1" selected="0">
            <x v="1048832"/>
          </reference>
          <reference field="1" count="1">
            <x v="1048832"/>
          </reference>
          <reference field="2" count="1" selected="0">
            <x v="1048832"/>
          </reference>
        </references>
      </pivotArea>
    </format>
    <format dxfId="341">
      <pivotArea dataOnly="0" labelOnly="1" fieldPosition="0">
        <references count="3">
          <reference field="0" count="1" selected="0">
            <x v="1048832"/>
          </reference>
          <reference field="1" count="1">
            <x v="1048832"/>
          </reference>
          <reference field="2" count="1" selected="0">
            <x v="1048832"/>
          </reference>
        </references>
      </pivotArea>
    </format>
    <format dxfId="340">
      <pivotArea dataOnly="0" labelOnly="1" fieldPosition="0">
        <references count="3">
          <reference field="0" count="1" selected="0">
            <x v="1048832"/>
          </reference>
          <reference field="1" count="2">
            <x v="1048832"/>
            <x v="1048832"/>
          </reference>
          <reference field="2" count="1" selected="0">
            <x v="1048832"/>
          </reference>
        </references>
      </pivotArea>
    </format>
    <format dxfId="339">
      <pivotArea dataOnly="0" labelOnly="1" fieldPosition="0">
        <references count="3">
          <reference field="0" count="1" selected="0">
            <x v="1048832"/>
          </reference>
          <reference field="1" count="1">
            <x v="1048832"/>
          </reference>
          <reference field="2" count="1" selected="0">
            <x v="1048832"/>
          </reference>
        </references>
      </pivotArea>
    </format>
    <format dxfId="338">
      <pivotArea dataOnly="0" labelOnly="1" fieldPosition="0">
        <references count="3">
          <reference field="0" count="1" selected="0">
            <x v="1048832"/>
          </reference>
          <reference field="1" count="2">
            <x v="1048832"/>
            <x v="1048832"/>
          </reference>
          <reference field="2" count="1" selected="0">
            <x v="1048832"/>
          </reference>
        </references>
      </pivotArea>
    </format>
    <format dxfId="337">
      <pivotArea dataOnly="0" labelOnly="1" fieldPosition="0">
        <references count="3">
          <reference field="0" count="1" selected="0">
            <x v="1048832"/>
          </reference>
          <reference field="1" count="1">
            <x v="1048832"/>
          </reference>
          <reference field="2" count="1" selected="0">
            <x v="1048832"/>
          </reference>
        </references>
      </pivotArea>
    </format>
    <format dxfId="336">
      <pivotArea dataOnly="0" labelOnly="1" fieldPosition="0">
        <references count="3">
          <reference field="0" count="1" selected="0">
            <x v="1048832"/>
          </reference>
          <reference field="1" count="1">
            <x v="1048832"/>
          </reference>
          <reference field="2" count="1" selected="0">
            <x v="1048832"/>
          </reference>
        </references>
      </pivotArea>
    </format>
    <format dxfId="335">
      <pivotArea dataOnly="0" labelOnly="1" fieldPosition="0">
        <references count="3">
          <reference field="0" count="1" selected="0">
            <x v="1048832"/>
          </reference>
          <reference field="1" count="1">
            <x v="1048832"/>
          </reference>
          <reference field="2" count="1" selected="0">
            <x v="1048832"/>
          </reference>
        </references>
      </pivotArea>
    </format>
    <format dxfId="334">
      <pivotArea dataOnly="0" labelOnly="1" fieldPosition="0">
        <references count="3">
          <reference field="0" count="1" selected="0">
            <x v="1048832"/>
          </reference>
          <reference field="1" count="1">
            <x v="1048832"/>
          </reference>
          <reference field="2" count="1" selected="0">
            <x v="1048832"/>
          </reference>
        </references>
      </pivotArea>
    </format>
    <format dxfId="333">
      <pivotArea dataOnly="0" labelOnly="1" fieldPosition="0">
        <references count="3">
          <reference field="0" count="1" selected="0">
            <x v="1048832"/>
          </reference>
          <reference field="1" count="1">
            <x v="1048832"/>
          </reference>
          <reference field="2" count="1" selected="0">
            <x v="1048832"/>
          </reference>
        </references>
      </pivotArea>
    </format>
    <format dxfId="332">
      <pivotArea dataOnly="0" labelOnly="1" fieldPosition="0">
        <references count="3">
          <reference field="0" count="1" selected="0">
            <x v="1048832"/>
          </reference>
          <reference field="1" count="1">
            <x v="1048832"/>
          </reference>
          <reference field="2" count="1" selected="0">
            <x v="1048832"/>
          </reference>
        </references>
      </pivotArea>
    </format>
    <format dxfId="331">
      <pivotArea dataOnly="0" labelOnly="1" fieldPosition="0">
        <references count="1">
          <reference field="4" count="0"/>
        </references>
      </pivotArea>
    </format>
    <format dxfId="330">
      <pivotArea dataOnly="0" labelOnly="1" fieldPosition="0">
        <references count="1">
          <reference field="4" count="0"/>
        </references>
      </pivotArea>
    </format>
    <format dxfId="329">
      <pivotArea dataOnly="0" labelOnly="1" fieldPosition="0">
        <references count="1">
          <reference field="5" count="0"/>
        </references>
      </pivotArea>
    </format>
    <format dxfId="328">
      <pivotArea dataOnly="0" labelOnly="1" fieldPosition="0">
        <references count="1">
          <reference field="6" count="0"/>
        </references>
      </pivotArea>
    </format>
    <format dxfId="327">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2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K46" firstHeaderRow="1" firstDataRow="3" firstDataCol="1"/>
  <pivotFields count="8">
    <pivotField axis="axisRow" allDrilled="1" showAll="0" sortType="ascending" defaultSubtotal="0" defaultAttributeDrillState="1">
      <items count="3">
        <item s="1" x="0"/>
        <item s="1" x="1"/>
        <item s="1" x="2"/>
      </items>
    </pivotField>
    <pivotField axis="axisRow" allDrilled="1" showAll="0" defaultSubtotal="0">
      <items count="22">
        <item x="0" e="0"/>
        <item x="1" e="0"/>
        <item x="2" e="0"/>
        <item x="3" e="0"/>
        <item x="4" e="0"/>
        <item x="5" e="0"/>
        <item x="6" e="0"/>
        <item x="7" e="0"/>
        <item x="8" e="0"/>
        <item x="9" e="0"/>
        <item x="10" e="0"/>
        <item x="11" e="0"/>
        <item x="12" e="0"/>
        <item x="13" e="0"/>
        <item x="14" e="0"/>
        <item x="15" e="0"/>
        <item x="16" e="0"/>
        <item x="17" e="0"/>
        <item x="18" e="0"/>
        <item x="19" e="0"/>
        <item x="20" e="0"/>
        <item x="21" e="0"/>
      </items>
    </pivotField>
    <pivotField axis="axisCol" allDrilled="1"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axis="axisRow" allDrilled="1" showAll="0" sortType="ascending" defaultSubtotal="0" defaultAttributeDrillState="1">
      <items count="16">
        <item x="2"/>
        <item x="14"/>
        <item x="3"/>
        <item x="4"/>
        <item x="5"/>
        <item x="6"/>
        <item x="7"/>
        <item x="8"/>
        <item x="9"/>
        <item x="10"/>
        <item x="11"/>
        <item x="12"/>
        <item x="13"/>
        <item x="0"/>
        <item x="15"/>
        <item x="1"/>
      </items>
    </pivotField>
    <pivotField axis="axisCol" allDrilled="1" subtotalTop="0" showAll="0" sortType="descending" defaultSubtotal="0" defaultAttributeDrillState="1">
      <items count="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efaultSubtotal="0" defaultAttributeDrillState="1">
      <items count="3">
        <item x="0"/>
        <item x="1"/>
        <item x="2"/>
      </items>
    </pivotField>
  </pivotFields>
  <rowFields count="5">
    <field x="0"/>
    <field x="3"/>
    <field x="1"/>
    <field x="7"/>
    <field x="6"/>
  </rowFields>
  <rowItems count="43">
    <i>
      <x/>
    </i>
    <i r="1">
      <x v="13"/>
    </i>
    <i r="2">
      <x/>
    </i>
    <i>
      <x v="1"/>
    </i>
    <i r="1">
      <x/>
    </i>
    <i r="2">
      <x v="3"/>
    </i>
    <i r="1">
      <x v="2"/>
    </i>
    <i r="2">
      <x v="4"/>
    </i>
    <i r="1">
      <x v="3"/>
    </i>
    <i r="2">
      <x v="5"/>
    </i>
    <i r="2">
      <x v="6"/>
    </i>
    <i r="1">
      <x v="4"/>
    </i>
    <i r="2">
      <x v="7"/>
    </i>
    <i r="2">
      <x v="8"/>
    </i>
    <i r="1">
      <x v="5"/>
    </i>
    <i r="2">
      <x v="9"/>
    </i>
    <i r="1">
      <x v="6"/>
    </i>
    <i r="2">
      <x v="10"/>
    </i>
    <i r="1">
      <x v="7"/>
    </i>
    <i r="2">
      <x v="11"/>
    </i>
    <i r="1">
      <x v="8"/>
    </i>
    <i r="2">
      <x v="12"/>
    </i>
    <i r="2">
      <x v="13"/>
    </i>
    <i r="1">
      <x v="9"/>
    </i>
    <i r="2">
      <x v="14"/>
    </i>
    <i r="1">
      <x v="10"/>
    </i>
    <i r="2">
      <x v="15"/>
    </i>
    <i r="1">
      <x v="11"/>
    </i>
    <i r="2">
      <x v="16"/>
    </i>
    <i r="1">
      <x v="12"/>
    </i>
    <i r="2">
      <x v="17"/>
    </i>
    <i r="1">
      <x v="13"/>
    </i>
    <i r="2">
      <x v="18"/>
    </i>
    <i r="1">
      <x v="15"/>
    </i>
    <i r="2">
      <x v="1"/>
    </i>
    <i r="2">
      <x v="2"/>
    </i>
    <i>
      <x v="2"/>
    </i>
    <i r="1">
      <x v="4"/>
    </i>
    <i r="2">
      <x v="8"/>
    </i>
    <i r="2">
      <x v="20"/>
    </i>
    <i r="2">
      <x v="21"/>
    </i>
    <i r="1">
      <x v="15"/>
    </i>
    <i r="2">
      <x v="19"/>
    </i>
  </rowItems>
  <colFields count="2">
    <field x="4"/>
    <field x="2"/>
  </colFields>
  <colItems count="36">
    <i>
      <x/>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x v="1"/>
      <x v="12"/>
    </i>
    <i>
      <x v="2"/>
      <x v="11"/>
    </i>
    <i>
      <x v="3"/>
      <x v="10"/>
    </i>
    <i>
      <x v="4"/>
      <x v="9"/>
    </i>
    <i>
      <x v="5"/>
      <x v="8"/>
    </i>
    <i>
      <x v="6"/>
      <x v="5"/>
    </i>
    <i r="1">
      <x v="6"/>
    </i>
    <i r="1">
      <x v="7"/>
    </i>
    <i>
      <x v="7"/>
      <x v="3"/>
    </i>
    <i r="1">
      <x v="4"/>
    </i>
    <i>
      <x v="8"/>
      <x v="2"/>
    </i>
    <i>
      <x v="9"/>
      <x v="1"/>
    </i>
    <i>
      <x v="10"/>
      <x/>
    </i>
  </colItems>
  <dataFields count="1">
    <dataField name="Sum of Relevance" fld="5" baseField="0" baseItem="0"/>
  </dataFields>
  <formats count="301">
    <format dxfId="326">
      <pivotArea dataOnly="0" labelOnly="1" fieldPosition="0">
        <references count="1">
          <reference field="0" count="0"/>
        </references>
      </pivotArea>
    </format>
    <format dxfId="325">
      <pivotArea dataOnly="0" labelOnly="1" fieldPosition="0">
        <references count="1">
          <reference field="0" count="0"/>
        </references>
      </pivotArea>
    </format>
    <format dxfId="324">
      <pivotArea dataOnly="0" labelOnly="1" fieldPosition="0">
        <references count="1">
          <reference field="1" count="0"/>
        </references>
      </pivotArea>
    </format>
    <format dxfId="323">
      <pivotArea dataOnly="0" labelOnly="1" fieldPosition="0">
        <references count="1">
          <reference field="1" count="0"/>
        </references>
      </pivotArea>
    </format>
    <format dxfId="322">
      <pivotArea type="all" dataOnly="0" outline="0" fieldPosition="0"/>
    </format>
    <format dxfId="321">
      <pivotArea dataOnly="0" labelOnly="1" fieldPosition="0">
        <references count="1">
          <reference field="1" count="0"/>
        </references>
      </pivotArea>
    </format>
    <format dxfId="320">
      <pivotArea type="all" dataOnly="0" outline="0" fieldPosition="0"/>
    </format>
    <format dxfId="319">
      <pivotArea type="all" dataOnly="0" outline="0" fieldPosition="0"/>
    </format>
    <format dxfId="318">
      <pivotArea field="0" type="button" dataOnly="0" labelOnly="1" outline="0" axis="axisRow" fieldPosition="0"/>
    </format>
    <format dxfId="317">
      <pivotArea dataOnly="0" labelOnly="1" fieldPosition="0">
        <references count="1">
          <reference field="2" count="0"/>
        </references>
      </pivotArea>
    </format>
    <format dxfId="316">
      <pivotArea field="0" type="button" dataOnly="0" labelOnly="1" outline="0" axis="axisRow" fieldPosition="0"/>
    </format>
    <format dxfId="315">
      <pivotArea dataOnly="0" labelOnly="1" fieldPosition="0">
        <references count="1">
          <reference field="2" count="0"/>
        </references>
      </pivotArea>
    </format>
    <format dxfId="314">
      <pivotArea type="all" dataOnly="0" outline="0" fieldPosition="0"/>
    </format>
    <format dxfId="313">
      <pivotArea outline="0" collapsedLevelsAreSubtotals="1" fieldPosition="0"/>
    </format>
    <format dxfId="312">
      <pivotArea field="2" type="button" dataOnly="0" labelOnly="1" outline="0" axis="axisCol" fieldPosition="1"/>
    </format>
    <format dxfId="311">
      <pivotArea type="topRight" dataOnly="0" labelOnly="1" outline="0" fieldPosition="0"/>
    </format>
    <format dxfId="310">
      <pivotArea dataOnly="0" labelOnly="1" fieldPosition="0">
        <references count="1">
          <reference field="2" count="0"/>
        </references>
      </pivotArea>
    </format>
    <format dxfId="309">
      <pivotArea outline="0" collapsedLevelsAreSubtotals="1" fieldPosition="0"/>
    </format>
    <format dxfId="308">
      <pivotArea field="2" type="button" dataOnly="0" labelOnly="1" outline="0" axis="axisCol" fieldPosition="1"/>
    </format>
    <format dxfId="307">
      <pivotArea type="topRight" dataOnly="0" labelOnly="1" outline="0" fieldPosition="0"/>
    </format>
    <format dxfId="306">
      <pivotArea dataOnly="0" labelOnly="1" fieldPosition="0">
        <references count="1">
          <reference field="2" count="0"/>
        </references>
      </pivotArea>
    </format>
    <format dxfId="305">
      <pivotArea type="all" dataOnly="0" outline="0" fieldPosition="0"/>
    </format>
    <format dxfId="304">
      <pivotArea field="0" type="button" dataOnly="0" labelOnly="1" outline="0" axis="axisRow" fieldPosition="0"/>
    </format>
    <format dxfId="303">
      <pivotArea dataOnly="0" labelOnly="1" fieldPosition="0">
        <references count="1">
          <reference field="2" count="0"/>
        </references>
      </pivotArea>
    </format>
    <format dxfId="302">
      <pivotArea field="0" type="button" dataOnly="0" labelOnly="1" outline="0" axis="axisRow" fieldPosition="0"/>
    </format>
    <format dxfId="301">
      <pivotArea dataOnly="0" labelOnly="1" fieldPosition="0">
        <references count="1">
          <reference field="2" count="0"/>
        </references>
      </pivotArea>
    </format>
    <format dxfId="300">
      <pivotArea field="0" type="button" dataOnly="0" labelOnly="1" outline="0" axis="axisRow" fieldPosition="0"/>
    </format>
    <format dxfId="299">
      <pivotArea dataOnly="0" labelOnly="1" fieldPosition="0">
        <references count="1">
          <reference field="2" count="0"/>
        </references>
      </pivotArea>
    </format>
    <format dxfId="298">
      <pivotArea type="all" dataOnly="0" outline="0" fieldPosition="0"/>
    </format>
    <format dxfId="297">
      <pivotArea type="all" dataOnly="0" outline="0" fieldPosition="0"/>
    </format>
    <format dxfId="296">
      <pivotArea field="0" type="button" dataOnly="0" labelOnly="1" outline="0" axis="axisRow" fieldPosition="0"/>
    </format>
    <format dxfId="295">
      <pivotArea dataOnly="0" labelOnly="1" fieldPosition="0">
        <references count="1">
          <reference field="2" count="0"/>
        </references>
      </pivotArea>
    </format>
    <format dxfId="294">
      <pivotArea dataOnly="0" labelOnly="1" fieldPosition="0">
        <references count="1">
          <reference field="1" count="0"/>
        </references>
      </pivotArea>
    </format>
    <format dxfId="293">
      <pivotArea field="0" type="button" dataOnly="0" labelOnly="1" outline="0" axis="axisRow" fieldPosition="0"/>
    </format>
    <format dxfId="292">
      <pivotArea dataOnly="0" labelOnly="1" fieldPosition="0">
        <references count="1">
          <reference field="2" count="0"/>
        </references>
      </pivotArea>
    </format>
    <format dxfId="291">
      <pivotArea field="0" type="button" dataOnly="0" labelOnly="1" outline="0" axis="axisRow" fieldPosition="0"/>
    </format>
    <format dxfId="290">
      <pivotArea dataOnly="0" labelOnly="1" fieldPosition="0">
        <references count="1">
          <reference field="2" count="0"/>
        </references>
      </pivotArea>
    </format>
    <format dxfId="289">
      <pivotArea type="all" dataOnly="0" outline="0" fieldPosition="0"/>
    </format>
    <format dxfId="288">
      <pivotArea field="0" type="button" dataOnly="0" labelOnly="1" outline="0" axis="axisRow" fieldPosition="0"/>
    </format>
    <format dxfId="287">
      <pivotArea dataOnly="0" labelOnly="1" fieldPosition="0">
        <references count="1">
          <reference field="2" count="0"/>
        </references>
      </pivotArea>
    </format>
    <format dxfId="286">
      <pivotArea field="0" type="button" dataOnly="0" labelOnly="1" outline="0" axis="axisRow" fieldPosition="0"/>
    </format>
    <format dxfId="285">
      <pivotArea dataOnly="0" labelOnly="1" fieldPosition="0">
        <references count="1">
          <reference field="2" count="0"/>
        </references>
      </pivotArea>
    </format>
    <format dxfId="284">
      <pivotArea type="all" dataOnly="0" outline="0" fieldPosition="0"/>
    </format>
    <format dxfId="283">
      <pivotArea dataOnly="0" labelOnly="1" fieldPosition="0">
        <references count="1">
          <reference field="2" count="0"/>
        </references>
      </pivotArea>
    </format>
    <format dxfId="282">
      <pivotArea dataOnly="0" labelOnly="1" fieldPosition="0">
        <references count="1">
          <reference field="2" count="0"/>
        </references>
      </pivotArea>
    </format>
    <format dxfId="281">
      <pivotArea type="all" dataOnly="0" outline="0" fieldPosition="0"/>
    </format>
    <format dxfId="280">
      <pivotArea dataOnly="0" labelOnly="1" fieldPosition="0">
        <references count="1">
          <reference field="2" count="0"/>
        </references>
      </pivotArea>
    </format>
    <format dxfId="279">
      <pivotArea dataOnly="0" labelOnly="1" fieldPosition="0">
        <references count="1">
          <reference field="2" count="0"/>
        </references>
      </pivotArea>
    </format>
    <format dxfId="278">
      <pivotArea type="all" dataOnly="0" outline="0" fieldPosition="0"/>
    </format>
    <format dxfId="277">
      <pivotArea dataOnly="0" labelOnly="1" fieldPosition="0">
        <references count="1">
          <reference field="2" count="0"/>
        </references>
      </pivotArea>
    </format>
    <format dxfId="276">
      <pivotArea dataOnly="0" labelOnly="1" fieldPosition="0">
        <references count="1">
          <reference field="2" count="0"/>
        </references>
      </pivotArea>
    </format>
    <format dxfId="275">
      <pivotArea type="all" dataOnly="0" outline="0" fieldPosition="0"/>
    </format>
    <format dxfId="274">
      <pivotArea field="0" type="button" dataOnly="0" labelOnly="1" outline="0" axis="axisRow" fieldPosition="0"/>
    </format>
    <format dxfId="273">
      <pivotArea dataOnly="0" labelOnly="1" fieldPosition="0">
        <references count="1">
          <reference field="2" count="0"/>
        </references>
      </pivotArea>
    </format>
    <format dxfId="272">
      <pivotArea field="0" type="button" dataOnly="0" labelOnly="1" outline="0" axis="axisRow" fieldPosition="0"/>
    </format>
    <format dxfId="271">
      <pivotArea dataOnly="0" labelOnly="1" fieldPosition="0">
        <references count="1">
          <reference field="2" count="0"/>
        </references>
      </pivotArea>
    </format>
    <format dxfId="270">
      <pivotArea type="all" dataOnly="0" outline="0" fieldPosition="0"/>
    </format>
    <format dxfId="269">
      <pivotArea field="0" type="button" dataOnly="0" labelOnly="1" outline="0" axis="axisRow" fieldPosition="0"/>
    </format>
    <format dxfId="268">
      <pivotArea dataOnly="0" labelOnly="1" fieldPosition="0">
        <references count="1">
          <reference field="2" count="0"/>
        </references>
      </pivotArea>
    </format>
    <format dxfId="267">
      <pivotArea field="0" type="button" dataOnly="0" labelOnly="1" outline="0" axis="axisRow" fieldPosition="0"/>
    </format>
    <format dxfId="266">
      <pivotArea dataOnly="0" labelOnly="1" fieldPosition="0">
        <references count="1">
          <reference field="2" count="0"/>
        </references>
      </pivotArea>
    </format>
    <format dxfId="265">
      <pivotArea type="all" dataOnly="0" outline="0" fieldPosition="0"/>
    </format>
    <format dxfId="264">
      <pivotArea field="0" type="button" dataOnly="0" labelOnly="1" outline="0" axis="axisRow" fieldPosition="0"/>
    </format>
    <format dxfId="263">
      <pivotArea dataOnly="0" labelOnly="1" fieldPosition="0">
        <references count="1">
          <reference field="2" count="0"/>
        </references>
      </pivotArea>
    </format>
    <format dxfId="262">
      <pivotArea field="0" type="button" dataOnly="0" labelOnly="1" outline="0" axis="axisRow" fieldPosition="0"/>
    </format>
    <format dxfId="261">
      <pivotArea dataOnly="0" labelOnly="1" fieldPosition="0">
        <references count="1">
          <reference field="2" count="0"/>
        </references>
      </pivotArea>
    </format>
    <format dxfId="260">
      <pivotArea type="all" dataOnly="0" outline="0" fieldPosition="0"/>
    </format>
    <format dxfId="259">
      <pivotArea field="0" type="button" dataOnly="0" labelOnly="1" outline="0" axis="axisRow" fieldPosition="0"/>
    </format>
    <format dxfId="258">
      <pivotArea dataOnly="0" labelOnly="1" fieldPosition="0">
        <references count="1">
          <reference field="2" count="0"/>
        </references>
      </pivotArea>
    </format>
    <format dxfId="257">
      <pivotArea field="0" type="button" dataOnly="0" labelOnly="1" outline="0" axis="axisRow" fieldPosition="0"/>
    </format>
    <format dxfId="256">
      <pivotArea dataOnly="0" labelOnly="1" fieldPosition="0">
        <references count="1">
          <reference field="2" count="0"/>
        </references>
      </pivotArea>
    </format>
    <format dxfId="255">
      <pivotArea type="all" dataOnly="0" outline="0" fieldPosition="0"/>
    </format>
    <format dxfId="254">
      <pivotArea field="0" type="button" dataOnly="0" labelOnly="1" outline="0" axis="axisRow" fieldPosition="0"/>
    </format>
    <format dxfId="253">
      <pivotArea dataOnly="0" labelOnly="1" fieldPosition="0">
        <references count="1">
          <reference field="2" count="0"/>
        </references>
      </pivotArea>
    </format>
    <format dxfId="252">
      <pivotArea field="0" type="button" dataOnly="0" labelOnly="1" outline="0" axis="axisRow" fieldPosition="0"/>
    </format>
    <format dxfId="251">
      <pivotArea dataOnly="0" labelOnly="1" fieldPosition="0">
        <references count="1">
          <reference field="2" count="0"/>
        </references>
      </pivotArea>
    </format>
    <format dxfId="250">
      <pivotArea type="all" dataOnly="0" outline="0" fieldPosition="0"/>
    </format>
    <format dxfId="249">
      <pivotArea outline="0" collapsedLevelsAreSubtotals="1" fieldPosition="0"/>
    </format>
    <format dxfId="248">
      <pivotArea type="topRight" dataOnly="0" labelOnly="1" outline="0" fieldPosition="0"/>
    </format>
    <format dxfId="247">
      <pivotArea dataOnly="0" labelOnly="1" fieldPosition="0">
        <references count="1">
          <reference field="2" count="0"/>
        </references>
      </pivotArea>
    </format>
    <format dxfId="246">
      <pivotArea field="2" type="button" dataOnly="0" labelOnly="1" outline="0" axis="axisCol" fieldPosition="1"/>
    </format>
    <format dxfId="245">
      <pivotArea outline="0" collapsedLevelsAreSubtotals="1" fieldPosition="0"/>
    </format>
    <format dxfId="244">
      <pivotArea field="2" type="button" dataOnly="0" labelOnly="1" outline="0" axis="axisCol" fieldPosition="1"/>
    </format>
    <format dxfId="243">
      <pivotArea type="topRight" dataOnly="0" labelOnly="1" outline="0" fieldPosition="0"/>
    </format>
    <format dxfId="242">
      <pivotArea dataOnly="0" labelOnly="1" fieldPosition="0">
        <references count="1">
          <reference field="2" count="0"/>
        </references>
      </pivotArea>
    </format>
    <format dxfId="241">
      <pivotArea outline="0" collapsedLevelsAreSubtotals="1" fieldPosition="0"/>
    </format>
    <format dxfId="240">
      <pivotArea field="2" type="button" dataOnly="0" labelOnly="1" outline="0" axis="axisCol" fieldPosition="1"/>
    </format>
    <format dxfId="239">
      <pivotArea type="topRight" dataOnly="0" labelOnly="1" outline="0" fieldPosition="0"/>
    </format>
    <format dxfId="238">
      <pivotArea dataOnly="0" labelOnly="1" fieldPosition="0">
        <references count="1">
          <reference field="2" count="0"/>
        </references>
      </pivotArea>
    </format>
    <format dxfId="237">
      <pivotArea type="all" dataOnly="0" outline="0" fieldPosition="0"/>
    </format>
    <format dxfId="236">
      <pivotArea field="0" type="button" dataOnly="0" labelOnly="1" outline="0" axis="axisRow" fieldPosition="0"/>
    </format>
    <format dxfId="235">
      <pivotArea dataOnly="0" labelOnly="1" fieldPosition="0">
        <references count="1">
          <reference field="2" count="0"/>
        </references>
      </pivotArea>
    </format>
    <format dxfId="234">
      <pivotArea field="0" type="button" dataOnly="0" labelOnly="1" outline="0" axis="axisRow" fieldPosition="0"/>
    </format>
    <format dxfId="233">
      <pivotArea dataOnly="0" labelOnly="1" fieldPosition="0">
        <references count="1">
          <reference field="2" count="0"/>
        </references>
      </pivotArea>
    </format>
    <format dxfId="232">
      <pivotArea field="0" type="button" dataOnly="0" labelOnly="1" outline="0" axis="axisRow" fieldPosition="0"/>
    </format>
    <format dxfId="231">
      <pivotArea dataOnly="0" labelOnly="1" fieldPosition="0">
        <references count="1">
          <reference field="2" count="0"/>
        </references>
      </pivotArea>
    </format>
    <format dxfId="230">
      <pivotArea type="all" dataOnly="0" outline="0" fieldPosition="0"/>
    </format>
    <format dxfId="229">
      <pivotArea dataOnly="0" labelOnly="1" fieldPosition="0">
        <references count="1">
          <reference field="6" count="0"/>
        </references>
      </pivotArea>
    </format>
    <format dxfId="228">
      <pivotArea type="all" dataOnly="0" outline="0" fieldPosition="0"/>
    </format>
    <format dxfId="227">
      <pivotArea dataOnly="0" labelOnly="1" fieldPosition="0">
        <references count="1">
          <reference field="7" count="0"/>
        </references>
      </pivotArea>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field="4" type="button" dataOnly="0" labelOnly="1" outline="0" axis="axisCol" fieldPosition="0"/>
    </format>
    <format dxfId="222">
      <pivotArea field="2" type="button" dataOnly="0" labelOnly="1" outline="0" axis="axisCol" fieldPosition="1"/>
    </format>
    <format dxfId="221">
      <pivotArea type="topRight" dataOnly="0" labelOnly="1" outline="0" fieldPosition="0"/>
    </format>
    <format dxfId="220">
      <pivotArea field="0" type="button" dataOnly="0" labelOnly="1" outline="0" axis="axisRow" fieldPosition="0"/>
    </format>
    <format dxfId="219">
      <pivotArea dataOnly="0" labelOnly="1" fieldPosition="0">
        <references count="1">
          <reference field="0" count="0"/>
        </references>
      </pivotArea>
    </format>
    <format dxfId="218">
      <pivotArea dataOnly="0" labelOnly="1" fieldPosition="0">
        <references count="2">
          <reference field="0" count="1" selected="0">
            <x v="1048832"/>
          </reference>
          <reference field="3" count="3">
            <x v="0"/>
            <x v="1048832"/>
            <x v="1048832"/>
          </reference>
        </references>
      </pivotArea>
    </format>
    <format dxfId="217">
      <pivotArea dataOnly="0" labelOnly="1" fieldPosition="0">
        <references count="2">
          <reference field="0" count="1" selected="0">
            <x v="1048832"/>
          </reference>
          <reference field="3" count="4">
            <x v="0"/>
            <x v="1048832"/>
            <x v="1048832"/>
            <x v="1048832"/>
          </reference>
        </references>
      </pivotArea>
    </format>
    <format dxfId="216">
      <pivotArea dataOnly="0" labelOnly="1" fieldPosition="0">
        <references count="2">
          <reference field="0" count="1" selected="0">
            <x v="1048832"/>
          </reference>
          <reference field="3" count="13">
            <x v="0"/>
            <x v="1"/>
            <x v="3"/>
            <x v="15"/>
            <x v="1048832"/>
            <x v="1048832"/>
            <x v="1048832"/>
            <x v="1048832"/>
            <x v="1048832"/>
            <x v="1048832"/>
            <x v="1048832"/>
            <x v="1048832"/>
            <x v="1048832"/>
          </reference>
        </references>
      </pivotArea>
    </format>
    <format dxfId="215">
      <pivotArea dataOnly="0" labelOnly="1" fieldPosition="0">
        <references count="2">
          <reference field="0" count="1" selected="0">
            <x v="1048832"/>
          </reference>
          <reference field="3" count="4">
            <x v="6"/>
            <x v="14"/>
            <x v="15"/>
            <x v="1048832"/>
          </reference>
        </references>
      </pivotArea>
    </format>
    <format dxfId="214">
      <pivotArea dataOnly="0" labelOnly="1" fieldPosition="0">
        <references count="3">
          <reference field="0" count="1" selected="0">
            <x v="1048832"/>
          </reference>
          <reference field="1" count="1">
            <x v="1048832"/>
          </reference>
          <reference field="3" count="1" selected="0">
            <x v="1048832"/>
          </reference>
        </references>
      </pivotArea>
    </format>
    <format dxfId="213">
      <pivotArea dataOnly="0" labelOnly="1" fieldPosition="0">
        <references count="3">
          <reference field="0" count="1" selected="0">
            <x v="1048832"/>
          </reference>
          <reference field="1" count="1">
            <x v="1048832"/>
          </reference>
          <reference field="3" count="1" selected="0">
            <x v="1048832"/>
          </reference>
        </references>
      </pivotArea>
    </format>
    <format dxfId="212">
      <pivotArea dataOnly="0" labelOnly="1" fieldPosition="0">
        <references count="3">
          <reference field="0" count="1" selected="0">
            <x v="1048832"/>
          </reference>
          <reference field="1" count="1">
            <x v="1048832"/>
          </reference>
          <reference field="3" count="1" selected="0">
            <x v="0"/>
          </reference>
        </references>
      </pivotArea>
    </format>
    <format dxfId="211">
      <pivotArea dataOnly="0" labelOnly="1" fieldPosition="0">
        <references count="3">
          <reference field="0" count="1" selected="0">
            <x v="1048832"/>
          </reference>
          <reference field="1" count="1">
            <x v="1048832"/>
          </reference>
          <reference field="3" count="1" selected="0">
            <x v="1048832"/>
          </reference>
        </references>
      </pivotArea>
    </format>
    <format dxfId="210">
      <pivotArea dataOnly="0" labelOnly="1" fieldPosition="0">
        <references count="3">
          <reference field="0" count="1" selected="0">
            <x v="1048832"/>
          </reference>
          <reference field="1" count="1">
            <x v="1048832"/>
          </reference>
          <reference field="3" count="1" selected="0">
            <x v="0"/>
          </reference>
        </references>
      </pivotArea>
    </format>
    <format dxfId="209">
      <pivotArea dataOnly="0" labelOnly="1" fieldPosition="0">
        <references count="3">
          <reference field="0" count="1" selected="0">
            <x v="1048832"/>
          </reference>
          <reference field="1" count="2">
            <x v="1048832"/>
            <x v="1048832"/>
          </reference>
          <reference field="3" count="1" selected="0">
            <x v="1048832"/>
          </reference>
        </references>
      </pivotArea>
    </format>
    <format dxfId="208">
      <pivotArea dataOnly="0" labelOnly="1" fieldPosition="0">
        <references count="3">
          <reference field="0" count="1" selected="0">
            <x v="1048832"/>
          </reference>
          <reference field="1" count="1">
            <x v="1048832"/>
          </reference>
          <reference field="3" count="1" selected="0">
            <x v="1048832"/>
          </reference>
        </references>
      </pivotArea>
    </format>
    <format dxfId="207">
      <pivotArea dataOnly="0" labelOnly="1" fieldPosition="0">
        <references count="3">
          <reference field="0" count="1" selected="0">
            <x v="1048832"/>
          </reference>
          <reference field="1" count="1">
            <x v="1048832"/>
          </reference>
          <reference field="3" count="1" selected="0">
            <x v="1048832"/>
          </reference>
        </references>
      </pivotArea>
    </format>
    <format dxfId="206">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205">
      <pivotArea dataOnly="0" labelOnly="1" fieldPosition="0">
        <references count="3">
          <reference field="0" count="1" selected="0">
            <x v="1048832"/>
          </reference>
          <reference field="1" count="1">
            <x v="1048832"/>
          </reference>
          <reference field="3" count="1" selected="0">
            <x v="1048832"/>
          </reference>
        </references>
      </pivotArea>
    </format>
    <format dxfId="204">
      <pivotArea dataOnly="0" labelOnly="1" fieldPosition="0">
        <references count="3">
          <reference field="0" count="1" selected="0">
            <x v="1048832"/>
          </reference>
          <reference field="1" count="1">
            <x v="1048832"/>
          </reference>
          <reference field="3" count="1" selected="0">
            <x v="1"/>
          </reference>
        </references>
      </pivotArea>
    </format>
    <format dxfId="203">
      <pivotArea dataOnly="0" labelOnly="1" fieldPosition="0">
        <references count="3">
          <reference field="0" count="1" selected="0">
            <x v="1048832"/>
          </reference>
          <reference field="1" count="1">
            <x v="1048832"/>
          </reference>
          <reference field="3" count="1" selected="0">
            <x v="1048832"/>
          </reference>
        </references>
      </pivotArea>
    </format>
    <format dxfId="202">
      <pivotArea dataOnly="0" labelOnly="1" fieldPosition="0">
        <references count="3">
          <reference field="0" count="1" selected="0">
            <x v="1048832"/>
          </reference>
          <reference field="1" count="3">
            <x v="1048832"/>
            <x v="1048832"/>
            <x v="1048832"/>
          </reference>
          <reference field="3" count="1" selected="0">
            <x v="3"/>
          </reference>
        </references>
      </pivotArea>
    </format>
    <format dxfId="201">
      <pivotArea dataOnly="0" labelOnly="1" fieldPosition="0">
        <references count="3">
          <reference field="0" count="1" selected="0">
            <x v="1048832"/>
          </reference>
          <reference field="1" count="1">
            <x v="1048832"/>
          </reference>
          <reference field="3" count="1" selected="0">
            <x v="1048832"/>
          </reference>
        </references>
      </pivotArea>
    </format>
    <format dxfId="200">
      <pivotArea dataOnly="0" labelOnly="1" fieldPosition="0">
        <references count="3">
          <reference field="0" count="1" selected="0">
            <x v="1048832"/>
          </reference>
          <reference field="1" count="1">
            <x v="1048832"/>
          </reference>
          <reference field="3" count="1" selected="0">
            <x v="1048832"/>
          </reference>
        </references>
      </pivotArea>
    </format>
    <format dxfId="199">
      <pivotArea dataOnly="0" labelOnly="1" fieldPosition="0">
        <references count="3">
          <reference field="0" count="1" selected="0">
            <x v="1048832"/>
          </reference>
          <reference field="1" count="1">
            <x v="1048832"/>
          </reference>
          <reference field="3" count="1" selected="0">
            <x v="1048832"/>
          </reference>
        </references>
      </pivotArea>
    </format>
    <format dxfId="198">
      <pivotArea dataOnly="0" labelOnly="1" fieldPosition="0">
        <references count="3">
          <reference field="0" count="1" selected="0">
            <x v="1048832"/>
          </reference>
          <reference field="1" count="2">
            <x v="1048832"/>
            <x v="1048832"/>
          </reference>
          <reference field="3" count="1" selected="0">
            <x v="1048832"/>
          </reference>
        </references>
      </pivotArea>
    </format>
    <format dxfId="197">
      <pivotArea dataOnly="0" labelOnly="1" fieldPosition="0">
        <references count="3">
          <reference field="0" count="1" selected="0">
            <x v="1048832"/>
          </reference>
          <reference field="1" count="1">
            <x v="1048832"/>
          </reference>
          <reference field="3" count="1" selected="0">
            <x v="1048832"/>
          </reference>
        </references>
      </pivotArea>
    </format>
    <format dxfId="196">
      <pivotArea dataOnly="0" labelOnly="1" fieldPosition="0">
        <references count="3">
          <reference field="0" count="1" selected="0">
            <x v="1048832"/>
          </reference>
          <reference field="1" count="1">
            <x v="1048832"/>
          </reference>
          <reference field="3" count="1" selected="0">
            <x v="1048832"/>
          </reference>
        </references>
      </pivotArea>
    </format>
    <format dxfId="195">
      <pivotArea dataOnly="0" labelOnly="1" fieldPosition="0">
        <references count="3">
          <reference field="0" count="1" selected="0">
            <x v="1048832"/>
          </reference>
          <reference field="1" count="1">
            <x v="1048832"/>
          </reference>
          <reference field="3" count="1" selected="0">
            <x v="15"/>
          </reference>
        </references>
      </pivotArea>
    </format>
    <format dxfId="194">
      <pivotArea dataOnly="0" labelOnly="1" fieldPosition="0">
        <references count="3">
          <reference field="0" count="1" selected="0">
            <x v="1048832"/>
          </reference>
          <reference field="1" count="1">
            <x v="1048832"/>
          </reference>
          <reference field="3" count="1" selected="0">
            <x v="6"/>
          </reference>
        </references>
      </pivotArea>
    </format>
    <format dxfId="193">
      <pivotArea dataOnly="0" labelOnly="1" fieldPosition="0">
        <references count="3">
          <reference field="0" count="1" selected="0">
            <x v="1048832"/>
          </reference>
          <reference field="1" count="1">
            <x v="1048832"/>
          </reference>
          <reference field="3" count="1" selected="0">
            <x v="1048832"/>
          </reference>
        </references>
      </pivotArea>
    </format>
    <format dxfId="192">
      <pivotArea dataOnly="0" labelOnly="1" fieldPosition="0">
        <references count="3">
          <reference field="0" count="1" selected="0">
            <x v="1048832"/>
          </reference>
          <reference field="1" count="1">
            <x v="1048832"/>
          </reference>
          <reference field="3" count="1" selected="0">
            <x v="14"/>
          </reference>
        </references>
      </pivotArea>
    </format>
    <format dxfId="191">
      <pivotArea dataOnly="0" labelOnly="1" fieldPosition="0">
        <references count="3">
          <reference field="0" count="1" selected="0">
            <x v="1048832"/>
          </reference>
          <reference field="1" count="1">
            <x v="1048832"/>
          </reference>
          <reference field="3" count="1" selected="0">
            <x v="15"/>
          </reference>
        </references>
      </pivotArea>
    </format>
    <format dxfId="190">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89">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88">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87">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86">
      <pivotArea dataOnly="0" labelOnly="1" fieldPosition="0">
        <references count="4">
          <reference field="0" count="1" selected="0">
            <x v="1048832"/>
          </reference>
          <reference field="1" count="1" selected="0">
            <x v="1048832"/>
          </reference>
          <reference field="3" count="1" selected="0">
            <x v="15"/>
          </reference>
          <reference field="7" count="4">
            <x v="1048832"/>
            <x v="1048832"/>
            <x v="1048832"/>
            <x v="1048832"/>
          </reference>
        </references>
      </pivotArea>
    </format>
    <format dxfId="185">
      <pivotArea dataOnly="0" labelOnly="1" fieldPosition="0">
        <references count="1">
          <reference field="4" count="0"/>
        </references>
      </pivotArea>
    </format>
    <format dxfId="184">
      <pivotArea dataOnly="0" labelOnly="1" fieldPosition="0">
        <references count="2">
          <reference field="2" count="1">
            <x v="13"/>
          </reference>
          <reference field="4" count="1" selected="0">
            <x v="0"/>
          </reference>
        </references>
      </pivotArea>
    </format>
    <format dxfId="183">
      <pivotArea outline="0" collapsedLevelsAreSubtotals="1" fieldPosition="0">
        <references count="1">
          <reference field="4" count="1" selected="0">
            <x v="1048832"/>
          </reference>
        </references>
      </pivotArea>
    </format>
    <format dxfId="182">
      <pivotArea dataOnly="0" labelOnly="1" fieldPosition="0">
        <references count="1">
          <reference field="4" count="1">
            <x v="1048832"/>
          </reference>
        </references>
      </pivotArea>
    </format>
    <format dxfId="181">
      <pivotArea type="all" dataOnly="0" outline="0" fieldPosition="0"/>
    </format>
    <format dxfId="180">
      <pivotArea outline="0" collapsedLevelsAreSubtotals="1" fieldPosition="0"/>
    </format>
    <format dxfId="179">
      <pivotArea field="4" type="button" dataOnly="0" labelOnly="1" outline="0" axis="axisCol" fieldPosition="0"/>
    </format>
    <format dxfId="178">
      <pivotArea field="2" type="button" dataOnly="0" labelOnly="1" outline="0" axis="axisCol" fieldPosition="1"/>
    </format>
    <format dxfId="177">
      <pivotArea type="topRight" dataOnly="0" labelOnly="1" outline="0" fieldPosition="0"/>
    </format>
    <format dxfId="176">
      <pivotArea dataOnly="0" labelOnly="1" fieldPosition="0">
        <references count="1">
          <reference field="4" count="0"/>
        </references>
      </pivotArea>
    </format>
    <format dxfId="175">
      <pivotArea dataOnly="0" labelOnly="1" fieldPosition="0">
        <references count="2">
          <reference field="2" count="1">
            <x v="13"/>
          </reference>
          <reference field="4" count="1" selected="0">
            <x v="0"/>
          </reference>
        </references>
      </pivotArea>
    </format>
    <format dxfId="174">
      <pivotArea dataOnly="0" labelOnly="1" fieldPosition="0">
        <references count="2">
          <reference field="0" count="1" selected="0">
            <x v="1048832"/>
          </reference>
          <reference field="3" count="3">
            <x v="0"/>
            <x v="1048832"/>
            <x v="1048832"/>
          </reference>
        </references>
      </pivotArea>
    </format>
    <format dxfId="173">
      <pivotArea dataOnly="0" labelOnly="1" fieldPosition="0">
        <references count="2">
          <reference field="0" count="1" selected="0">
            <x v="1048832"/>
          </reference>
          <reference field="3" count="4">
            <x v="0"/>
            <x v="1048832"/>
            <x v="1048832"/>
            <x v="1048832"/>
          </reference>
        </references>
      </pivotArea>
    </format>
    <format dxfId="172">
      <pivotArea dataOnly="0" labelOnly="1" fieldPosition="0">
        <references count="2">
          <reference field="0" count="1" selected="0">
            <x v="1048832"/>
          </reference>
          <reference field="3" count="13">
            <x v="0"/>
            <x v="1"/>
            <x v="3"/>
            <x v="15"/>
            <x v="1048832"/>
            <x v="1048832"/>
            <x v="1048832"/>
            <x v="1048832"/>
            <x v="1048832"/>
            <x v="1048832"/>
            <x v="1048832"/>
            <x v="1048832"/>
            <x v="1048832"/>
          </reference>
        </references>
      </pivotArea>
    </format>
    <format dxfId="171">
      <pivotArea dataOnly="0" labelOnly="1" fieldPosition="0">
        <references count="2">
          <reference field="0" count="1" selected="0">
            <x v="1048832"/>
          </reference>
          <reference field="3" count="4">
            <x v="6"/>
            <x v="14"/>
            <x v="15"/>
            <x v="1048832"/>
          </reference>
        </references>
      </pivotArea>
    </format>
    <format dxfId="170">
      <pivotArea dataOnly="0" labelOnly="1" fieldPosition="0">
        <references count="3">
          <reference field="0" count="1" selected="0">
            <x v="1048832"/>
          </reference>
          <reference field="1" count="1">
            <x v="1048832"/>
          </reference>
          <reference field="3" count="1" selected="0">
            <x v="1048832"/>
          </reference>
        </references>
      </pivotArea>
    </format>
    <format dxfId="169">
      <pivotArea dataOnly="0" labelOnly="1" fieldPosition="0">
        <references count="3">
          <reference field="0" count="1" selected="0">
            <x v="1048832"/>
          </reference>
          <reference field="1" count="1">
            <x v="1048832"/>
          </reference>
          <reference field="3" count="1" selected="0">
            <x v="1048832"/>
          </reference>
        </references>
      </pivotArea>
    </format>
    <format dxfId="168">
      <pivotArea dataOnly="0" labelOnly="1" fieldPosition="0">
        <references count="3">
          <reference field="0" count="1" selected="0">
            <x v="1048832"/>
          </reference>
          <reference field="1" count="1">
            <x v="1048832"/>
          </reference>
          <reference field="3" count="1" selected="0">
            <x v="0"/>
          </reference>
        </references>
      </pivotArea>
    </format>
    <format dxfId="167">
      <pivotArea dataOnly="0" labelOnly="1" fieldPosition="0">
        <references count="3">
          <reference field="0" count="1" selected="0">
            <x v="1048832"/>
          </reference>
          <reference field="1" count="1">
            <x v="1048832"/>
          </reference>
          <reference field="3" count="1" selected="0">
            <x v="1048832"/>
          </reference>
        </references>
      </pivotArea>
    </format>
    <format dxfId="166">
      <pivotArea dataOnly="0" labelOnly="1" fieldPosition="0">
        <references count="3">
          <reference field="0" count="1" selected="0">
            <x v="1048832"/>
          </reference>
          <reference field="1" count="1">
            <x v="1048832"/>
          </reference>
          <reference field="3" count="1" selected="0">
            <x v="0"/>
          </reference>
        </references>
      </pivotArea>
    </format>
    <format dxfId="165">
      <pivotArea dataOnly="0" labelOnly="1" fieldPosition="0">
        <references count="3">
          <reference field="0" count="1" selected="0">
            <x v="1048832"/>
          </reference>
          <reference field="1" count="2">
            <x v="1048832"/>
            <x v="1048832"/>
          </reference>
          <reference field="3" count="1" selected="0">
            <x v="1048832"/>
          </reference>
        </references>
      </pivotArea>
    </format>
    <format dxfId="164">
      <pivotArea dataOnly="0" labelOnly="1" fieldPosition="0">
        <references count="3">
          <reference field="0" count="1" selected="0">
            <x v="1048832"/>
          </reference>
          <reference field="1" count="1">
            <x v="1048832"/>
          </reference>
          <reference field="3" count="1" selected="0">
            <x v="1048832"/>
          </reference>
        </references>
      </pivotArea>
    </format>
    <format dxfId="163">
      <pivotArea dataOnly="0" labelOnly="1" fieldPosition="0">
        <references count="3">
          <reference field="0" count="1" selected="0">
            <x v="1048832"/>
          </reference>
          <reference field="1" count="1">
            <x v="1048832"/>
          </reference>
          <reference field="3" count="1" selected="0">
            <x v="1048832"/>
          </reference>
        </references>
      </pivotArea>
    </format>
    <format dxfId="162">
      <pivotArea dataOnly="0" labelOnly="1" fieldPosition="0">
        <references count="3">
          <reference field="0" count="1" selected="0">
            <x v="1048832"/>
          </reference>
          <reference field="1" count="5">
            <x v="1048832"/>
            <x v="1048832"/>
            <x v="1048832"/>
            <x v="1048832"/>
            <x v="1048832"/>
          </reference>
          <reference field="3" count="1" selected="0">
            <x v="0"/>
          </reference>
        </references>
      </pivotArea>
    </format>
    <format dxfId="161">
      <pivotArea dataOnly="0" labelOnly="1" fieldPosition="0">
        <references count="3">
          <reference field="0" count="1" selected="0">
            <x v="1048832"/>
          </reference>
          <reference field="1" count="1">
            <x v="1048832"/>
          </reference>
          <reference field="3" count="1" selected="0">
            <x v="1048832"/>
          </reference>
        </references>
      </pivotArea>
    </format>
    <format dxfId="160">
      <pivotArea dataOnly="0" labelOnly="1" fieldPosition="0">
        <references count="3">
          <reference field="0" count="1" selected="0">
            <x v="1048832"/>
          </reference>
          <reference field="1" count="1">
            <x v="1048832"/>
          </reference>
          <reference field="3" count="1" selected="0">
            <x v="1"/>
          </reference>
        </references>
      </pivotArea>
    </format>
    <format dxfId="159">
      <pivotArea dataOnly="0" labelOnly="1" fieldPosition="0">
        <references count="3">
          <reference field="0" count="1" selected="0">
            <x v="1048832"/>
          </reference>
          <reference field="1" count="1">
            <x v="1048832"/>
          </reference>
          <reference field="3" count="1" selected="0">
            <x v="1048832"/>
          </reference>
        </references>
      </pivotArea>
    </format>
    <format dxfId="158">
      <pivotArea dataOnly="0" labelOnly="1" fieldPosition="0">
        <references count="3">
          <reference field="0" count="1" selected="0">
            <x v="1048832"/>
          </reference>
          <reference field="1" count="3">
            <x v="1048832"/>
            <x v="1048832"/>
            <x v="1048832"/>
          </reference>
          <reference field="3" count="1" selected="0">
            <x v="3"/>
          </reference>
        </references>
      </pivotArea>
    </format>
    <format dxfId="157">
      <pivotArea dataOnly="0" labelOnly="1" fieldPosition="0">
        <references count="3">
          <reference field="0" count="1" selected="0">
            <x v="1048832"/>
          </reference>
          <reference field="1" count="1">
            <x v="1048832"/>
          </reference>
          <reference field="3" count="1" selected="0">
            <x v="1048832"/>
          </reference>
        </references>
      </pivotArea>
    </format>
    <format dxfId="156">
      <pivotArea dataOnly="0" labelOnly="1" fieldPosition="0">
        <references count="3">
          <reference field="0" count="1" selected="0">
            <x v="1048832"/>
          </reference>
          <reference field="1" count="1">
            <x v="1048832"/>
          </reference>
          <reference field="3" count="1" selected="0">
            <x v="1048832"/>
          </reference>
        </references>
      </pivotArea>
    </format>
    <format dxfId="155">
      <pivotArea dataOnly="0" labelOnly="1" fieldPosition="0">
        <references count="3">
          <reference field="0" count="1" selected="0">
            <x v="1048832"/>
          </reference>
          <reference field="1" count="1">
            <x v="1048832"/>
          </reference>
          <reference field="3" count="1" selected="0">
            <x v="1048832"/>
          </reference>
        </references>
      </pivotArea>
    </format>
    <format dxfId="154">
      <pivotArea dataOnly="0" labelOnly="1" fieldPosition="0">
        <references count="3">
          <reference field="0" count="1" selected="0">
            <x v="1048832"/>
          </reference>
          <reference field="1" count="2">
            <x v="1048832"/>
            <x v="1048832"/>
          </reference>
          <reference field="3" count="1" selected="0">
            <x v="1048832"/>
          </reference>
        </references>
      </pivotArea>
    </format>
    <format dxfId="153">
      <pivotArea dataOnly="0" labelOnly="1" fieldPosition="0">
        <references count="3">
          <reference field="0" count="1" selected="0">
            <x v="1048832"/>
          </reference>
          <reference field="1" count="1">
            <x v="1048832"/>
          </reference>
          <reference field="3" count="1" selected="0">
            <x v="1048832"/>
          </reference>
        </references>
      </pivotArea>
    </format>
    <format dxfId="152">
      <pivotArea dataOnly="0" labelOnly="1" fieldPosition="0">
        <references count="3">
          <reference field="0" count="1" selected="0">
            <x v="1048832"/>
          </reference>
          <reference field="1" count="1">
            <x v="1048832"/>
          </reference>
          <reference field="3" count="1" selected="0">
            <x v="1048832"/>
          </reference>
        </references>
      </pivotArea>
    </format>
    <format dxfId="151">
      <pivotArea dataOnly="0" labelOnly="1" fieldPosition="0">
        <references count="3">
          <reference field="0" count="1" selected="0">
            <x v="1048832"/>
          </reference>
          <reference field="1" count="1">
            <x v="1048832"/>
          </reference>
          <reference field="3" count="1" selected="0">
            <x v="15"/>
          </reference>
        </references>
      </pivotArea>
    </format>
    <format dxfId="150">
      <pivotArea dataOnly="0" labelOnly="1" fieldPosition="0">
        <references count="3">
          <reference field="0" count="1" selected="0">
            <x v="1048832"/>
          </reference>
          <reference field="1" count="1">
            <x v="1048832"/>
          </reference>
          <reference field="3" count="1" selected="0">
            <x v="6"/>
          </reference>
        </references>
      </pivotArea>
    </format>
    <format dxfId="149">
      <pivotArea dataOnly="0" labelOnly="1" fieldPosition="0">
        <references count="3">
          <reference field="0" count="1" selected="0">
            <x v="1048832"/>
          </reference>
          <reference field="1" count="1">
            <x v="1048832"/>
          </reference>
          <reference field="3" count="1" selected="0">
            <x v="1048832"/>
          </reference>
        </references>
      </pivotArea>
    </format>
    <format dxfId="148">
      <pivotArea dataOnly="0" labelOnly="1" fieldPosition="0">
        <references count="3">
          <reference field="0" count="1" selected="0">
            <x v="1048832"/>
          </reference>
          <reference field="1" count="1">
            <x v="1048832"/>
          </reference>
          <reference field="3" count="1" selected="0">
            <x v="14"/>
          </reference>
        </references>
      </pivotArea>
    </format>
    <format dxfId="147">
      <pivotArea dataOnly="0" labelOnly="1" fieldPosition="0">
        <references count="3">
          <reference field="0" count="1" selected="0">
            <x v="1048832"/>
          </reference>
          <reference field="1" count="1">
            <x v="1048832"/>
          </reference>
          <reference field="3" count="1" selected="0">
            <x v="15"/>
          </reference>
        </references>
      </pivotArea>
    </format>
    <format dxfId="146">
      <pivotArea dataOnly="0" labelOnly="1" fieldPosition="0">
        <references count="2">
          <reference field="2" count="1">
            <x v="13"/>
          </reference>
          <reference field="4" count="1" selected="0">
            <x v="0"/>
          </reference>
        </references>
      </pivotArea>
    </format>
    <format dxfId="145">
      <pivotArea type="origin" dataOnly="0" labelOnly="1" outline="0" fieldPosition="0"/>
    </format>
    <format dxfId="144">
      <pivotArea field="0" type="button" dataOnly="0" labelOnly="1" outline="0" axis="axisRow" fieldPosition="0"/>
    </format>
    <format dxfId="143">
      <pivotArea dataOnly="0" labelOnly="1" fieldPosition="0">
        <references count="1">
          <reference field="0" count="0"/>
        </references>
      </pivotArea>
    </format>
    <format dxfId="142">
      <pivotArea dataOnly="0" labelOnly="1" fieldPosition="0">
        <references count="2">
          <reference field="0" count="1" selected="0">
            <x v="1048832"/>
          </reference>
          <reference field="3" count="13">
            <x v="1"/>
            <x v="6"/>
            <x v="15"/>
            <x v="1048832"/>
            <x v="1048832"/>
            <x v="1048832"/>
            <x v="1048832"/>
            <x v="1048832"/>
            <x v="1048832"/>
            <x v="1048832"/>
            <x v="1048832"/>
            <x v="1048832"/>
            <x v="1048832"/>
          </reference>
        </references>
      </pivotArea>
    </format>
    <format dxfId="141">
      <pivotArea dataOnly="0" labelOnly="1" fieldPosition="0">
        <references count="2">
          <reference field="0" count="1" selected="0">
            <x v="1048832"/>
          </reference>
          <reference field="3" count="13">
            <x v="1"/>
            <x v="2"/>
            <x v="6"/>
            <x v="8"/>
            <x v="10"/>
            <x v="15"/>
            <x v="1048832"/>
            <x v="1048832"/>
            <x v="1048832"/>
            <x v="1048832"/>
            <x v="1048832"/>
            <x v="1048832"/>
            <x v="1048832"/>
          </reference>
        </references>
      </pivotArea>
    </format>
    <format dxfId="140">
      <pivotArea dataOnly="0" labelOnly="1" fieldPosition="0">
        <references count="2">
          <reference field="0" count="1" selected="0">
            <x v="1048832"/>
          </reference>
          <reference field="3" count="1">
            <x v="1048832"/>
          </reference>
        </references>
      </pivotArea>
    </format>
    <format dxfId="139">
      <pivotArea dataOnly="0" labelOnly="1" fieldPosition="0">
        <references count="2">
          <reference field="0" count="1" selected="0">
            <x v="1048832"/>
          </reference>
          <reference field="3" count="12">
            <x v="0"/>
            <x v="1"/>
            <x v="3"/>
            <x v="4"/>
            <x v="6"/>
            <x v="8"/>
            <x v="15"/>
            <x v="1048832"/>
            <x v="1048832"/>
            <x v="1048832"/>
            <x v="1048832"/>
            <x v="1048832"/>
          </reference>
        </references>
      </pivotArea>
    </format>
    <format dxfId="138">
      <pivotArea dataOnly="0" labelOnly="1" fieldPosition="0">
        <references count="2">
          <reference field="0" count="1" selected="0">
            <x v="1048832"/>
          </reference>
          <reference field="3" count="9">
            <x v="1"/>
            <x v="2"/>
            <x v="4"/>
            <x v="1048832"/>
            <x v="1048832"/>
            <x v="1048832"/>
            <x v="1048832"/>
            <x v="1048832"/>
            <x v="1048832"/>
          </reference>
        </references>
      </pivotArea>
    </format>
    <format dxfId="137">
      <pivotArea dataOnly="0" labelOnly="1" fieldPosition="0">
        <references count="2">
          <reference field="0" count="1" selected="0">
            <x v="1048832"/>
          </reference>
          <reference field="3" count="1">
            <x v="15"/>
          </reference>
        </references>
      </pivotArea>
    </format>
    <format dxfId="136">
      <pivotArea dataOnly="0" labelOnly="1" fieldPosition="0">
        <references count="2">
          <reference field="0" count="1" selected="0">
            <x v="1048832"/>
          </reference>
          <reference field="3" count="7">
            <x v="0"/>
            <x v="2"/>
            <x v="1048832"/>
            <x v="1048832"/>
            <x v="1048832"/>
            <x v="1048832"/>
            <x v="1048832"/>
          </reference>
        </references>
      </pivotArea>
    </format>
    <format dxfId="13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34">
      <pivotArea dataOnly="0" labelOnly="1" fieldPosition="0">
        <references count="3">
          <reference field="0" count="1" selected="0">
            <x v="1048832"/>
          </reference>
          <reference field="1" count="2">
            <x v="1048832"/>
            <x v="1048832"/>
          </reference>
          <reference field="3" count="1" selected="0">
            <x v="1048832"/>
          </reference>
        </references>
      </pivotArea>
    </format>
    <format dxfId="133">
      <pivotArea dataOnly="0" labelOnly="1" fieldPosition="0">
        <references count="3">
          <reference field="0" count="1" selected="0">
            <x v="1048832"/>
          </reference>
          <reference field="1" count="1">
            <x v="1048832"/>
          </reference>
          <reference field="3" count="1" selected="0">
            <x v="1048832"/>
          </reference>
        </references>
      </pivotArea>
    </format>
    <format dxfId="132">
      <pivotArea dataOnly="0" labelOnly="1" fieldPosition="0">
        <references count="3">
          <reference field="0" count="1" selected="0">
            <x v="1048832"/>
          </reference>
          <reference field="1" count="1">
            <x v="1048832"/>
          </reference>
          <reference field="3" count="1" selected="0">
            <x v="1048832"/>
          </reference>
        </references>
      </pivotArea>
    </format>
    <format dxfId="131">
      <pivotArea dataOnly="0" labelOnly="1" fieldPosition="0">
        <references count="3">
          <reference field="0" count="1" selected="0">
            <x v="1048832"/>
          </reference>
          <reference field="1" count="1">
            <x v="1048832"/>
          </reference>
          <reference field="3" count="1" selected="0">
            <x v="1"/>
          </reference>
        </references>
      </pivotArea>
    </format>
    <format dxfId="130">
      <pivotArea dataOnly="0" labelOnly="1" fieldPosition="0">
        <references count="3">
          <reference field="0" count="1" selected="0">
            <x v="1048832"/>
          </reference>
          <reference field="1" count="1">
            <x v="1048832"/>
          </reference>
          <reference field="3" count="1" selected="0">
            <x v="1048832"/>
          </reference>
        </references>
      </pivotArea>
    </format>
    <format dxfId="129">
      <pivotArea dataOnly="0" labelOnly="1" fieldPosition="0">
        <references count="3">
          <reference field="0" count="1" selected="0">
            <x v="1048832"/>
          </reference>
          <reference field="1" count="1">
            <x v="1048832"/>
          </reference>
          <reference field="3" count="1" selected="0">
            <x v="1048832"/>
          </reference>
        </references>
      </pivotArea>
    </format>
    <format dxfId="128">
      <pivotArea dataOnly="0" labelOnly="1" fieldPosition="0">
        <references count="3">
          <reference field="0" count="1" selected="0">
            <x v="1048832"/>
          </reference>
          <reference field="1" count="1">
            <x v="1048832"/>
          </reference>
          <reference field="3" count="1" selected="0">
            <x v="6"/>
          </reference>
        </references>
      </pivotArea>
    </format>
    <format dxfId="127">
      <pivotArea dataOnly="0" labelOnly="1" fieldPosition="0">
        <references count="3">
          <reference field="0" count="1" selected="0">
            <x v="1048832"/>
          </reference>
          <reference field="1" count="1">
            <x v="1048832"/>
          </reference>
          <reference field="3" count="1" selected="0">
            <x v="1048832"/>
          </reference>
        </references>
      </pivotArea>
    </format>
    <format dxfId="126">
      <pivotArea dataOnly="0" labelOnly="1" fieldPosition="0">
        <references count="3">
          <reference field="0" count="1" selected="0">
            <x v="1048832"/>
          </reference>
          <reference field="1" count="1">
            <x v="1048832"/>
          </reference>
          <reference field="3" count="1" selected="0">
            <x v="1048832"/>
          </reference>
        </references>
      </pivotArea>
    </format>
    <format dxfId="125">
      <pivotArea dataOnly="0" labelOnly="1" fieldPosition="0">
        <references count="3">
          <reference field="0" count="1" selected="0">
            <x v="1048832"/>
          </reference>
          <reference field="1" count="2">
            <x v="1048832"/>
            <x v="1048832"/>
          </reference>
          <reference field="3" count="1" selected="0">
            <x v="1048832"/>
          </reference>
        </references>
      </pivotArea>
    </format>
    <format dxfId="124">
      <pivotArea dataOnly="0" labelOnly="1" fieldPosition="0">
        <references count="3">
          <reference field="0" count="1" selected="0">
            <x v="1048832"/>
          </reference>
          <reference field="1" count="2">
            <x v="1048832"/>
            <x v="1048832"/>
          </reference>
          <reference field="3" count="1" selected="0">
            <x v="1048832"/>
          </reference>
        </references>
      </pivotArea>
    </format>
    <format dxfId="123">
      <pivotArea dataOnly="0" labelOnly="1" fieldPosition="0">
        <references count="3">
          <reference field="0" count="1" selected="0">
            <x v="1048832"/>
          </reference>
          <reference field="1" count="1">
            <x v="1048832"/>
          </reference>
          <reference field="3" count="1" selected="0">
            <x v="15"/>
          </reference>
        </references>
      </pivotArea>
    </format>
    <format dxfId="122">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21">
      <pivotArea dataOnly="0" labelOnly="1" fieldPosition="0">
        <references count="3">
          <reference field="0" count="1" selected="0">
            <x v="1048832"/>
          </reference>
          <reference field="1" count="2">
            <x v="1048832"/>
            <x v="1048832"/>
          </reference>
          <reference field="3" count="1" selected="0">
            <x v="1048832"/>
          </reference>
        </references>
      </pivotArea>
    </format>
    <format dxfId="120">
      <pivotArea dataOnly="0" labelOnly="1" fieldPosition="0">
        <references count="3">
          <reference field="0" count="1" selected="0">
            <x v="1048832"/>
          </reference>
          <reference field="1" count="1">
            <x v="1048832"/>
          </reference>
          <reference field="3" count="1" selected="0">
            <x v="1048832"/>
          </reference>
        </references>
      </pivotArea>
    </format>
    <format dxfId="119">
      <pivotArea dataOnly="0" labelOnly="1" fieldPosition="0">
        <references count="3">
          <reference field="0" count="1" selected="0">
            <x v="1048832"/>
          </reference>
          <reference field="1" count="1">
            <x v="1048832"/>
          </reference>
          <reference field="3" count="1" selected="0">
            <x v="1048832"/>
          </reference>
        </references>
      </pivotArea>
    </format>
    <format dxfId="118">
      <pivotArea dataOnly="0" labelOnly="1" fieldPosition="0">
        <references count="3">
          <reference field="0" count="1" selected="0">
            <x v="1048832"/>
          </reference>
          <reference field="1" count="1">
            <x v="1048832"/>
          </reference>
          <reference field="3" count="1" selected="0">
            <x v="1"/>
          </reference>
        </references>
      </pivotArea>
    </format>
    <format dxfId="117">
      <pivotArea dataOnly="0" labelOnly="1" fieldPosition="0">
        <references count="3">
          <reference field="0" count="1" selected="0">
            <x v="1048832"/>
          </reference>
          <reference field="1" count="2">
            <x v="1048832"/>
            <x v="1048832"/>
          </reference>
          <reference field="3" count="1" selected="0">
            <x v="1048832"/>
          </reference>
        </references>
      </pivotArea>
    </format>
    <format dxfId="116">
      <pivotArea dataOnly="0" labelOnly="1" fieldPosition="0">
        <references count="3">
          <reference field="0" count="1" selected="0">
            <x v="1048832"/>
          </reference>
          <reference field="1" count="1">
            <x v="1048832"/>
          </reference>
          <reference field="3" count="1" selected="0">
            <x v="2"/>
          </reference>
        </references>
      </pivotArea>
    </format>
    <format dxfId="115">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14">
      <pivotArea dataOnly="0" labelOnly="1" fieldPosition="0">
        <references count="3">
          <reference field="0" count="1" selected="0">
            <x v="1048832"/>
          </reference>
          <reference field="1" count="1">
            <x v="1048832"/>
          </reference>
          <reference field="3" count="1" selected="0">
            <x v="1048832"/>
          </reference>
        </references>
      </pivotArea>
    </format>
    <format dxfId="113">
      <pivotArea dataOnly="0" labelOnly="1" fieldPosition="0">
        <references count="3">
          <reference field="0" count="1" selected="0">
            <x v="1048832"/>
          </reference>
          <reference field="1" count="1">
            <x v="1048832"/>
          </reference>
          <reference field="3" count="1" selected="0">
            <x v="6"/>
          </reference>
        </references>
      </pivotArea>
    </format>
    <format dxfId="112">
      <pivotArea dataOnly="0" labelOnly="1" fieldPosition="0">
        <references count="3">
          <reference field="0" count="1" selected="0">
            <x v="1048832"/>
          </reference>
          <reference field="1" count="1">
            <x v="1048832"/>
          </reference>
          <reference field="3" count="1" selected="0">
            <x v="8"/>
          </reference>
        </references>
      </pivotArea>
    </format>
    <format dxfId="111">
      <pivotArea dataOnly="0" labelOnly="1" fieldPosition="0">
        <references count="3">
          <reference field="0" count="1" selected="0">
            <x v="1048832"/>
          </reference>
          <reference field="1" count="1">
            <x v="0"/>
          </reference>
          <reference field="3" count="1" selected="0">
            <x v="10"/>
          </reference>
        </references>
      </pivotArea>
    </format>
    <format dxfId="110">
      <pivotArea dataOnly="0" labelOnly="1" fieldPosition="0">
        <references count="3">
          <reference field="0" count="1" selected="0">
            <x v="1048832"/>
          </reference>
          <reference field="1" count="1">
            <x v="1048832"/>
          </reference>
          <reference field="3" count="1" selected="0">
            <x v="15"/>
          </reference>
        </references>
      </pivotArea>
    </format>
    <format dxfId="109">
      <pivotArea dataOnly="0" labelOnly="1" fieldPosition="0">
        <references count="3">
          <reference field="0" count="1" selected="0">
            <x v="1048832"/>
          </reference>
          <reference field="1" count="1">
            <x v="1048832"/>
          </reference>
          <reference field="3" count="1" selected="0">
            <x v="1048832"/>
          </reference>
        </references>
      </pivotArea>
    </format>
    <format dxfId="108">
      <pivotArea dataOnly="0" labelOnly="1" fieldPosition="0">
        <references count="3">
          <reference field="0" count="1" selected="0">
            <x v="1048832"/>
          </reference>
          <reference field="1" count="1">
            <x v="1048832"/>
          </reference>
          <reference field="3" count="1" selected="0">
            <x v="1048832"/>
          </reference>
        </references>
      </pivotArea>
    </format>
    <format dxfId="107">
      <pivotArea dataOnly="0" labelOnly="1" fieldPosition="0">
        <references count="3">
          <reference field="0" count="1" selected="0">
            <x v="1048832"/>
          </reference>
          <reference field="1" count="1">
            <x v="1048832"/>
          </reference>
          <reference field="3" count="1" selected="0">
            <x v="1048832"/>
          </reference>
        </references>
      </pivotArea>
    </format>
    <format dxfId="106">
      <pivotArea dataOnly="0" labelOnly="1" fieldPosition="0">
        <references count="3">
          <reference field="0" count="1" selected="0">
            <x v="1048832"/>
          </reference>
          <reference field="1" count="4">
            <x v="1048832"/>
            <x v="1048832"/>
            <x v="1048832"/>
            <x v="1048832"/>
          </reference>
          <reference field="3" count="1" selected="0">
            <x v="0"/>
          </reference>
        </references>
      </pivotArea>
    </format>
    <format dxfId="105">
      <pivotArea dataOnly="0" labelOnly="1" fieldPosition="0">
        <references count="3">
          <reference field="0" count="1" selected="0">
            <x v="1048832"/>
          </reference>
          <reference field="1" count="3">
            <x v="1048832"/>
            <x v="1048832"/>
            <x v="1048832"/>
          </reference>
          <reference field="3" count="1" selected="0">
            <x v="1"/>
          </reference>
        </references>
      </pivotArea>
    </format>
    <format dxfId="104">
      <pivotArea dataOnly="0" labelOnly="1" fieldPosition="0">
        <references count="3">
          <reference field="0" count="1" selected="0">
            <x v="1048832"/>
          </reference>
          <reference field="1" count="1">
            <x v="1048832"/>
          </reference>
          <reference field="3" count="1" selected="0">
            <x v="1048832"/>
          </reference>
        </references>
      </pivotArea>
    </format>
    <format dxfId="103">
      <pivotArea dataOnly="0" labelOnly="1" fieldPosition="0">
        <references count="3">
          <reference field="0" count="1" selected="0">
            <x v="1048832"/>
          </reference>
          <reference field="1" count="1">
            <x v="1048832"/>
          </reference>
          <reference field="3" count="1" selected="0">
            <x v="3"/>
          </reference>
        </references>
      </pivotArea>
    </format>
    <format dxfId="102">
      <pivotArea dataOnly="0" labelOnly="1" fieldPosition="0">
        <references count="3">
          <reference field="0" count="1" selected="0">
            <x v="1048832"/>
          </reference>
          <reference field="1" count="1">
            <x v="1048832"/>
          </reference>
          <reference field="3" count="1" selected="0">
            <x v="1048832"/>
          </reference>
        </references>
      </pivotArea>
    </format>
    <format dxfId="101">
      <pivotArea dataOnly="0" labelOnly="1" fieldPosition="0">
        <references count="3">
          <reference field="0" count="1" selected="0">
            <x v="1048832"/>
          </reference>
          <reference field="1" count="1">
            <x v="1048832"/>
          </reference>
          <reference field="3" count="1" selected="0">
            <x v="1048832"/>
          </reference>
        </references>
      </pivotArea>
    </format>
    <format dxfId="100">
      <pivotArea dataOnly="0" labelOnly="1" fieldPosition="0">
        <references count="3">
          <reference field="0" count="1" selected="0">
            <x v="1048832"/>
          </reference>
          <reference field="1" count="1">
            <x v="1048832"/>
          </reference>
          <reference field="3" count="1" selected="0">
            <x v="4"/>
          </reference>
        </references>
      </pivotArea>
    </format>
    <format dxfId="99">
      <pivotArea dataOnly="0" labelOnly="1" fieldPosition="0">
        <references count="3">
          <reference field="0" count="1" selected="0">
            <x v="1048832"/>
          </reference>
          <reference field="1" count="1">
            <x v="1048832"/>
          </reference>
          <reference field="3" count="1" selected="0">
            <x v="6"/>
          </reference>
        </references>
      </pivotArea>
    </format>
    <format dxfId="98">
      <pivotArea dataOnly="0" labelOnly="1" fieldPosition="0">
        <references count="3">
          <reference field="0" count="1" selected="0">
            <x v="1048832"/>
          </reference>
          <reference field="1" count="1">
            <x v="1048832"/>
          </reference>
          <reference field="3" count="1" selected="0">
            <x v="8"/>
          </reference>
        </references>
      </pivotArea>
    </format>
    <format dxfId="97">
      <pivotArea dataOnly="0" labelOnly="1" fieldPosition="0">
        <references count="3">
          <reference field="0" count="1" selected="0">
            <x v="1048832"/>
          </reference>
          <reference field="1" count="7">
            <x v="1048832"/>
            <x v="1048832"/>
            <x v="1048832"/>
            <x v="1048832"/>
            <x v="1048832"/>
            <x v="1048832"/>
            <x v="1048832"/>
          </reference>
          <reference field="3" count="1" selected="0">
            <x v="15"/>
          </reference>
        </references>
      </pivotArea>
    </format>
    <format dxfId="96">
      <pivotArea dataOnly="0" labelOnly="1" fieldPosition="0">
        <references count="3">
          <reference field="0" count="1" selected="0">
            <x v="1048832"/>
          </reference>
          <reference field="1" count="1">
            <x v="1048832"/>
          </reference>
          <reference field="3" count="1" selected="0">
            <x v="1048832"/>
          </reference>
        </references>
      </pivotArea>
    </format>
    <format dxfId="95">
      <pivotArea dataOnly="0" labelOnly="1" fieldPosition="0">
        <references count="3">
          <reference field="0" count="1" selected="0">
            <x v="1048832"/>
          </reference>
          <reference field="1" count="1">
            <x v="1048832"/>
          </reference>
          <reference field="3" count="1" selected="0">
            <x v="1048832"/>
          </reference>
        </references>
      </pivotArea>
    </format>
    <format dxfId="94">
      <pivotArea dataOnly="0" labelOnly="1" fieldPosition="0">
        <references count="3">
          <reference field="0" count="1" selected="0">
            <x v="1048832"/>
          </reference>
          <reference field="1" count="1">
            <x v="1048832"/>
          </reference>
          <reference field="3" count="1" selected="0">
            <x v="1048832"/>
          </reference>
        </references>
      </pivotArea>
    </format>
    <format dxfId="93">
      <pivotArea dataOnly="0" labelOnly="1" fieldPosition="0">
        <references count="3">
          <reference field="0" count="1" selected="0">
            <x v="1048832"/>
          </reference>
          <reference field="1" count="1">
            <x v="1048832"/>
          </reference>
          <reference field="3" count="1" selected="0">
            <x v="1"/>
          </reference>
        </references>
      </pivotArea>
    </format>
    <format dxfId="92">
      <pivotArea dataOnly="0" labelOnly="1" fieldPosition="0">
        <references count="3">
          <reference field="0" count="1" selected="0">
            <x v="1048832"/>
          </reference>
          <reference field="1" count="1">
            <x v="1048832"/>
          </reference>
          <reference field="3" count="1" selected="0">
            <x v="1048832"/>
          </reference>
        </references>
      </pivotArea>
    </format>
    <format dxfId="91">
      <pivotArea dataOnly="0" labelOnly="1" fieldPosition="0">
        <references count="3">
          <reference field="0" count="1" selected="0">
            <x v="1048832"/>
          </reference>
          <reference field="1" count="2">
            <x v="1048832"/>
            <x v="1048832"/>
          </reference>
          <reference field="3" count="1" selected="0">
            <x v="2"/>
          </reference>
        </references>
      </pivotArea>
    </format>
    <format dxfId="90">
      <pivotArea dataOnly="0" labelOnly="1" fieldPosition="0">
        <references count="3">
          <reference field="0" count="1" selected="0">
            <x v="1048832"/>
          </reference>
          <reference field="1" count="2">
            <x v="1048832"/>
            <x v="1048832"/>
          </reference>
          <reference field="3" count="1" selected="0">
            <x v="1048832"/>
          </reference>
        </references>
      </pivotArea>
    </format>
    <format dxfId="89">
      <pivotArea dataOnly="0" labelOnly="1" fieldPosition="0">
        <references count="3">
          <reference field="0" count="1" selected="0">
            <x v="1048832"/>
          </reference>
          <reference field="1" count="1">
            <x v="1048832"/>
          </reference>
          <reference field="3" count="1" selected="0">
            <x v="4"/>
          </reference>
        </references>
      </pivotArea>
    </format>
    <format dxfId="88">
      <pivotArea dataOnly="0" labelOnly="1" fieldPosition="0">
        <references count="3">
          <reference field="0" count="1" selected="0">
            <x v="1048832"/>
          </reference>
          <reference field="1" count="1">
            <x v="1048832"/>
          </reference>
          <reference field="3" count="1" selected="0">
            <x v="1048832"/>
          </reference>
        </references>
      </pivotArea>
    </format>
    <format dxfId="87">
      <pivotArea dataOnly="0" labelOnly="1" fieldPosition="0">
        <references count="3">
          <reference field="0" count="1" selected="0">
            <x v="1048832"/>
          </reference>
          <reference field="1" count="6">
            <x v="1048832"/>
            <x v="1048832"/>
            <x v="1048832"/>
            <x v="1048832"/>
            <x v="1048832"/>
            <x v="1048832"/>
          </reference>
          <reference field="3" count="1" selected="0">
            <x v="15"/>
          </reference>
        </references>
      </pivotArea>
    </format>
    <format dxfId="86">
      <pivotArea dataOnly="0" labelOnly="1" fieldPosition="0">
        <references count="3">
          <reference field="0" count="1" selected="0">
            <x v="1048832"/>
          </reference>
          <reference field="1" count="1">
            <x v="1048832"/>
          </reference>
          <reference field="3" count="1" selected="0">
            <x v="0"/>
          </reference>
        </references>
      </pivotArea>
    </format>
    <format dxfId="85">
      <pivotArea dataOnly="0" labelOnly="1" fieldPosition="0">
        <references count="3">
          <reference field="0" count="1" selected="0">
            <x v="1048832"/>
          </reference>
          <reference field="1" count="1">
            <x v="1048832"/>
          </reference>
          <reference field="3" count="1" selected="0">
            <x v="1048832"/>
          </reference>
        </references>
      </pivotArea>
    </format>
    <format dxfId="84">
      <pivotArea dataOnly="0" labelOnly="1" fieldPosition="0">
        <references count="3">
          <reference field="0" count="1" selected="0">
            <x v="1048832"/>
          </reference>
          <reference field="1" count="2">
            <x v="1048832"/>
            <x v="1048832"/>
          </reference>
          <reference field="3" count="1" selected="0">
            <x v="1048832"/>
          </reference>
        </references>
      </pivotArea>
    </format>
    <format dxfId="83">
      <pivotArea dataOnly="0" labelOnly="1" fieldPosition="0">
        <references count="3">
          <reference field="0" count="1" selected="0">
            <x v="1048832"/>
          </reference>
          <reference field="1" count="1">
            <x v="1048832"/>
          </reference>
          <reference field="3" count="1" selected="0">
            <x v="2"/>
          </reference>
        </references>
      </pivotArea>
    </format>
    <format dxfId="82">
      <pivotArea dataOnly="0" labelOnly="1" fieldPosition="0">
        <references count="3">
          <reference field="0" count="1" selected="0">
            <x v="1048832"/>
          </reference>
          <reference field="1" count="1">
            <x v="1048832"/>
          </reference>
          <reference field="3" count="1" selected="0">
            <x v="1048832"/>
          </reference>
        </references>
      </pivotArea>
    </format>
    <format dxfId="81">
      <pivotArea dataOnly="0" labelOnly="1" fieldPosition="0">
        <references count="3">
          <reference field="0" count="1" selected="0">
            <x v="1048832"/>
          </reference>
          <reference field="1" count="1">
            <x v="1048832"/>
          </reference>
          <reference field="3" count="1" selected="0">
            <x v="1048832"/>
          </reference>
        </references>
      </pivotArea>
    </format>
    <format dxfId="80">
      <pivotArea dataOnly="0" labelOnly="1" fieldPosition="0">
        <references count="3">
          <reference field="0" count="1" selected="0">
            <x v="1048832"/>
          </reference>
          <reference field="1" count="1">
            <x v="1048832"/>
          </reference>
          <reference field="3" count="1" selected="0">
            <x v="1048832"/>
          </reference>
        </references>
      </pivotArea>
    </format>
    <format dxfId="79">
      <pivotArea dataOnly="0" labelOnly="1" fieldPosition="0">
        <references count="1">
          <reference field="6" count="0"/>
        </references>
      </pivotArea>
    </format>
    <format dxfId="78">
      <pivotArea dataOnly="0" labelOnly="1" fieldPosition="0">
        <references count="1">
          <reference field="7" count="0"/>
        </references>
      </pivotArea>
    </format>
    <format dxfId="77">
      <pivotArea type="all" dataOnly="0" outline="0" fieldPosition="0"/>
    </format>
    <format dxfId="76">
      <pivotArea outline="0" collapsedLevelsAreSubtotals="1" fieldPosition="0"/>
    </format>
    <format dxfId="75">
      <pivotArea type="origin" dataOnly="0" labelOnly="1" outline="0" fieldPosition="0"/>
    </format>
    <format dxfId="74">
      <pivotArea field="2" type="button" dataOnly="0" labelOnly="1" outline="0" axis="axisCol" fieldPosition="1"/>
    </format>
    <format dxfId="73">
      <pivotArea type="topRight" dataOnly="0" labelOnly="1" outline="0" fieldPosition="0"/>
    </format>
    <format dxfId="72">
      <pivotArea field="0" type="button" dataOnly="0" labelOnly="1" outline="0" axis="axisRow" fieldPosition="0"/>
    </format>
    <format dxfId="71">
      <pivotArea dataOnly="0" labelOnly="1" fieldPosition="0">
        <references count="1">
          <reference field="0" count="0"/>
        </references>
      </pivotArea>
    </format>
    <format dxfId="70">
      <pivotArea dataOnly="0" labelOnly="1" fieldPosition="0">
        <references count="2">
          <reference field="0" count="1" selected="0">
            <x v="0"/>
          </reference>
          <reference field="3" count="1">
            <x v="13"/>
          </reference>
        </references>
      </pivotArea>
    </format>
    <format dxfId="69">
      <pivotArea dataOnly="0" labelOnly="1" fieldPosition="0">
        <references count="2">
          <reference field="0" count="1" selected="0">
            <x v="1"/>
          </reference>
          <reference field="3" count="14">
            <x v="0"/>
            <x v="2"/>
            <x v="3"/>
            <x v="4"/>
            <x v="5"/>
            <x v="6"/>
            <x v="7"/>
            <x v="8"/>
            <x v="9"/>
            <x v="10"/>
            <x v="11"/>
            <x v="12"/>
            <x v="13"/>
            <x v="15"/>
          </reference>
        </references>
      </pivotArea>
    </format>
    <format dxfId="68">
      <pivotArea dataOnly="0" labelOnly="1" fieldPosition="0">
        <references count="2">
          <reference field="0" count="1" selected="0">
            <x v="2"/>
          </reference>
          <reference field="3" count="2">
            <x v="4"/>
            <x v="15"/>
          </reference>
        </references>
      </pivotArea>
    </format>
    <format dxfId="67">
      <pivotArea dataOnly="0" labelOnly="1" fieldPosition="0">
        <references count="3">
          <reference field="0" count="1" selected="0">
            <x v="0"/>
          </reference>
          <reference field="1" count="1">
            <x v="0"/>
          </reference>
          <reference field="3" count="1" selected="0">
            <x v="13"/>
          </reference>
        </references>
      </pivotArea>
    </format>
    <format dxfId="66">
      <pivotArea dataOnly="0" labelOnly="1" fieldPosition="0">
        <references count="3">
          <reference field="0" count="1" selected="0">
            <x v="1"/>
          </reference>
          <reference field="1" count="1">
            <x v="3"/>
          </reference>
          <reference field="3" count="1" selected="0">
            <x v="0"/>
          </reference>
        </references>
      </pivotArea>
    </format>
    <format dxfId="65">
      <pivotArea dataOnly="0" labelOnly="1" fieldPosition="0">
        <references count="3">
          <reference field="0" count="1" selected="0">
            <x v="1"/>
          </reference>
          <reference field="1" count="1">
            <x v="4"/>
          </reference>
          <reference field="3" count="1" selected="0">
            <x v="2"/>
          </reference>
        </references>
      </pivotArea>
    </format>
    <format dxfId="64">
      <pivotArea dataOnly="0" labelOnly="1" fieldPosition="0">
        <references count="3">
          <reference field="0" count="1" selected="0">
            <x v="1"/>
          </reference>
          <reference field="1" count="2">
            <x v="5"/>
            <x v="6"/>
          </reference>
          <reference field="3" count="1" selected="0">
            <x v="3"/>
          </reference>
        </references>
      </pivotArea>
    </format>
    <format dxfId="63">
      <pivotArea dataOnly="0" labelOnly="1" fieldPosition="0">
        <references count="3">
          <reference field="0" count="1" selected="0">
            <x v="1"/>
          </reference>
          <reference field="1" count="2">
            <x v="7"/>
            <x v="8"/>
          </reference>
          <reference field="3" count="1" selected="0">
            <x v="4"/>
          </reference>
        </references>
      </pivotArea>
    </format>
    <format dxfId="62">
      <pivotArea dataOnly="0" labelOnly="1" fieldPosition="0">
        <references count="3">
          <reference field="0" count="1" selected="0">
            <x v="1"/>
          </reference>
          <reference field="1" count="1">
            <x v="9"/>
          </reference>
          <reference field="3" count="1" selected="0">
            <x v="5"/>
          </reference>
        </references>
      </pivotArea>
    </format>
    <format dxfId="61">
      <pivotArea dataOnly="0" labelOnly="1" fieldPosition="0">
        <references count="3">
          <reference field="0" count="1" selected="0">
            <x v="1"/>
          </reference>
          <reference field="1" count="1">
            <x v="10"/>
          </reference>
          <reference field="3" count="1" selected="0">
            <x v="6"/>
          </reference>
        </references>
      </pivotArea>
    </format>
    <format dxfId="60">
      <pivotArea dataOnly="0" labelOnly="1" fieldPosition="0">
        <references count="3">
          <reference field="0" count="1" selected="0">
            <x v="1"/>
          </reference>
          <reference field="1" count="1">
            <x v="11"/>
          </reference>
          <reference field="3" count="1" selected="0">
            <x v="7"/>
          </reference>
        </references>
      </pivotArea>
    </format>
    <format dxfId="59">
      <pivotArea dataOnly="0" labelOnly="1" fieldPosition="0">
        <references count="3">
          <reference field="0" count="1" selected="0">
            <x v="1"/>
          </reference>
          <reference field="1" count="2">
            <x v="12"/>
            <x v="13"/>
          </reference>
          <reference field="3" count="1" selected="0">
            <x v="8"/>
          </reference>
        </references>
      </pivotArea>
    </format>
    <format dxfId="58">
      <pivotArea dataOnly="0" labelOnly="1" fieldPosition="0">
        <references count="3">
          <reference field="0" count="1" selected="0">
            <x v="1"/>
          </reference>
          <reference field="1" count="1">
            <x v="14"/>
          </reference>
          <reference field="3" count="1" selected="0">
            <x v="9"/>
          </reference>
        </references>
      </pivotArea>
    </format>
    <format dxfId="57">
      <pivotArea dataOnly="0" labelOnly="1" fieldPosition="0">
        <references count="3">
          <reference field="0" count="1" selected="0">
            <x v="1"/>
          </reference>
          <reference field="1" count="1">
            <x v="15"/>
          </reference>
          <reference field="3" count="1" selected="0">
            <x v="10"/>
          </reference>
        </references>
      </pivotArea>
    </format>
    <format dxfId="56">
      <pivotArea dataOnly="0" labelOnly="1" fieldPosition="0">
        <references count="3">
          <reference field="0" count="1" selected="0">
            <x v="1"/>
          </reference>
          <reference field="1" count="1">
            <x v="16"/>
          </reference>
          <reference field="3" count="1" selected="0">
            <x v="11"/>
          </reference>
        </references>
      </pivotArea>
    </format>
    <format dxfId="55">
      <pivotArea dataOnly="0" labelOnly="1" fieldPosition="0">
        <references count="3">
          <reference field="0" count="1" selected="0">
            <x v="1"/>
          </reference>
          <reference field="1" count="1">
            <x v="17"/>
          </reference>
          <reference field="3" count="1" selected="0">
            <x v="12"/>
          </reference>
        </references>
      </pivotArea>
    </format>
    <format dxfId="54">
      <pivotArea dataOnly="0" labelOnly="1" fieldPosition="0">
        <references count="3">
          <reference field="0" count="1" selected="0">
            <x v="1"/>
          </reference>
          <reference field="1" count="1">
            <x v="18"/>
          </reference>
          <reference field="3" count="1" selected="0">
            <x v="13"/>
          </reference>
        </references>
      </pivotArea>
    </format>
    <format dxfId="53">
      <pivotArea dataOnly="0" labelOnly="1" fieldPosition="0">
        <references count="3">
          <reference field="0" count="1" selected="0">
            <x v="1"/>
          </reference>
          <reference field="1" count="2">
            <x v="1"/>
            <x v="2"/>
          </reference>
          <reference field="3" count="1" selected="0">
            <x v="15"/>
          </reference>
        </references>
      </pivotArea>
    </format>
    <format dxfId="52">
      <pivotArea dataOnly="0" labelOnly="1" fieldPosition="0">
        <references count="3">
          <reference field="0" count="1" selected="0">
            <x v="2"/>
          </reference>
          <reference field="1" count="3">
            <x v="8"/>
            <x v="20"/>
            <x v="21"/>
          </reference>
          <reference field="3" count="1" selected="0">
            <x v="4"/>
          </reference>
        </references>
      </pivotArea>
    </format>
    <format dxfId="51">
      <pivotArea dataOnly="0" labelOnly="1" fieldPosition="0">
        <references count="3">
          <reference field="0" count="1" selected="0">
            <x v="2"/>
          </reference>
          <reference field="1" count="1">
            <x v="19"/>
          </reference>
          <reference field="3" count="1" selected="0">
            <x v="15"/>
          </reference>
        </references>
      </pivotArea>
    </format>
    <format dxfId="50">
      <pivotArea dataOnly="0" labelOnly="1" fieldPosition="0">
        <references count="1">
          <reference field="4" count="0"/>
        </references>
      </pivotArea>
    </format>
    <format dxfId="49">
      <pivotArea dataOnly="0" labelOnly="1" fieldPosition="0">
        <references count="2">
          <reference field="2" count="23">
            <x v="13"/>
            <x v="14"/>
            <x v="15"/>
            <x v="16"/>
            <x v="17"/>
            <x v="18"/>
            <x v="19"/>
            <x v="20"/>
            <x v="21"/>
            <x v="22"/>
            <x v="23"/>
            <x v="24"/>
            <x v="25"/>
            <x v="26"/>
            <x v="27"/>
            <x v="28"/>
            <x v="29"/>
            <x v="30"/>
            <x v="31"/>
            <x v="32"/>
            <x v="33"/>
            <x v="34"/>
            <x v="35"/>
          </reference>
          <reference field="4" count="1" selected="0">
            <x v="0"/>
          </reference>
        </references>
      </pivotArea>
    </format>
    <format dxfId="48">
      <pivotArea dataOnly="0" labelOnly="1" fieldPosition="0">
        <references count="2">
          <reference field="2" count="1">
            <x v="10"/>
          </reference>
          <reference field="4" count="1" selected="0">
            <x v="3"/>
          </reference>
        </references>
      </pivotArea>
    </format>
    <format dxfId="47">
      <pivotArea dataOnly="0" labelOnly="1" fieldPosition="0">
        <references count="2">
          <reference field="2" count="1">
            <x v="9"/>
          </reference>
          <reference field="4" count="1" selected="0">
            <x v="4"/>
          </reference>
        </references>
      </pivotArea>
    </format>
    <format dxfId="46">
      <pivotArea dataOnly="0" labelOnly="1" fieldPosition="0">
        <references count="2">
          <reference field="2" count="3">
            <x v="5"/>
            <x v="6"/>
            <x v="7"/>
          </reference>
          <reference field="4" count="1" selected="0">
            <x v="6"/>
          </reference>
        </references>
      </pivotArea>
    </format>
    <format dxfId="45">
      <pivotArea dataOnly="0" labelOnly="1" fieldPosition="0">
        <references count="2">
          <reference field="2" count="2">
            <x v="3"/>
            <x v="4"/>
          </reference>
          <reference field="4" count="1" selected="0">
            <x v="7"/>
          </reference>
        </references>
      </pivotArea>
    </format>
    <format dxfId="44">
      <pivotArea dataOnly="0" labelOnly="1" fieldPosition="0">
        <references count="2">
          <reference field="2" count="1">
            <x v="2"/>
          </reference>
          <reference field="4" count="1" selected="0">
            <x v="8"/>
          </reference>
        </references>
      </pivotArea>
    </format>
    <format dxfId="43">
      <pivotArea dataOnly="0" labelOnly="1" fieldPosition="0">
        <references count="2">
          <reference field="2" count="1">
            <x v="1"/>
          </reference>
          <reference field="4" count="1" selected="0">
            <x v="9"/>
          </reference>
        </references>
      </pivotArea>
    </format>
    <format dxfId="42">
      <pivotArea dataOnly="0" labelOnly="1" fieldPosition="0">
        <references count="2">
          <reference field="2" count="1">
            <x v="0"/>
          </reference>
          <reference field="4" count="1" selected="0">
            <x v="10"/>
          </reference>
        </references>
      </pivotArea>
    </format>
    <format dxfId="41">
      <pivotArea outline="0" collapsedLevelsAreSubtotals="1" fieldPosition="0">
        <references count="2">
          <reference field="2" count="1" selected="0">
            <x v="13"/>
          </reference>
          <reference field="4" count="1" selected="0">
            <x v="0"/>
          </reference>
        </references>
      </pivotArea>
    </format>
    <format dxfId="40">
      <pivotArea field="4" type="button" dataOnly="0" labelOnly="1" outline="0" axis="axisCol" fieldPosition="0"/>
    </format>
    <format dxfId="39">
      <pivotArea dataOnly="0" labelOnly="1" offset="A256" fieldPosition="0">
        <references count="1">
          <reference field="4" count="1">
            <x v="0"/>
          </reference>
        </references>
      </pivotArea>
    </format>
    <format dxfId="38">
      <pivotArea dataOnly="0" labelOnly="1" fieldPosition="0">
        <references count="2">
          <reference field="2" count="1">
            <x v="13"/>
          </reference>
          <reference field="4" count="1" selected="0">
            <x v="0"/>
          </reference>
        </references>
      </pivotArea>
    </format>
    <format dxfId="37">
      <pivotArea outline="0" collapsedLevelsAreSubtotals="1" fieldPosition="0">
        <references count="2">
          <reference field="2" count="1" selected="0">
            <x v="12"/>
          </reference>
          <reference field="4" count="1" selected="0">
            <x v="1"/>
          </reference>
        </references>
      </pivotArea>
    </format>
    <format dxfId="36">
      <pivotArea type="topRight" dataOnly="0" labelOnly="1" outline="0" offset="V1" fieldPosition="0"/>
    </format>
    <format dxfId="35">
      <pivotArea dataOnly="0" labelOnly="1" fieldPosition="0">
        <references count="1">
          <reference field="4" count="1">
            <x v="1"/>
          </reference>
        </references>
      </pivotArea>
    </format>
    <format dxfId="34">
      <pivotArea dataOnly="0" labelOnly="1" fieldPosition="0">
        <references count="2">
          <reference field="2" count="1">
            <x v="12"/>
          </reference>
          <reference field="4" count="1" selected="0">
            <x v="1"/>
          </reference>
        </references>
      </pivotArea>
    </format>
    <format dxfId="33">
      <pivotArea outline="0" collapsedLevelsAreSubtotals="1" fieldPosition="0">
        <references count="2">
          <reference field="2" count="1" selected="0">
            <x v="11"/>
          </reference>
          <reference field="4" count="1" selected="0">
            <x v="2"/>
          </reference>
        </references>
      </pivotArea>
    </format>
    <format dxfId="32">
      <pivotArea type="topRight" dataOnly="0" labelOnly="1" outline="0" offset="W1" fieldPosition="0"/>
    </format>
    <format dxfId="31">
      <pivotArea dataOnly="0" labelOnly="1" fieldPosition="0">
        <references count="1">
          <reference field="4" count="1">
            <x v="2"/>
          </reference>
        </references>
      </pivotArea>
    </format>
    <format dxfId="30">
      <pivotArea dataOnly="0" labelOnly="1" fieldPosition="0">
        <references count="2">
          <reference field="2" count="1">
            <x v="11"/>
          </reference>
          <reference field="4" count="1" selected="0">
            <x v="2"/>
          </reference>
        </references>
      </pivotArea>
    </format>
    <format dxfId="29">
      <pivotArea outline="0" collapsedLevelsAreSubtotals="1" fieldPosition="0">
        <references count="2">
          <reference field="2" count="1" selected="0">
            <x v="8"/>
          </reference>
          <reference field="4" count="1" selected="0">
            <x v="5"/>
          </reference>
        </references>
      </pivotArea>
    </format>
    <format dxfId="28">
      <pivotArea type="topRight" dataOnly="0" labelOnly="1" outline="0" offset="Z1" fieldPosition="0"/>
    </format>
    <format dxfId="27">
      <pivotArea dataOnly="0" labelOnly="1" fieldPosition="0">
        <references count="1">
          <reference field="4" count="1">
            <x v="5"/>
          </reference>
        </references>
      </pivotArea>
    </format>
    <format dxfId="26">
      <pivotArea dataOnly="0" labelOnly="1" fieldPosition="0">
        <references count="2">
          <reference field="2" count="1">
            <x v="8"/>
          </reference>
          <reference field="4" count="1" selected="0">
            <x v="5"/>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106" totalsRowShown="0">
  <autoFilter ref="A1:G106" xr:uid="{E38257CA-8510-49FE-9728-9798F0660E1D}"/>
  <sortState xmlns:xlrd2="http://schemas.microsoft.com/office/spreadsheetml/2017/richdata2" ref="A2:G98">
    <sortCondition ref="B1:B98"/>
  </sortState>
  <tableColumns count="7">
    <tableColumn id="2" xr3:uid="{AAD16700-FF5F-4C6D-ACA6-EE3CE71F7A51}" name="ViewpointName" dataDxfId="25"/>
    <tableColumn id="3" xr3:uid="{564244CB-3DBB-4268-8B2E-7199982CC8A4}" name="PrimaryResource" dataDxfId="24"/>
    <tableColumn id="4" xr3:uid="{1DAE3D73-B476-4B90-8CB1-1E6433CCF79E}" name="ResourceDefinition" dataDxfId="23"/>
    <tableColumn id="5" xr3:uid="{C30530F9-EAE4-490F-B1FD-8E00AF3C5322}" name="SecondaryResource" dataDxfId="22"/>
    <tableColumn id="7" xr3:uid="{F67C6E93-0466-4089-9988-7F04AA94315F}" name="Relevance" dataDxfId="21" dataCellStyle="Percent"/>
    <tableColumn id="8" xr3:uid="{46166482-E060-427C-B8AB-9EDC48495D7D}" name="KindOfDefinition" dataDxfId="20" dataCellStyle="Percent"/>
    <tableColumn id="6" xr3:uid="{EAC94C8D-A9AA-4DA7-8719-A19FB16ABA17}" name="AdditionalNotes" dataDxfId="19"/>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24">
  <autoFilter ref="A1:C24" xr:uid="{4F7DB796-6E37-4211-8104-7309B2C9666D}"/>
  <sortState xmlns:xlrd2="http://schemas.microsoft.com/office/spreadsheetml/2017/richdata2" ref="A2:C24">
    <sortCondition descending="1" ref="C1:C24"/>
  </sortState>
  <tableColumns count="3">
    <tableColumn id="1" xr3:uid="{6D52AB2B-E286-4393-87EF-FE9B4421F57D}" name="ResourceName" totalsRowLabel="Total" dataDxfId="18"/>
    <tableColumn id="2" xr3:uid="{2C7DADF0-4C38-4C1F-A614-CFB0C4E31EA4}" name="AdditionalNotes"/>
    <tableColumn id="3" xr3:uid="{4A1B2068-9268-4A9D-8031-3D662C046496}" name="Granularity Level" totalsRowFunction="sum" dataDxfId="17" totalsRowDxfId="16"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24">
  <autoFilter ref="A1:C24"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15">
      <calculatedColumnFormula>'Resources'!A2</calculatedColumnFormula>
    </tableColumn>
    <tableColumn id="2" xr3:uid="{BEF0CB84-48E3-4F71-8061-B15634D473E3}" name="SecAdditionalNotes" dataDxfId="14">
      <calculatedColumnFormula>'Resources'!B2</calculatedColumnFormula>
    </tableColumn>
    <tableColumn id="3" xr3:uid="{E24DA6FE-EA0E-4126-BAC5-B618AF112504}" name="SecGranularity Level" totalsRowFunction="sum" dataDxfId="13"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2" dataDxfId="10" headerRowBorderDxfId="11" tableBorderDxfId="9" totalsRowBorderDxfId="8">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7"/>
    <tableColumn id="3" xr3:uid="{82578179-B865-484D-B3C1-C0D1D5808A95}" name="KindOfStep" dataDxfId="6"/>
    <tableColumn id="1" xr3:uid="{C91A0EA8-C6BD-4AAD-AA44-612E5AC26BFC}" name="StepNumber" dataDxfId="5"/>
    <tableColumn id="4" xr3:uid="{6DA585B1-B1ED-4BC3-9199-CD7044548C6E}" name="SubStep" dataDxfId="4"/>
    <tableColumn id="5" xr3:uid="{26874A56-9F27-4640-B2ED-F446D33CC9DC}" name="PrimaryResource" dataDxfId="3"/>
    <tableColumn id="6" xr3:uid="{DBE6EF64-2C1C-4022-97CF-B3B9FF492585}" name="SecondaryResource" dataDxfId="2"/>
    <tableColumn id="7" xr3:uid="{CB3640CE-24FD-4521-B68C-716E60571166}" name="KindOfDefinition" dataDxfId="1"/>
    <tableColumn id="9" xr3:uid="{F9758D7A-B2CD-4236-AF8D-09B951067F40}" name="Relevance" dataDxfId="0"/>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agrismart@raspberrypi:~%20$%20docker%20container%20run%20-it%20-v%20/tmp:/tmp%20-v%20/var/run/docker.sock:/var/run/docker.sock%20-v%20/var/lib/docker/containers:/var/lib/docker/containers:ro%20-e%20ACCOUNT_UUID=%7B2df9eafd-dcca-4aac-8bf3-b82220e19316%7D%20-e%20REPOSITORY_UUID=%7B83135a75-51f3-4f3c-aae9-aa34fbb4e95e%7D%20-e%20RUNNER_UUID=%7B8ded44f6-409b-5cc1-a4e4-a53197fbf14e%7D%20-e%20RUNTIME_PREREQUISITES_ENABLED=true%20-e%20OAUTH_CLIENT_ID=OdTx8ldnbKoRINctGdWt3qxehSdQqsBX%20-e%20OAUTH_CLIENT_SECRET=ATOACcCwfS4W_Z8LdIXoJiDfhflYWF-V1rX7iJH70pLeyhiJh7x5pQu95vb5rOp1zh5NF10E0120%20-e%20WORKING_DIRECTORY=/tmp%20--name%20runner-8ded44f6-409b-5cc1-a4e4-a53197fbf14e%20docker-public.packages.atlassian.com/sox/atlassian/bitbucket-pipelines-runnerUnable%20to%20find%20image%20'docker-public.packages.atlassian.com/sox/atlassian/bitbucket-pipelines-runner:latest'%20locallylatest:%20Pulling%20from%20sox/atlassian/bitbucket-pipelines-runnerf99601f39010:%20Pull%20complete44a13fc23d23:%20Pull%20complete6d4dbb8ab7eb:%20Pull%20complete61ed86303b2f:%20Pull%20complete9604cf0e08e3:%20Pull%20completeeb83712986f6:%20Pull%20complete87fb83a2d850:%20Pull%20complete34bcfe39e9fc:%20Pull%20completeb544417c1b7c:%20Pull%20complete450cb5f69c91:%20Pull%20completeDigest:%20sha256:9a935d7c63d4997aca013495d906cd178a9e2a27bf41389546aec18275286ce7Status:%20Downloaded%20newer%20image%20for%20docker-public.packages.atlassian.com/sox/atlassian/bitbucket-pipelines-runner:latest%5b2024-09-20%2006:08:18,436%5d%20Runner%20version:%203.1.0%5b2024-09-20%2006:08:18,458%5d%20Runner%20runtime:%20linux-docker%5b2024-09-20%2006:08:18,781%5d%20Copying%20Docker%20cli%20to%20working%20directory.%5b2024-09-20%2006:08:20,079%5d%20Starting%20websocket%20listening%20to%20RUNNER_UPDATED%20events.%5b2024-09-20%2006:08:20,550%5d%20Updating%20runner%20status%20to%20%22ONLINE%22%20and%20checking%20for%20new%20steps%20assigned%20to%20the%20runner%20after%200%20seconds%20and%20then%20every%2030%20seconds.%5b2024-09-20%2006:08:21,351%5d%20Updating%20runner%20state%20to%20%22ONLINE%22.%5b2024-09-20%2006:08:5" TargetMode="External"/><Relationship Id="rId1" Type="http://schemas.openxmlformats.org/officeDocument/2006/relationships/hyperlink" Target="https://medium.com/into-the-ai/raspberry-pi-a-web-server-with-ci-cd-pipeline-fd077b3be63a"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49" t="s">
        <v>63</v>
      </c>
      <c r="C1" s="55" t="s">
        <v>28</v>
      </c>
    </row>
    <row r="2" spans="1:3 16384:16384" s="25" customFormat="1" ht="21" customHeight="1">
      <c r="A2" s="50" t="s">
        <v>69</v>
      </c>
      <c r="B2" s="54"/>
      <c r="C2" s="54"/>
    </row>
    <row r="3" spans="1:3 16384:16384">
      <c r="A3" s="51" t="s">
        <v>9</v>
      </c>
      <c r="B3" s="54"/>
      <c r="C3" s="54"/>
    </row>
    <row r="4" spans="1:3 16384:16384" s="26" customFormat="1" ht="20.25">
      <c r="A4" s="52" t="s">
        <v>9</v>
      </c>
      <c r="B4" s="54">
        <v>1</v>
      </c>
      <c r="C4" s="54">
        <v>100</v>
      </c>
    </row>
    <row r="5" spans="1:3 16384:16384" ht="33">
      <c r="A5" s="50" t="s">
        <v>73</v>
      </c>
      <c r="B5" s="54"/>
      <c r="C5" s="54"/>
    </row>
    <row r="6" spans="1:3 16384:16384" s="27" customFormat="1">
      <c r="A6" s="51">
        <v>0.2</v>
      </c>
      <c r="B6" s="54"/>
      <c r="C6" s="54"/>
    </row>
    <row r="7" spans="1:3 16384:16384" ht="20.25">
      <c r="A7" s="52" t="s">
        <v>114</v>
      </c>
      <c r="B7" s="54">
        <v>1</v>
      </c>
      <c r="C7" s="54">
        <v>109.00000000000001</v>
      </c>
    </row>
    <row r="8" spans="1:3 16384:16384">
      <c r="A8" s="51">
        <v>0.25</v>
      </c>
      <c r="B8" s="54"/>
      <c r="C8" s="54"/>
    </row>
    <row r="9" spans="1:3 16384:16384" ht="20.25">
      <c r="A9" s="52" t="s">
        <v>145</v>
      </c>
      <c r="B9" s="54">
        <v>1</v>
      </c>
      <c r="C9" s="54">
        <v>65</v>
      </c>
    </row>
    <row r="10" spans="1:3 16384:16384">
      <c r="A10" s="51">
        <v>0.3</v>
      </c>
      <c r="B10" s="54"/>
      <c r="C10" s="54"/>
    </row>
    <row r="11" spans="1:3 16384:16384" ht="20.25">
      <c r="A11" s="52" t="s">
        <v>104</v>
      </c>
      <c r="B11" s="54">
        <v>2</v>
      </c>
      <c r="C11" s="54">
        <v>200</v>
      </c>
    </row>
    <row r="12" spans="1:3 16384:16384">
      <c r="A12" s="51">
        <v>0.35</v>
      </c>
      <c r="B12" s="54"/>
      <c r="C12" s="54"/>
    </row>
    <row r="13" spans="1:3 16384:16384" ht="20.25">
      <c r="A13" s="52" t="s">
        <v>141</v>
      </c>
      <c r="B13" s="54">
        <v>1</v>
      </c>
      <c r="C13" s="54">
        <v>90</v>
      </c>
    </row>
    <row r="14" spans="1:3 16384:16384" ht="20.25">
      <c r="A14" s="52" t="s">
        <v>101</v>
      </c>
      <c r="B14" s="54">
        <v>1</v>
      </c>
      <c r="C14" s="54">
        <v>100</v>
      </c>
    </row>
    <row r="15" spans="1:3 16384:16384">
      <c r="A15" s="51">
        <v>0.45</v>
      </c>
      <c r="B15" s="54"/>
      <c r="C15" s="54"/>
      <c r="XFD15" s="24" t="s">
        <v>29</v>
      </c>
    </row>
    <row r="16" spans="1:3 16384:16384" ht="20.25">
      <c r="A16" s="52" t="s">
        <v>185</v>
      </c>
      <c r="B16" s="54">
        <v>1</v>
      </c>
      <c r="C16" s="54">
        <v>70</v>
      </c>
    </row>
    <row r="17" spans="1:3" ht="20.25">
      <c r="A17" s="52" t="s">
        <v>180</v>
      </c>
      <c r="B17" s="54">
        <v>1</v>
      </c>
      <c r="C17" s="54">
        <v>101</v>
      </c>
    </row>
    <row r="18" spans="1:3" ht="20.25">
      <c r="A18" s="52" t="s">
        <v>168</v>
      </c>
      <c r="B18" s="54">
        <v>1</v>
      </c>
      <c r="C18" s="54">
        <v>90</v>
      </c>
    </row>
    <row r="19" spans="1:3">
      <c r="A19" s="51">
        <v>0.48</v>
      </c>
      <c r="B19" s="54"/>
      <c r="C19" s="54"/>
    </row>
    <row r="20" spans="1:3" ht="20.25">
      <c r="A20" s="52" t="s">
        <v>88</v>
      </c>
      <c r="B20" s="54">
        <v>2</v>
      </c>
      <c r="C20" s="54">
        <v>10</v>
      </c>
    </row>
    <row r="21" spans="1:3">
      <c r="A21" s="51">
        <v>0.5</v>
      </c>
      <c r="B21" s="54"/>
      <c r="C21" s="54"/>
    </row>
    <row r="22" spans="1:3" ht="20.25">
      <c r="A22" s="52" t="s">
        <v>94</v>
      </c>
      <c r="B22" s="54">
        <v>1</v>
      </c>
      <c r="C22" s="54">
        <v>110.00000000000001</v>
      </c>
    </row>
    <row r="23" spans="1:3">
      <c r="A23" s="51">
        <v>0.55000000000000004</v>
      </c>
      <c r="B23" s="54"/>
      <c r="C23" s="54"/>
    </row>
    <row r="24" spans="1:3" ht="20.25">
      <c r="A24" s="52" t="s">
        <v>79</v>
      </c>
      <c r="B24" s="54">
        <v>1</v>
      </c>
      <c r="C24" s="54">
        <v>101</v>
      </c>
    </row>
    <row r="25" spans="1:3">
      <c r="A25" s="51">
        <v>0.63</v>
      </c>
      <c r="B25" s="54"/>
      <c r="C25" s="54"/>
    </row>
    <row r="26" spans="1:3" ht="20.25">
      <c r="A26" s="52" t="s">
        <v>77</v>
      </c>
      <c r="B26" s="54">
        <v>1</v>
      </c>
      <c r="C26" s="54">
        <v>108</v>
      </c>
    </row>
    <row r="27" spans="1:3">
      <c r="A27" s="51">
        <v>1</v>
      </c>
      <c r="B27" s="54"/>
      <c r="C27" s="54"/>
    </row>
    <row r="28" spans="1:3" ht="20.25">
      <c r="A28" s="52" t="s">
        <v>26</v>
      </c>
      <c r="B28" s="54">
        <v>1</v>
      </c>
      <c r="C28" s="54">
        <v>85</v>
      </c>
    </row>
    <row r="29" spans="1:3">
      <c r="A29" s="51" t="s">
        <v>9</v>
      </c>
      <c r="B29" s="54"/>
      <c r="C29" s="54"/>
    </row>
    <row r="30" spans="1:3" ht="20.25">
      <c r="A30" s="52" t="s">
        <v>9</v>
      </c>
      <c r="B30" s="54">
        <v>26</v>
      </c>
      <c r="C30" s="54">
        <v>2180</v>
      </c>
    </row>
    <row r="31" spans="1:3" ht="20.25">
      <c r="A31" s="52" t="s">
        <v>16</v>
      </c>
      <c r="B31" s="54">
        <v>1</v>
      </c>
      <c r="C31" s="54">
        <v>100</v>
      </c>
    </row>
    <row r="32" spans="1:3" ht="20.25">
      <c r="A32" s="52" t="s">
        <v>119</v>
      </c>
      <c r="B32" s="54">
        <v>1</v>
      </c>
      <c r="C32" s="54">
        <v>108</v>
      </c>
    </row>
    <row r="33" spans="1:3" ht="20.25">
      <c r="A33" s="52" t="s">
        <v>97</v>
      </c>
      <c r="B33" s="54">
        <v>1</v>
      </c>
      <c r="C33" s="54">
        <v>100</v>
      </c>
    </row>
    <row r="34" spans="1:3" ht="20.25">
      <c r="A34" s="52" t="s">
        <v>90</v>
      </c>
      <c r="B34" s="54">
        <v>1</v>
      </c>
      <c r="C34" s="54">
        <v>103</v>
      </c>
    </row>
    <row r="35" spans="1:3" ht="20.25">
      <c r="A35" s="52" t="s">
        <v>116</v>
      </c>
      <c r="B35" s="54">
        <v>1</v>
      </c>
      <c r="C35" s="54">
        <v>100</v>
      </c>
    </row>
    <row r="36" spans="1:3" ht="20.25">
      <c r="A36" s="52" t="s">
        <v>187</v>
      </c>
      <c r="B36" s="54">
        <v>1</v>
      </c>
      <c r="C36" s="54">
        <v>101</v>
      </c>
    </row>
    <row r="37" spans="1:3" ht="20.25">
      <c r="A37" s="52" t="s">
        <v>87</v>
      </c>
      <c r="B37" s="54">
        <v>1</v>
      </c>
      <c r="C37" s="54">
        <v>100</v>
      </c>
    </row>
    <row r="38" spans="1:3" ht="20.25">
      <c r="A38" s="52" t="s">
        <v>200</v>
      </c>
      <c r="B38" s="54">
        <v>1</v>
      </c>
      <c r="C38" s="54">
        <v>107</v>
      </c>
    </row>
    <row r="39" spans="1:3" ht="20.25">
      <c r="A39" s="52" t="s">
        <v>196</v>
      </c>
      <c r="B39" s="54">
        <v>1</v>
      </c>
      <c r="C39" s="54">
        <v>65</v>
      </c>
    </row>
    <row r="40" spans="1:3" ht="20.25">
      <c r="A40" s="52" t="s">
        <v>121</v>
      </c>
      <c r="B40" s="54">
        <v>1</v>
      </c>
      <c r="C40" s="54">
        <v>108</v>
      </c>
    </row>
    <row r="41" spans="1:3" ht="20.25">
      <c r="A41" s="52" t="s">
        <v>93</v>
      </c>
      <c r="B41" s="54">
        <v>1</v>
      </c>
      <c r="C41" s="54">
        <v>100</v>
      </c>
    </row>
    <row r="42" spans="1:3" ht="20.25">
      <c r="A42" s="52" t="s">
        <v>198</v>
      </c>
      <c r="B42" s="54">
        <v>1</v>
      </c>
      <c r="C42" s="54">
        <v>67</v>
      </c>
    </row>
    <row r="43" spans="1:3" ht="20.25">
      <c r="A43" s="52" t="s">
        <v>83</v>
      </c>
      <c r="B43" s="54">
        <v>1</v>
      </c>
      <c r="C43" s="54">
        <v>100</v>
      </c>
    </row>
    <row r="44" spans="1:3" ht="20.25">
      <c r="A44" s="52" t="s">
        <v>81</v>
      </c>
      <c r="B44" s="54">
        <v>1</v>
      </c>
      <c r="C44" s="54">
        <v>100</v>
      </c>
    </row>
    <row r="45" spans="1:3" ht="20.25">
      <c r="A45" s="52" t="s">
        <v>111</v>
      </c>
      <c r="B45" s="54">
        <v>1</v>
      </c>
      <c r="C45" s="54">
        <v>104</v>
      </c>
    </row>
    <row r="46" spans="1:3" ht="20.25">
      <c r="A46" s="52" t="s">
        <v>161</v>
      </c>
      <c r="B46" s="54">
        <v>1</v>
      </c>
      <c r="C46" s="54">
        <v>109.00000000000001</v>
      </c>
    </row>
    <row r="47" spans="1:3" ht="20.25">
      <c r="A47" s="52" t="s">
        <v>85</v>
      </c>
      <c r="B47" s="54">
        <v>1</v>
      </c>
      <c r="C47" s="54">
        <v>100</v>
      </c>
    </row>
    <row r="48" spans="1:3" ht="20.25">
      <c r="A48" s="52" t="s">
        <v>194</v>
      </c>
      <c r="B48" s="54">
        <v>1</v>
      </c>
      <c r="C48" s="54">
        <v>93</v>
      </c>
    </row>
    <row r="49" spans="1:3" ht="20.25">
      <c r="A49" s="52" t="s">
        <v>130</v>
      </c>
      <c r="B49" s="54">
        <v>1</v>
      </c>
      <c r="C49" s="54">
        <v>108</v>
      </c>
    </row>
    <row r="50" spans="1:3" ht="20.25">
      <c r="A50" s="52" t="s">
        <v>158</v>
      </c>
      <c r="B50" s="54">
        <v>1</v>
      </c>
      <c r="C50" s="54">
        <v>50</v>
      </c>
    </row>
    <row r="51" spans="1:3" ht="33">
      <c r="A51" s="50" t="s">
        <v>164</v>
      </c>
      <c r="B51" s="54"/>
      <c r="C51" s="54"/>
    </row>
    <row r="52" spans="1:3">
      <c r="A52" s="51">
        <v>0.45</v>
      </c>
      <c r="B52" s="54"/>
      <c r="C52" s="54"/>
    </row>
    <row r="53" spans="1:3" ht="20.25">
      <c r="A53" s="52" t="s">
        <v>180</v>
      </c>
      <c r="B53" s="54">
        <v>3</v>
      </c>
      <c r="C53" s="54">
        <v>312</v>
      </c>
    </row>
    <row r="54" spans="1:3">
      <c r="A54" s="51" t="s">
        <v>9</v>
      </c>
      <c r="B54" s="54"/>
      <c r="C54" s="54"/>
    </row>
    <row r="55" spans="1:3" ht="20.25">
      <c r="A55" s="52" t="s">
        <v>9</v>
      </c>
      <c r="B55" s="54">
        <v>10</v>
      </c>
      <c r="C55" s="54">
        <v>863</v>
      </c>
    </row>
    <row r="56" spans="1:3" ht="20.25">
      <c r="A56" s="52" t="s">
        <v>184</v>
      </c>
      <c r="B56" s="54">
        <v>2</v>
      </c>
      <c r="C56" s="54">
        <v>192</v>
      </c>
    </row>
    <row r="57" spans="1:3" ht="20.25">
      <c r="A57" s="52" t="s">
        <v>176</v>
      </c>
      <c r="B57" s="54">
        <v>2</v>
      </c>
      <c r="C57" s="54">
        <v>206</v>
      </c>
    </row>
    <row r="58" spans="1:3" ht="33">
      <c r="A58" s="50" t="s">
        <v>241</v>
      </c>
      <c r="B58" s="54"/>
      <c r="C58" s="54"/>
    </row>
    <row r="59" spans="1:3">
      <c r="A59" s="51" t="s">
        <v>9</v>
      </c>
      <c r="B59" s="54"/>
      <c r="C59" s="54"/>
    </row>
    <row r="60" spans="1:3" ht="20.25">
      <c r="A60" s="52" t="s">
        <v>9</v>
      </c>
      <c r="B60" s="54">
        <v>1</v>
      </c>
      <c r="C60" s="54"/>
    </row>
    <row r="61" spans="1:3" ht="33">
      <c r="A61" s="50" t="s">
        <v>201</v>
      </c>
      <c r="B61" s="54"/>
      <c r="C61" s="54"/>
    </row>
    <row r="62" spans="1:3">
      <c r="A62" s="51" t="s">
        <v>9</v>
      </c>
      <c r="B62" s="54"/>
      <c r="C62" s="54"/>
    </row>
    <row r="63" spans="1:3" ht="20.25">
      <c r="A63" s="52" t="s">
        <v>9</v>
      </c>
      <c r="B63" s="54">
        <v>12</v>
      </c>
      <c r="C63" s="54">
        <v>1084</v>
      </c>
    </row>
    <row r="64" spans="1:3" ht="20.25">
      <c r="A64" s="52" t="s">
        <v>216</v>
      </c>
      <c r="B64" s="54">
        <v>1</v>
      </c>
      <c r="C64" s="54">
        <v>78</v>
      </c>
    </row>
    <row r="65" spans="1:3" ht="20.25">
      <c r="A65" s="52" t="s">
        <v>229</v>
      </c>
      <c r="B65" s="54">
        <v>2</v>
      </c>
      <c r="C65" s="54">
        <v>199</v>
      </c>
    </row>
    <row r="66" spans="1:3" ht="20.25">
      <c r="A66" s="52" t="s">
        <v>213</v>
      </c>
      <c r="B66" s="54">
        <v>1</v>
      </c>
      <c r="C66" s="54">
        <v>103</v>
      </c>
    </row>
    <row r="67" spans="1:3" ht="20.25">
      <c r="A67" s="52" t="s">
        <v>226</v>
      </c>
      <c r="B67" s="54">
        <v>1</v>
      </c>
      <c r="C67" s="54">
        <v>105</v>
      </c>
    </row>
    <row r="68" spans="1:3" ht="20.25">
      <c r="A68" s="52" t="s">
        <v>219</v>
      </c>
      <c r="B68" s="54">
        <v>1</v>
      </c>
      <c r="C68" s="54">
        <v>80</v>
      </c>
    </row>
    <row r="69" spans="1:3" ht="33">
      <c r="A69" s="50" t="s">
        <v>9</v>
      </c>
      <c r="B69" s="54"/>
      <c r="C69" s="54"/>
    </row>
    <row r="70" spans="1:3">
      <c r="A70" s="51" t="s">
        <v>9</v>
      </c>
      <c r="B70" s="54"/>
      <c r="C70" s="54"/>
    </row>
    <row r="71" spans="1:3" ht="20.25">
      <c r="A71" s="52" t="s">
        <v>9</v>
      </c>
      <c r="B71" s="54">
        <v>6</v>
      </c>
      <c r="C71" s="54">
        <v>215</v>
      </c>
    </row>
    <row r="72" spans="1:3" ht="20.25">
      <c r="A72" s="52" t="s">
        <v>253</v>
      </c>
      <c r="B72" s="54">
        <v>1</v>
      </c>
      <c r="C72" s="54">
        <v>106</v>
      </c>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topLeftCell="A40"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49" t="s">
        <v>62</v>
      </c>
      <c r="C1" s="55" t="s">
        <v>28</v>
      </c>
    </row>
    <row r="2" spans="1:3 16384:16384" s="25" customFormat="1" ht="21" customHeight="1">
      <c r="A2" s="50" t="s">
        <v>69</v>
      </c>
      <c r="B2" s="54"/>
      <c r="C2" s="54"/>
    </row>
    <row r="3" spans="1:3 16384:16384">
      <c r="A3" s="51">
        <v>0.91</v>
      </c>
      <c r="B3" s="54"/>
      <c r="C3" s="54"/>
    </row>
    <row r="4" spans="1:3 16384:16384" s="26" customFormat="1" ht="20.25">
      <c r="A4" s="52" t="s">
        <v>69</v>
      </c>
      <c r="B4" s="54"/>
      <c r="C4" s="54">
        <v>100</v>
      </c>
    </row>
    <row r="5" spans="1:3 16384:16384" ht="33">
      <c r="A5" s="50" t="s">
        <v>73</v>
      </c>
      <c r="B5" s="54"/>
      <c r="C5" s="54"/>
    </row>
    <row r="6" spans="1:3 16384:16384" s="27" customFormat="1">
      <c r="A6" s="51">
        <v>0.2</v>
      </c>
      <c r="B6" s="54"/>
      <c r="C6" s="54"/>
    </row>
    <row r="7" spans="1:3 16384:16384" ht="20.25">
      <c r="A7" s="52" t="s">
        <v>114</v>
      </c>
      <c r="B7" s="54">
        <v>2</v>
      </c>
      <c r="C7" s="54">
        <v>418</v>
      </c>
    </row>
    <row r="8" spans="1:3 16384:16384">
      <c r="A8" s="51">
        <v>0.3</v>
      </c>
      <c r="B8" s="54"/>
      <c r="C8" s="54"/>
    </row>
    <row r="9" spans="1:3 16384:16384" ht="20.25">
      <c r="A9" s="52" t="s">
        <v>104</v>
      </c>
      <c r="B9" s="54">
        <v>1</v>
      </c>
      <c r="C9" s="54">
        <v>209</v>
      </c>
    </row>
    <row r="10" spans="1:3 16384:16384">
      <c r="A10" s="51">
        <v>0.35</v>
      </c>
      <c r="B10" s="54"/>
      <c r="C10" s="54"/>
    </row>
    <row r="11" spans="1:3 16384:16384" ht="20.25">
      <c r="A11" s="52" t="s">
        <v>141</v>
      </c>
      <c r="B11" s="54">
        <v>1</v>
      </c>
      <c r="C11" s="54">
        <v>202</v>
      </c>
    </row>
    <row r="12" spans="1:3 16384:16384" ht="20.25">
      <c r="A12" s="52" t="s">
        <v>101</v>
      </c>
      <c r="B12" s="54">
        <v>2</v>
      </c>
      <c r="C12" s="54">
        <v>304</v>
      </c>
    </row>
    <row r="13" spans="1:3 16384:16384">
      <c r="A13" s="51">
        <v>0.45</v>
      </c>
      <c r="B13" s="54"/>
      <c r="C13" s="54"/>
    </row>
    <row r="14" spans="1:3 16384:16384" ht="20.25">
      <c r="A14" s="52" t="s">
        <v>185</v>
      </c>
      <c r="B14" s="54">
        <v>1</v>
      </c>
      <c r="C14" s="54">
        <v>101</v>
      </c>
    </row>
    <row r="15" spans="1:3 16384:16384" ht="20.25">
      <c r="A15" s="52" t="s">
        <v>180</v>
      </c>
      <c r="B15" s="54"/>
      <c r="C15" s="54">
        <v>101</v>
      </c>
      <c r="XFD15" s="24" t="s">
        <v>29</v>
      </c>
    </row>
    <row r="16" spans="1:3 16384:16384">
      <c r="A16" s="51">
        <v>0.48</v>
      </c>
      <c r="B16" s="54"/>
      <c r="C16" s="54"/>
    </row>
    <row r="17" spans="1:3" ht="20.25">
      <c r="A17" s="52" t="s">
        <v>88</v>
      </c>
      <c r="B17" s="54">
        <v>10</v>
      </c>
      <c r="C17" s="54">
        <v>1021</v>
      </c>
    </row>
    <row r="18" spans="1:3">
      <c r="A18" s="51">
        <v>0.5</v>
      </c>
      <c r="B18" s="54"/>
      <c r="C18" s="54"/>
    </row>
    <row r="19" spans="1:3" ht="20.25">
      <c r="A19" s="52" t="s">
        <v>94</v>
      </c>
      <c r="B19" s="54">
        <v>5</v>
      </c>
      <c r="C19" s="54">
        <v>414</v>
      </c>
    </row>
    <row r="20" spans="1:3">
      <c r="A20" s="51">
        <v>0.55000000000000004</v>
      </c>
      <c r="B20" s="54"/>
      <c r="C20" s="54"/>
    </row>
    <row r="21" spans="1:3" ht="20.25">
      <c r="A21" s="52" t="s">
        <v>79</v>
      </c>
      <c r="B21" s="54">
        <v>4</v>
      </c>
      <c r="C21" s="54">
        <v>400</v>
      </c>
    </row>
    <row r="22" spans="1:3">
      <c r="A22" s="51">
        <v>0.6</v>
      </c>
      <c r="B22" s="54"/>
      <c r="C22" s="54"/>
    </row>
    <row r="23" spans="1:3" ht="20.25">
      <c r="A23" s="52" t="s">
        <v>98</v>
      </c>
      <c r="B23" s="54"/>
      <c r="C23" s="54">
        <v>101</v>
      </c>
    </row>
    <row r="24" spans="1:3" ht="20.25">
      <c r="A24" s="52" t="s">
        <v>150</v>
      </c>
      <c r="B24" s="54"/>
      <c r="C24" s="54">
        <v>265</v>
      </c>
    </row>
    <row r="25" spans="1:3">
      <c r="A25" s="51">
        <v>0.63</v>
      </c>
      <c r="B25" s="54"/>
      <c r="C25" s="54"/>
    </row>
    <row r="26" spans="1:3" ht="20.25">
      <c r="A26" s="52" t="s">
        <v>77</v>
      </c>
      <c r="B26" s="54">
        <v>5</v>
      </c>
      <c r="C26" s="54">
        <v>702</v>
      </c>
    </row>
    <row r="27" spans="1:3">
      <c r="A27" s="51">
        <v>0.65</v>
      </c>
      <c r="B27" s="54"/>
      <c r="C27" s="54"/>
    </row>
    <row r="28" spans="1:3" ht="20.25">
      <c r="A28" s="52" t="s">
        <v>123</v>
      </c>
      <c r="B28" s="54">
        <v>3</v>
      </c>
      <c r="C28" s="54">
        <v>200</v>
      </c>
    </row>
    <row r="29" spans="1:3">
      <c r="A29" s="51">
        <v>0.66</v>
      </c>
      <c r="B29" s="54"/>
      <c r="C29" s="54"/>
    </row>
    <row r="30" spans="1:3" ht="20.25">
      <c r="A30" s="52" t="s">
        <v>146</v>
      </c>
      <c r="B30" s="54"/>
      <c r="C30" s="54">
        <v>366</v>
      </c>
    </row>
    <row r="31" spans="1:3">
      <c r="A31" s="51">
        <v>0.9</v>
      </c>
      <c r="B31" s="54"/>
      <c r="C31" s="54"/>
    </row>
    <row r="32" spans="1:3" ht="20.25">
      <c r="A32" s="52" t="s">
        <v>75</v>
      </c>
      <c r="B32" s="54">
        <v>1</v>
      </c>
      <c r="C32" s="54">
        <v>100</v>
      </c>
    </row>
    <row r="33" spans="1:3">
      <c r="A33" s="51">
        <v>0.91</v>
      </c>
      <c r="B33" s="54"/>
      <c r="C33" s="54"/>
    </row>
    <row r="34" spans="1:3" ht="20.25">
      <c r="A34" s="52" t="s">
        <v>73</v>
      </c>
      <c r="B34" s="54"/>
      <c r="C34" s="54">
        <v>238</v>
      </c>
    </row>
    <row r="35" spans="1:3">
      <c r="A35" s="51" t="s">
        <v>9</v>
      </c>
      <c r="B35" s="54"/>
      <c r="C35" s="54"/>
    </row>
    <row r="36" spans="1:3" ht="20.25">
      <c r="A36" s="52" t="s">
        <v>112</v>
      </c>
      <c r="B36" s="54"/>
      <c r="C36" s="54">
        <v>100</v>
      </c>
    </row>
    <row r="37" spans="1:3" ht="20.25">
      <c r="A37" s="52" t="s">
        <v>106</v>
      </c>
      <c r="B37" s="54"/>
      <c r="C37" s="54">
        <v>100</v>
      </c>
    </row>
    <row r="38" spans="1:3" ht="33">
      <c r="A38" s="50" t="s">
        <v>164</v>
      </c>
      <c r="B38" s="54"/>
      <c r="C38" s="54"/>
    </row>
    <row r="39" spans="1:3">
      <c r="A39" s="51">
        <v>0.45</v>
      </c>
      <c r="B39" s="54"/>
      <c r="C39" s="54"/>
    </row>
    <row r="40" spans="1:3" ht="20.25">
      <c r="A40" s="52" t="s">
        <v>180</v>
      </c>
      <c r="B40" s="54"/>
      <c r="C40" s="54">
        <v>101</v>
      </c>
    </row>
    <row r="41" spans="1:3" ht="20.25">
      <c r="A41" s="52" t="s">
        <v>166</v>
      </c>
      <c r="B41" s="54"/>
      <c r="C41" s="54">
        <v>100</v>
      </c>
    </row>
    <row r="42" spans="1:3" ht="20.25">
      <c r="A42" s="52" t="s">
        <v>168</v>
      </c>
      <c r="B42" s="54">
        <v>7</v>
      </c>
      <c r="C42" s="54">
        <v>1272</v>
      </c>
    </row>
    <row r="43" spans="1:3">
      <c r="A43" s="51" t="s">
        <v>9</v>
      </c>
      <c r="B43" s="54"/>
      <c r="C43" s="54"/>
    </row>
    <row r="44" spans="1:3" ht="20.25">
      <c r="A44" s="52" t="s">
        <v>164</v>
      </c>
      <c r="B44" s="54"/>
      <c r="C44" s="54">
        <v>100</v>
      </c>
    </row>
    <row r="45" spans="1:3" ht="33">
      <c r="A45" s="50" t="s">
        <v>201</v>
      </c>
      <c r="B45" s="54"/>
      <c r="C45" s="54"/>
    </row>
    <row r="46" spans="1:3">
      <c r="A46" s="51" t="s">
        <v>9</v>
      </c>
      <c r="B46" s="54"/>
      <c r="C46" s="54"/>
    </row>
    <row r="47" spans="1:3" ht="20.25">
      <c r="A47" s="52" t="s">
        <v>204</v>
      </c>
      <c r="B47" s="54"/>
      <c r="C47" s="54">
        <v>107</v>
      </c>
    </row>
    <row r="48" spans="1:3" ht="20.25">
      <c r="A48" s="52" t="s">
        <v>217</v>
      </c>
      <c r="B48" s="54">
        <v>1</v>
      </c>
      <c r="C48" s="54">
        <v>80</v>
      </c>
    </row>
    <row r="49" spans="1:3" ht="20.25">
      <c r="A49" s="52" t="s">
        <v>235</v>
      </c>
      <c r="B49" s="54"/>
      <c r="C49" s="54">
        <v>73</v>
      </c>
    </row>
    <row r="50" spans="1:3" ht="20.25">
      <c r="A50" s="52" t="s">
        <v>206</v>
      </c>
      <c r="B50" s="54"/>
      <c r="C50" s="54">
        <v>30</v>
      </c>
    </row>
    <row r="51" spans="1:3" ht="20.25">
      <c r="A51" s="52" t="s">
        <v>208</v>
      </c>
      <c r="B51" s="54"/>
      <c r="C51" s="54">
        <v>98</v>
      </c>
    </row>
    <row r="52" spans="1:3" ht="20.25">
      <c r="A52" s="52" t="s">
        <v>221</v>
      </c>
      <c r="B52" s="54"/>
      <c r="C52" s="54">
        <v>88</v>
      </c>
    </row>
    <row r="53" spans="1:3" ht="20.25">
      <c r="A53" s="52" t="s">
        <v>227</v>
      </c>
      <c r="B53" s="54">
        <v>1</v>
      </c>
      <c r="C53" s="54">
        <v>106</v>
      </c>
    </row>
    <row r="54" spans="1:3" ht="20.25">
      <c r="A54" s="52" t="s">
        <v>211</v>
      </c>
      <c r="B54" s="54">
        <v>1</v>
      </c>
      <c r="C54" s="54">
        <v>103</v>
      </c>
    </row>
    <row r="55" spans="1:3" ht="20.25">
      <c r="A55" s="52" t="s">
        <v>233</v>
      </c>
      <c r="B55" s="54"/>
      <c r="C55" s="54">
        <v>106</v>
      </c>
    </row>
    <row r="56" spans="1:3" ht="20.25">
      <c r="A56" s="52" t="s">
        <v>71</v>
      </c>
      <c r="B56" s="54"/>
      <c r="C56" s="54">
        <v>211</v>
      </c>
    </row>
    <row r="57" spans="1:3" ht="20.25">
      <c r="A57" s="52" t="s">
        <v>202</v>
      </c>
      <c r="B57" s="54"/>
      <c r="C57" s="54">
        <v>87</v>
      </c>
    </row>
    <row r="58" spans="1:3" ht="20.25">
      <c r="A58" s="52" t="s">
        <v>230</v>
      </c>
      <c r="B58" s="54">
        <v>1</v>
      </c>
      <c r="C58" s="54">
        <v>93</v>
      </c>
    </row>
    <row r="59" spans="1:3" ht="20.25">
      <c r="A59" s="52" t="s">
        <v>214</v>
      </c>
      <c r="B59" s="54">
        <v>1</v>
      </c>
      <c r="C59" s="54">
        <v>78</v>
      </c>
    </row>
    <row r="60" spans="1:3" ht="20.25">
      <c r="A60" s="52" t="s">
        <v>224</v>
      </c>
      <c r="B60" s="54">
        <v>1</v>
      </c>
      <c r="C60" s="54">
        <v>105</v>
      </c>
    </row>
    <row r="61" spans="1:3" ht="20.25">
      <c r="A61" s="52" t="s">
        <v>219</v>
      </c>
      <c r="B61" s="54"/>
      <c r="C61" s="54">
        <v>184</v>
      </c>
    </row>
    <row r="62" spans="1:3" ht="20.25">
      <c r="A62" s="52" t="s">
        <v>201</v>
      </c>
      <c r="B62" s="54"/>
      <c r="C62" s="54">
        <v>100</v>
      </c>
    </row>
    <row r="63" spans="1:3" ht="33">
      <c r="A63" s="50" t="s">
        <v>9</v>
      </c>
      <c r="B63" s="54"/>
      <c r="C63" s="54"/>
    </row>
    <row r="64" spans="1:3">
      <c r="A64" s="51" t="s">
        <v>9</v>
      </c>
      <c r="B64" s="54"/>
      <c r="C64" s="54"/>
    </row>
    <row r="65" spans="1:3" ht="20.25">
      <c r="A65" s="52" t="s">
        <v>244</v>
      </c>
      <c r="B65" s="54">
        <v>1</v>
      </c>
      <c r="C65" s="54">
        <v>106</v>
      </c>
    </row>
    <row r="66" spans="1:3" ht="20.25">
      <c r="A66" s="52" t="s">
        <v>248</v>
      </c>
      <c r="B66" s="54"/>
      <c r="C66" s="54">
        <v>106</v>
      </c>
    </row>
    <row r="67" spans="1:3" ht="20.25">
      <c r="A67" s="52" t="s">
        <v>256</v>
      </c>
      <c r="B67" s="54"/>
      <c r="C67" s="54">
        <v>109</v>
      </c>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topLeftCell="A276"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53" t="s">
        <v>8</v>
      </c>
      <c r="B1" s="55" t="s">
        <v>28</v>
      </c>
    </row>
    <row r="2" spans="1:2 16384:16384" s="25" customFormat="1" ht="21" customHeight="1">
      <c r="A2" s="50" t="s">
        <v>69</v>
      </c>
      <c r="B2" s="54"/>
    </row>
    <row r="3" spans="1:2 16384:16384">
      <c r="A3" s="51">
        <v>0.91</v>
      </c>
      <c r="B3" s="54"/>
    </row>
    <row r="4" spans="1:2 16384:16384" s="26" customFormat="1" ht="20.25">
      <c r="A4" s="52" t="s">
        <v>69</v>
      </c>
      <c r="B4" s="54"/>
    </row>
    <row r="5" spans="1:2 16384:16384" ht="15">
      <c r="A5" s="70" t="s">
        <v>65</v>
      </c>
      <c r="B5" s="54"/>
    </row>
    <row r="6" spans="1:2 16384:16384" s="27" customFormat="1" ht="28.5">
      <c r="A6" s="71" t="s">
        <v>72</v>
      </c>
      <c r="B6" s="54"/>
    </row>
    <row r="7" spans="1:2 16384:16384" ht="15">
      <c r="A7" s="69" t="s">
        <v>9</v>
      </c>
      <c r="B7" s="54">
        <v>100</v>
      </c>
    </row>
    <row r="8" spans="1:2 16384:16384" ht="33">
      <c r="A8" s="50" t="s">
        <v>73</v>
      </c>
      <c r="B8" s="54"/>
    </row>
    <row r="9" spans="1:2 16384:16384">
      <c r="A9" s="51">
        <v>0.2</v>
      </c>
      <c r="B9" s="54"/>
    </row>
    <row r="10" spans="1:2 16384:16384" ht="20.25">
      <c r="A10" s="52" t="s">
        <v>114</v>
      </c>
      <c r="B10" s="54"/>
    </row>
    <row r="11" spans="1:2 16384:16384" ht="15">
      <c r="A11" s="70" t="s">
        <v>65</v>
      </c>
      <c r="B11" s="54"/>
    </row>
    <row r="12" spans="1:2 16384:16384" ht="28.5">
      <c r="A12" s="71" t="s">
        <v>115</v>
      </c>
      <c r="B12" s="54"/>
    </row>
    <row r="13" spans="1:2 16384:16384" ht="15">
      <c r="A13" s="69" t="s">
        <v>116</v>
      </c>
      <c r="B13" s="54">
        <v>100</v>
      </c>
    </row>
    <row r="14" spans="1:2 16384:16384" ht="15">
      <c r="A14" s="70" t="s">
        <v>71</v>
      </c>
      <c r="B14" s="54"/>
    </row>
    <row r="15" spans="1:2 16384:16384">
      <c r="A15" s="71" t="s">
        <v>117</v>
      </c>
      <c r="B15" s="54"/>
      <c r="XFD15" s="24" t="s">
        <v>29</v>
      </c>
    </row>
    <row r="16" spans="1:2 16384:16384" ht="15">
      <c r="A16" s="69" t="s">
        <v>9</v>
      </c>
      <c r="B16" s="54">
        <v>100</v>
      </c>
    </row>
    <row r="17" spans="1:2" ht="42.75">
      <c r="A17" s="71" t="s">
        <v>122</v>
      </c>
      <c r="B17" s="54"/>
    </row>
    <row r="18" spans="1:2" ht="15">
      <c r="A18" s="69" t="s">
        <v>9</v>
      </c>
      <c r="B18" s="54">
        <v>110.00000000000001</v>
      </c>
    </row>
    <row r="19" spans="1:2" ht="42.75">
      <c r="A19" s="71" t="s">
        <v>118</v>
      </c>
      <c r="B19" s="54"/>
    </row>
    <row r="20" spans="1:2" ht="15">
      <c r="A20" s="69" t="s">
        <v>119</v>
      </c>
      <c r="B20" s="54">
        <v>108</v>
      </c>
    </row>
    <row r="21" spans="1:2">
      <c r="A21" s="51">
        <v>0.3</v>
      </c>
      <c r="B21" s="54"/>
    </row>
    <row r="22" spans="1:2" ht="20.25">
      <c r="A22" s="52" t="s">
        <v>104</v>
      </c>
      <c r="B22" s="54"/>
    </row>
    <row r="23" spans="1:2" ht="15">
      <c r="A23" s="70" t="s">
        <v>65</v>
      </c>
      <c r="B23" s="54"/>
    </row>
    <row r="24" spans="1:2" ht="28.5">
      <c r="A24" s="71" t="s">
        <v>105</v>
      </c>
      <c r="B24" s="54"/>
    </row>
    <row r="25" spans="1:2" ht="15">
      <c r="A25" s="69" t="s">
        <v>9</v>
      </c>
      <c r="B25" s="54">
        <v>100</v>
      </c>
    </row>
    <row r="26" spans="1:2" ht="15">
      <c r="A26" s="70" t="s">
        <v>68</v>
      </c>
      <c r="B26" s="54"/>
    </row>
    <row r="27" spans="1:2">
      <c r="A27" s="71" t="s">
        <v>160</v>
      </c>
      <c r="B27" s="54"/>
    </row>
    <row r="28" spans="1:2" ht="15">
      <c r="A28" s="69" t="s">
        <v>161</v>
      </c>
      <c r="B28" s="54">
        <v>109.00000000000001</v>
      </c>
    </row>
    <row r="29" spans="1:2">
      <c r="A29" s="51">
        <v>0.35</v>
      </c>
      <c r="B29" s="54"/>
    </row>
    <row r="30" spans="1:2" ht="20.25">
      <c r="A30" s="52" t="s">
        <v>141</v>
      </c>
      <c r="B30" s="54"/>
    </row>
    <row r="31" spans="1:2" ht="15">
      <c r="A31" s="70" t="s">
        <v>67</v>
      </c>
      <c r="B31" s="54"/>
    </row>
    <row r="32" spans="1:2">
      <c r="A32" s="71" t="s">
        <v>162</v>
      </c>
      <c r="B32" s="54"/>
    </row>
    <row r="33" spans="1:2" ht="15">
      <c r="A33" s="69" t="s">
        <v>104</v>
      </c>
      <c r="B33" s="54">
        <v>100</v>
      </c>
    </row>
    <row r="34" spans="1:2" ht="15">
      <c r="A34" s="70" t="s">
        <v>65</v>
      </c>
      <c r="B34" s="54"/>
    </row>
    <row r="35" spans="1:2" ht="57">
      <c r="A35" s="71" t="s">
        <v>142</v>
      </c>
      <c r="B35" s="54"/>
    </row>
    <row r="36" spans="1:2" ht="15">
      <c r="A36" s="69" t="s">
        <v>9</v>
      </c>
      <c r="B36" s="54">
        <v>102</v>
      </c>
    </row>
    <row r="37" spans="1:2" ht="20.25">
      <c r="A37" s="52" t="s">
        <v>101</v>
      </c>
      <c r="B37" s="54"/>
    </row>
    <row r="38" spans="1:2" ht="15">
      <c r="A38" s="70" t="s">
        <v>67</v>
      </c>
      <c r="B38" s="54"/>
    </row>
    <row r="39" spans="1:2">
      <c r="A39" s="71" t="s">
        <v>103</v>
      </c>
      <c r="B39" s="54"/>
    </row>
    <row r="40" spans="1:2" ht="15">
      <c r="A40" s="69" t="s">
        <v>104</v>
      </c>
      <c r="B40" s="54">
        <v>100</v>
      </c>
    </row>
    <row r="41" spans="1:2" ht="15">
      <c r="A41" s="70" t="s">
        <v>65</v>
      </c>
      <c r="B41" s="54"/>
    </row>
    <row r="42" spans="1:2">
      <c r="A42" s="71" t="s">
        <v>102</v>
      </c>
      <c r="B42" s="54"/>
    </row>
    <row r="43" spans="1:2" ht="15">
      <c r="A43" s="69" t="s">
        <v>9</v>
      </c>
      <c r="B43" s="54">
        <v>100</v>
      </c>
    </row>
    <row r="44" spans="1:2" ht="15">
      <c r="A44" s="70" t="s">
        <v>68</v>
      </c>
      <c r="B44" s="54"/>
    </row>
    <row r="45" spans="1:2" ht="42.75">
      <c r="A45" s="71" t="s">
        <v>110</v>
      </c>
      <c r="B45" s="54"/>
    </row>
    <row r="46" spans="1:2" ht="15">
      <c r="A46" s="69" t="s">
        <v>111</v>
      </c>
      <c r="B46" s="54">
        <v>104</v>
      </c>
    </row>
    <row r="47" spans="1:2">
      <c r="A47" s="51">
        <v>0.45</v>
      </c>
      <c r="B47" s="54"/>
    </row>
    <row r="48" spans="1:2" ht="20.25">
      <c r="A48" s="52" t="s">
        <v>185</v>
      </c>
      <c r="B48" s="54"/>
    </row>
    <row r="49" spans="1:2" ht="15">
      <c r="A49" s="70" t="s">
        <v>68</v>
      </c>
      <c r="B49" s="54"/>
    </row>
    <row r="50" spans="1:2" ht="28.5">
      <c r="A50" s="71" t="s">
        <v>238</v>
      </c>
      <c r="B50" s="54"/>
    </row>
    <row r="51" spans="1:2" ht="15">
      <c r="A51" s="69" t="s">
        <v>187</v>
      </c>
      <c r="B51" s="54">
        <v>101</v>
      </c>
    </row>
    <row r="52" spans="1:2" ht="20.25">
      <c r="A52" s="52" t="s">
        <v>180</v>
      </c>
      <c r="B52" s="54"/>
    </row>
    <row r="53" spans="1:2" ht="15">
      <c r="A53" s="70" t="s">
        <v>65</v>
      </c>
      <c r="B53" s="54"/>
    </row>
    <row r="54" spans="1:2" ht="28.5">
      <c r="A54" s="71" t="s">
        <v>192</v>
      </c>
      <c r="B54" s="54"/>
    </row>
    <row r="55" spans="1:2" ht="15">
      <c r="A55" s="69" t="s">
        <v>9</v>
      </c>
      <c r="B55" s="54">
        <v>101</v>
      </c>
    </row>
    <row r="56" spans="1:2">
      <c r="A56" s="51">
        <v>0.48</v>
      </c>
      <c r="B56" s="54"/>
    </row>
    <row r="57" spans="1:2" ht="20.25">
      <c r="A57" s="52" t="s">
        <v>88</v>
      </c>
      <c r="B57" s="54"/>
    </row>
    <row r="58" spans="1:2" ht="15">
      <c r="A58" s="70" t="s">
        <v>70</v>
      </c>
      <c r="B58" s="54"/>
    </row>
    <row r="59" spans="1:2">
      <c r="A59" s="71" t="s">
        <v>195</v>
      </c>
      <c r="B59" s="54"/>
    </row>
    <row r="60" spans="1:2" ht="15">
      <c r="A60" s="69" t="s">
        <v>196</v>
      </c>
      <c r="B60" s="54">
        <v>65</v>
      </c>
    </row>
    <row r="61" spans="1:2">
      <c r="A61" s="71" t="s">
        <v>193</v>
      </c>
      <c r="B61" s="54"/>
    </row>
    <row r="62" spans="1:2" ht="15">
      <c r="A62" s="69" t="s">
        <v>194</v>
      </c>
      <c r="B62" s="54">
        <v>93</v>
      </c>
    </row>
    <row r="63" spans="1:2">
      <c r="A63" s="71" t="s">
        <v>197</v>
      </c>
      <c r="B63" s="54"/>
    </row>
    <row r="64" spans="1:2" ht="15">
      <c r="A64" s="69" t="s">
        <v>198</v>
      </c>
      <c r="B64" s="54">
        <v>67</v>
      </c>
    </row>
    <row r="65" spans="1:2" ht="15">
      <c r="A65" s="70" t="s">
        <v>131</v>
      </c>
      <c r="B65" s="54"/>
    </row>
    <row r="66" spans="1:2" ht="28.5">
      <c r="A66" s="71" t="s">
        <v>129</v>
      </c>
      <c r="B66" s="54"/>
    </row>
    <row r="67" spans="1:2" ht="15">
      <c r="A67" s="69" t="s">
        <v>130</v>
      </c>
      <c r="B67" s="54">
        <v>108</v>
      </c>
    </row>
    <row r="68" spans="1:2" ht="15">
      <c r="A68" s="70" t="s">
        <v>65</v>
      </c>
      <c r="B68" s="54"/>
    </row>
    <row r="69" spans="1:2" ht="28.5">
      <c r="A69" s="71" t="s">
        <v>191</v>
      </c>
      <c r="B69" s="54"/>
    </row>
    <row r="70" spans="1:2" ht="15">
      <c r="A70" s="69" t="s">
        <v>180</v>
      </c>
      <c r="B70" s="54">
        <v>101</v>
      </c>
    </row>
    <row r="71" spans="1:2" ht="15">
      <c r="A71" s="70" t="s">
        <v>68</v>
      </c>
      <c r="B71" s="54"/>
    </row>
    <row r="72" spans="1:2" ht="28.5">
      <c r="A72" s="71" t="s">
        <v>199</v>
      </c>
      <c r="B72" s="54"/>
    </row>
    <row r="73" spans="1:2" ht="15">
      <c r="A73" s="69" t="s">
        <v>200</v>
      </c>
      <c r="B73" s="54">
        <v>107</v>
      </c>
    </row>
    <row r="74" spans="1:2" ht="15">
      <c r="A74" s="70" t="s">
        <v>64</v>
      </c>
      <c r="B74" s="54"/>
    </row>
    <row r="75" spans="1:2" ht="28.5">
      <c r="A75" s="71" t="s">
        <v>188</v>
      </c>
      <c r="B75" s="54"/>
    </row>
    <row r="76" spans="1:2" ht="15">
      <c r="A76" s="69" t="s">
        <v>185</v>
      </c>
      <c r="B76" s="54">
        <v>70</v>
      </c>
    </row>
    <row r="77" spans="1:2">
      <c r="A77" s="71" t="s">
        <v>89</v>
      </c>
      <c r="B77" s="54"/>
    </row>
    <row r="78" spans="1:2" ht="15">
      <c r="A78" s="69" t="s">
        <v>90</v>
      </c>
      <c r="B78" s="54">
        <v>103</v>
      </c>
    </row>
    <row r="79" spans="1:2" ht="15">
      <c r="A79" s="70" t="s">
        <v>71</v>
      </c>
      <c r="B79" s="54"/>
    </row>
    <row r="80" spans="1:2">
      <c r="A80" s="71" t="s">
        <v>140</v>
      </c>
      <c r="B80" s="54"/>
    </row>
    <row r="81" spans="1:2" ht="15">
      <c r="A81" s="69" t="s">
        <v>114</v>
      </c>
      <c r="B81" s="54">
        <v>109.00000000000001</v>
      </c>
    </row>
    <row r="82" spans="1:2" ht="28.5">
      <c r="A82" s="71" t="s">
        <v>136</v>
      </c>
      <c r="B82" s="54"/>
    </row>
    <row r="83" spans="1:2" ht="15">
      <c r="A83" s="69" t="s">
        <v>9</v>
      </c>
      <c r="B83" s="54">
        <v>90</v>
      </c>
    </row>
    <row r="84" spans="1:2" ht="28.5">
      <c r="A84" s="71" t="s">
        <v>120</v>
      </c>
      <c r="B84" s="54"/>
    </row>
    <row r="85" spans="1:2" ht="15">
      <c r="A85" s="69" t="s">
        <v>121</v>
      </c>
      <c r="B85" s="54">
        <v>108</v>
      </c>
    </row>
    <row r="86" spans="1:2">
      <c r="A86" s="51">
        <v>0.5</v>
      </c>
      <c r="B86" s="54"/>
    </row>
    <row r="87" spans="1:2" ht="20.25">
      <c r="A87" s="52" t="s">
        <v>94</v>
      </c>
      <c r="B87" s="54"/>
    </row>
    <row r="88" spans="1:2" ht="15">
      <c r="A88" s="70" t="s">
        <v>67</v>
      </c>
      <c r="B88" s="54"/>
    </row>
    <row r="89" spans="1:2">
      <c r="A89" s="71" t="s">
        <v>144</v>
      </c>
      <c r="B89" s="54"/>
    </row>
    <row r="90" spans="1:2" ht="15">
      <c r="A90" s="69" t="s">
        <v>145</v>
      </c>
      <c r="B90" s="54">
        <v>65</v>
      </c>
    </row>
    <row r="91" spans="1:2">
      <c r="A91" s="71" t="s">
        <v>100</v>
      </c>
      <c r="B91" s="54"/>
    </row>
    <row r="92" spans="1:2" ht="15">
      <c r="A92" s="69" t="s">
        <v>101</v>
      </c>
      <c r="B92" s="54">
        <v>100</v>
      </c>
    </row>
    <row r="93" spans="1:2" ht="15">
      <c r="A93" s="70" t="s">
        <v>65</v>
      </c>
      <c r="B93" s="54"/>
    </row>
    <row r="94" spans="1:2" ht="28.5">
      <c r="A94" s="71" t="s">
        <v>95</v>
      </c>
      <c r="B94" s="54"/>
    </row>
    <row r="95" spans="1:2" ht="15">
      <c r="A95" s="69" t="s">
        <v>9</v>
      </c>
      <c r="B95" s="54">
        <v>100</v>
      </c>
    </row>
    <row r="96" spans="1:2" ht="15">
      <c r="A96" s="70" t="s">
        <v>68</v>
      </c>
      <c r="B96" s="54"/>
    </row>
    <row r="97" spans="1:2" ht="42.75">
      <c r="A97" s="71" t="s">
        <v>127</v>
      </c>
      <c r="B97" s="54"/>
    </row>
    <row r="98" spans="1:2" ht="15">
      <c r="A98" s="69" t="s">
        <v>88</v>
      </c>
      <c r="B98" s="54">
        <v>9</v>
      </c>
    </row>
    <row r="99" spans="1:2" ht="28.5">
      <c r="A99" s="71" t="s">
        <v>157</v>
      </c>
      <c r="B99" s="54"/>
    </row>
    <row r="100" spans="1:2" ht="15">
      <c r="A100" s="69" t="s">
        <v>158</v>
      </c>
      <c r="B100" s="54">
        <v>50</v>
      </c>
    </row>
    <row r="101" spans="1:2" ht="15">
      <c r="A101" s="70" t="s">
        <v>71</v>
      </c>
      <c r="B101" s="54"/>
    </row>
    <row r="102" spans="1:2" ht="28.5">
      <c r="A102" s="71" t="s">
        <v>190</v>
      </c>
      <c r="B102" s="54"/>
    </row>
    <row r="103" spans="1:2" ht="15">
      <c r="A103" s="69" t="s">
        <v>168</v>
      </c>
      <c r="B103" s="54">
        <v>90</v>
      </c>
    </row>
    <row r="104" spans="1:2">
      <c r="A104" s="51">
        <v>0.55000000000000004</v>
      </c>
      <c r="B104" s="54"/>
    </row>
    <row r="105" spans="1:2" ht="20.25">
      <c r="A105" s="52" t="s">
        <v>79</v>
      </c>
      <c r="B105" s="54"/>
    </row>
    <row r="106" spans="1:2" ht="15">
      <c r="A106" s="70" t="s">
        <v>67</v>
      </c>
      <c r="B106" s="54"/>
    </row>
    <row r="107" spans="1:2">
      <c r="A107" s="71" t="s">
        <v>86</v>
      </c>
      <c r="B107" s="54"/>
    </row>
    <row r="108" spans="1:2" ht="15">
      <c r="A108" s="69" t="s">
        <v>87</v>
      </c>
      <c r="B108" s="54">
        <v>100</v>
      </c>
    </row>
    <row r="109" spans="1:2">
      <c r="A109" s="71" t="s">
        <v>84</v>
      </c>
      <c r="B109" s="54"/>
    </row>
    <row r="110" spans="1:2" ht="15">
      <c r="A110" s="69" t="s">
        <v>85</v>
      </c>
      <c r="B110" s="54">
        <v>100</v>
      </c>
    </row>
    <row r="111" spans="1:2">
      <c r="A111" s="71" t="s">
        <v>82</v>
      </c>
      <c r="B111" s="54"/>
    </row>
    <row r="112" spans="1:2" ht="15">
      <c r="A112" s="69" t="s">
        <v>83</v>
      </c>
      <c r="B112" s="54">
        <v>100</v>
      </c>
    </row>
    <row r="113" spans="1:2">
      <c r="A113" s="71" t="s">
        <v>80</v>
      </c>
      <c r="B113" s="54"/>
    </row>
    <row r="114" spans="1:2" ht="15">
      <c r="A114" s="69" t="s">
        <v>81</v>
      </c>
      <c r="B114" s="54">
        <v>100</v>
      </c>
    </row>
    <row r="115" spans="1:2">
      <c r="A115" s="51">
        <v>0.6</v>
      </c>
      <c r="B115" s="54"/>
    </row>
    <row r="116" spans="1:2" ht="20.25">
      <c r="A116" s="52" t="s">
        <v>98</v>
      </c>
      <c r="B116" s="54"/>
    </row>
    <row r="117" spans="1:2" ht="15">
      <c r="A117" s="70" t="s">
        <v>65</v>
      </c>
      <c r="B117" s="54"/>
    </row>
    <row r="118" spans="1:2" ht="28.5">
      <c r="A118" s="71" t="s">
        <v>99</v>
      </c>
      <c r="B118" s="54"/>
    </row>
    <row r="119" spans="1:2" ht="15">
      <c r="A119" s="69" t="s">
        <v>9</v>
      </c>
      <c r="B119" s="54">
        <v>101</v>
      </c>
    </row>
    <row r="120" spans="1:2" ht="20.25">
      <c r="A120" s="52" t="s">
        <v>150</v>
      </c>
      <c r="B120" s="54"/>
    </row>
    <row r="121" spans="1:2" ht="15">
      <c r="A121" s="70" t="s">
        <v>67</v>
      </c>
      <c r="B121" s="54"/>
    </row>
    <row r="122" spans="1:2" ht="28.5">
      <c r="A122" s="71" t="s">
        <v>152</v>
      </c>
      <c r="B122" s="54"/>
    </row>
    <row r="123" spans="1:2" ht="15">
      <c r="A123" s="69" t="s">
        <v>9</v>
      </c>
      <c r="B123" s="54">
        <v>60</v>
      </c>
    </row>
    <row r="124" spans="1:2" ht="15">
      <c r="A124" s="70" t="s">
        <v>65</v>
      </c>
      <c r="B124" s="54"/>
    </row>
    <row r="125" spans="1:2" ht="28.5">
      <c r="A125" s="71" t="s">
        <v>151</v>
      </c>
      <c r="B125" s="54"/>
    </row>
    <row r="126" spans="1:2" ht="15">
      <c r="A126" s="69" t="s">
        <v>9</v>
      </c>
      <c r="B126" s="54">
        <v>95</v>
      </c>
    </row>
    <row r="127" spans="1:2" ht="15">
      <c r="A127" s="70" t="s">
        <v>64</v>
      </c>
      <c r="B127" s="54"/>
    </row>
    <row r="128" spans="1:2" ht="28.5">
      <c r="A128" s="71" t="s">
        <v>163</v>
      </c>
      <c r="B128" s="54"/>
    </row>
    <row r="129" spans="1:2" ht="15">
      <c r="A129" s="69" t="s">
        <v>9</v>
      </c>
      <c r="B129" s="54">
        <v>110.00000000000001</v>
      </c>
    </row>
    <row r="130" spans="1:2">
      <c r="A130" s="51">
        <v>0.63</v>
      </c>
      <c r="B130" s="54"/>
    </row>
    <row r="131" spans="1:2" ht="20.25">
      <c r="A131" s="52" t="s">
        <v>77</v>
      </c>
      <c r="B131" s="54"/>
    </row>
    <row r="132" spans="1:2" ht="15">
      <c r="A132" s="70" t="s">
        <v>67</v>
      </c>
      <c r="B132" s="54"/>
    </row>
    <row r="133" spans="1:2">
      <c r="A133" s="71" t="s">
        <v>143</v>
      </c>
      <c r="B133" s="54"/>
    </row>
    <row r="134" spans="1:2" ht="15">
      <c r="A134" s="69" t="s">
        <v>141</v>
      </c>
      <c r="B134" s="54">
        <v>90</v>
      </c>
    </row>
    <row r="135" spans="1:2" ht="15">
      <c r="A135" s="70" t="s">
        <v>65</v>
      </c>
      <c r="B135" s="54"/>
    </row>
    <row r="136" spans="1:2">
      <c r="A136" s="71" t="s">
        <v>78</v>
      </c>
      <c r="B136" s="54"/>
    </row>
    <row r="137" spans="1:2" ht="15">
      <c r="A137" s="69" t="s">
        <v>9</v>
      </c>
      <c r="B137" s="54">
        <v>100</v>
      </c>
    </row>
    <row r="138" spans="1:2" ht="15">
      <c r="A138" s="70" t="s">
        <v>64</v>
      </c>
      <c r="B138" s="54"/>
    </row>
    <row r="139" spans="1:2">
      <c r="A139" s="71" t="s">
        <v>91</v>
      </c>
      <c r="B139" s="54"/>
    </row>
    <row r="140" spans="1:2" ht="15">
      <c r="A140" s="69" t="s">
        <v>79</v>
      </c>
      <c r="B140" s="54">
        <v>101</v>
      </c>
    </row>
    <row r="141" spans="1:2">
      <c r="A141" s="71" t="s">
        <v>128</v>
      </c>
      <c r="B141" s="54"/>
    </row>
    <row r="142" spans="1:2" ht="15">
      <c r="A142" s="69" t="s">
        <v>94</v>
      </c>
      <c r="B142" s="54">
        <v>110.00000000000001</v>
      </c>
    </row>
    <row r="143" spans="1:2">
      <c r="A143" s="71" t="s">
        <v>239</v>
      </c>
      <c r="B143" s="54"/>
    </row>
    <row r="144" spans="1:2" ht="15">
      <c r="A144" s="69" t="s">
        <v>93</v>
      </c>
      <c r="B144" s="54">
        <v>100</v>
      </c>
    </row>
    <row r="145" spans="1:2" ht="42.75">
      <c r="A145" s="71" t="s">
        <v>126</v>
      </c>
      <c r="B145" s="54"/>
    </row>
    <row r="146" spans="1:2" ht="15">
      <c r="A146" s="69" t="s">
        <v>9</v>
      </c>
      <c r="B146" s="54">
        <v>101</v>
      </c>
    </row>
    <row r="147" spans="1:2">
      <c r="A147" s="71" t="s">
        <v>96</v>
      </c>
      <c r="B147" s="54"/>
    </row>
    <row r="148" spans="1:2" ht="15">
      <c r="A148" s="69" t="s">
        <v>97</v>
      </c>
      <c r="B148" s="54">
        <v>100</v>
      </c>
    </row>
    <row r="149" spans="1:2">
      <c r="A149" s="51">
        <v>0.65</v>
      </c>
      <c r="B149" s="54"/>
    </row>
    <row r="150" spans="1:2" ht="20.25">
      <c r="A150" s="52" t="s">
        <v>123</v>
      </c>
      <c r="B150" s="54"/>
    </row>
    <row r="151" spans="1:2" ht="15">
      <c r="A151" s="70" t="s">
        <v>68</v>
      </c>
      <c r="B151" s="54"/>
    </row>
    <row r="152" spans="1:2" ht="28.5">
      <c r="A152" s="71" t="s">
        <v>159</v>
      </c>
      <c r="B152" s="54"/>
    </row>
    <row r="153" spans="1:2" ht="15">
      <c r="A153" s="69" t="s">
        <v>26</v>
      </c>
      <c r="B153" s="54">
        <v>85</v>
      </c>
    </row>
    <row r="154" spans="1:2" ht="28.5">
      <c r="A154" s="71" t="s">
        <v>138</v>
      </c>
      <c r="B154" s="54"/>
    </row>
    <row r="155" spans="1:2" ht="15">
      <c r="A155" s="69" t="s">
        <v>77</v>
      </c>
      <c r="B155" s="54">
        <v>108</v>
      </c>
    </row>
    <row r="156" spans="1:2" ht="28.5">
      <c r="A156" s="71" t="s">
        <v>132</v>
      </c>
      <c r="B156" s="54"/>
    </row>
    <row r="157" spans="1:2" ht="15">
      <c r="A157" s="69" t="s">
        <v>88</v>
      </c>
      <c r="B157" s="54">
        <v>1</v>
      </c>
    </row>
    <row r="158" spans="1:2" ht="15">
      <c r="A158" s="70" t="s">
        <v>134</v>
      </c>
      <c r="B158" s="54"/>
    </row>
    <row r="159" spans="1:2" ht="42.75">
      <c r="A159" s="71" t="s">
        <v>133</v>
      </c>
      <c r="B159" s="54"/>
    </row>
    <row r="160" spans="1:2" ht="15">
      <c r="A160" s="69" t="s">
        <v>9</v>
      </c>
      <c r="B160" s="54">
        <v>2</v>
      </c>
    </row>
    <row r="161" spans="1:2" ht="15">
      <c r="A161" s="70" t="s">
        <v>71</v>
      </c>
      <c r="B161" s="54"/>
    </row>
    <row r="162" spans="1:2" ht="42.75">
      <c r="A162" s="71" t="s">
        <v>137</v>
      </c>
      <c r="B162" s="54"/>
    </row>
    <row r="163" spans="1:2" ht="15">
      <c r="A163" s="69" t="s">
        <v>9</v>
      </c>
      <c r="B163" s="54">
        <v>3</v>
      </c>
    </row>
    <row r="164" spans="1:2" ht="15">
      <c r="A164" s="70" t="s">
        <v>66</v>
      </c>
      <c r="B164" s="54"/>
    </row>
    <row r="165" spans="1:2" ht="28.5">
      <c r="A165" s="71" t="s">
        <v>124</v>
      </c>
      <c r="B165" s="54"/>
    </row>
    <row r="166" spans="1:2" ht="15">
      <c r="A166" s="69" t="s">
        <v>9</v>
      </c>
      <c r="B166" s="54">
        <v>1</v>
      </c>
    </row>
    <row r="167" spans="1:2">
      <c r="A167" s="51">
        <v>0.66</v>
      </c>
      <c r="B167" s="54"/>
    </row>
    <row r="168" spans="1:2" ht="20.25">
      <c r="A168" s="52" t="s">
        <v>146</v>
      </c>
      <c r="B168" s="54"/>
    </row>
    <row r="169" spans="1:2" ht="15">
      <c r="A169" s="70" t="s">
        <v>67</v>
      </c>
      <c r="B169" s="54"/>
    </row>
    <row r="170" spans="1:2" ht="28.5">
      <c r="A170" s="71" t="s">
        <v>149</v>
      </c>
      <c r="B170" s="54"/>
    </row>
    <row r="171" spans="1:2" ht="15">
      <c r="A171" s="69" t="s">
        <v>9</v>
      </c>
      <c r="B171" s="54">
        <v>60</v>
      </c>
    </row>
    <row r="172" spans="1:2" ht="15">
      <c r="A172" s="70" t="s">
        <v>65</v>
      </c>
      <c r="B172" s="54"/>
    </row>
    <row r="173" spans="1:2" ht="28.5">
      <c r="A173" s="71" t="s">
        <v>148</v>
      </c>
      <c r="B173" s="54"/>
    </row>
    <row r="174" spans="1:2" ht="15">
      <c r="A174" s="69" t="s">
        <v>9</v>
      </c>
      <c r="B174" s="54">
        <v>95</v>
      </c>
    </row>
    <row r="175" spans="1:2" ht="15">
      <c r="A175" s="70" t="s">
        <v>68</v>
      </c>
      <c r="B175" s="54"/>
    </row>
    <row r="176" spans="1:2" ht="28.5">
      <c r="A176" s="71" t="s">
        <v>147</v>
      </c>
      <c r="B176" s="54"/>
    </row>
    <row r="177" spans="1:2" ht="15">
      <c r="A177" s="69" t="s">
        <v>9</v>
      </c>
      <c r="B177" s="54">
        <v>101</v>
      </c>
    </row>
    <row r="178" spans="1:2" ht="15">
      <c r="A178" s="70" t="s">
        <v>64</v>
      </c>
      <c r="B178" s="54"/>
    </row>
    <row r="179" spans="1:2" ht="28.5">
      <c r="A179" s="71" t="s">
        <v>163</v>
      </c>
      <c r="B179" s="54"/>
    </row>
    <row r="180" spans="1:2" ht="15">
      <c r="A180" s="69" t="s">
        <v>9</v>
      </c>
      <c r="B180" s="54">
        <v>110.00000000000001</v>
      </c>
    </row>
    <row r="181" spans="1:2">
      <c r="A181" s="51">
        <v>0.9</v>
      </c>
      <c r="B181" s="54"/>
    </row>
    <row r="182" spans="1:2" ht="20.25">
      <c r="A182" s="52" t="s">
        <v>75</v>
      </c>
      <c r="B182" s="54"/>
    </row>
    <row r="183" spans="1:2" ht="15">
      <c r="A183" s="70" t="s">
        <v>64</v>
      </c>
      <c r="B183" s="54"/>
    </row>
    <row r="184" spans="1:2">
      <c r="A184" s="71" t="s">
        <v>76</v>
      </c>
      <c r="B184" s="54"/>
    </row>
    <row r="185" spans="1:2" ht="15">
      <c r="A185" s="69" t="s">
        <v>16</v>
      </c>
      <c r="B185" s="54">
        <v>100</v>
      </c>
    </row>
    <row r="186" spans="1:2">
      <c r="A186" s="51">
        <v>0.91</v>
      </c>
      <c r="B186" s="54"/>
    </row>
    <row r="187" spans="1:2" ht="20.25">
      <c r="A187" s="52" t="s">
        <v>73</v>
      </c>
      <c r="B187" s="54"/>
    </row>
    <row r="188" spans="1:2" ht="15">
      <c r="A188" s="70" t="s">
        <v>65</v>
      </c>
      <c r="B188" s="54"/>
    </row>
    <row r="189" spans="1:2" ht="42.75">
      <c r="A189" s="71" t="s">
        <v>74</v>
      </c>
      <c r="B189" s="54"/>
    </row>
    <row r="190" spans="1:2" ht="15">
      <c r="A190" s="69" t="s">
        <v>9</v>
      </c>
      <c r="B190" s="54">
        <v>100</v>
      </c>
    </row>
    <row r="191" spans="1:2" ht="15">
      <c r="A191" s="70" t="s">
        <v>134</v>
      </c>
      <c r="B191" s="54"/>
    </row>
    <row r="192" spans="1:2">
      <c r="A192" s="71" t="s">
        <v>155</v>
      </c>
      <c r="B192" s="54"/>
    </row>
    <row r="193" spans="1:2" ht="15">
      <c r="A193" s="69" t="s">
        <v>9</v>
      </c>
      <c r="B193" s="54">
        <v>108</v>
      </c>
    </row>
    <row r="194" spans="1:2" ht="15">
      <c r="A194" s="70" t="s">
        <v>66</v>
      </c>
      <c r="B194" s="54"/>
    </row>
    <row r="195" spans="1:2">
      <c r="A195" s="71" t="s">
        <v>153</v>
      </c>
      <c r="B195" s="54"/>
    </row>
    <row r="196" spans="1:2" ht="15">
      <c r="A196" s="69" t="s">
        <v>9</v>
      </c>
      <c r="B196" s="54">
        <v>30</v>
      </c>
    </row>
    <row r="197" spans="1:2">
      <c r="A197" s="51" t="s">
        <v>9</v>
      </c>
      <c r="B197" s="54"/>
    </row>
    <row r="198" spans="1:2" ht="20.25">
      <c r="A198" s="52" t="s">
        <v>112</v>
      </c>
      <c r="B198" s="54"/>
    </row>
    <row r="199" spans="1:2" ht="15">
      <c r="A199" s="70" t="s">
        <v>65</v>
      </c>
      <c r="B199" s="54"/>
    </row>
    <row r="200" spans="1:2">
      <c r="A200" s="71" t="s">
        <v>113</v>
      </c>
      <c r="B200" s="54"/>
    </row>
    <row r="201" spans="1:2" ht="15">
      <c r="A201" s="69" t="s">
        <v>9</v>
      </c>
      <c r="B201" s="54">
        <v>100</v>
      </c>
    </row>
    <row r="202" spans="1:2" ht="20.25">
      <c r="A202" s="52" t="s">
        <v>106</v>
      </c>
      <c r="B202" s="54"/>
    </row>
    <row r="203" spans="1:2" ht="15">
      <c r="A203" s="70" t="s">
        <v>108</v>
      </c>
      <c r="B203" s="54"/>
    </row>
    <row r="204" spans="1:2" ht="28.5">
      <c r="A204" s="71" t="s">
        <v>107</v>
      </c>
      <c r="B204" s="54"/>
    </row>
    <row r="205" spans="1:2" ht="15">
      <c r="A205" s="69" t="s">
        <v>9</v>
      </c>
      <c r="B205" s="54">
        <v>100</v>
      </c>
    </row>
    <row r="206" spans="1:2" ht="33">
      <c r="A206" s="50" t="s">
        <v>164</v>
      </c>
      <c r="B206" s="54"/>
    </row>
    <row r="207" spans="1:2">
      <c r="A207" s="51">
        <v>0.45</v>
      </c>
      <c r="B207" s="54"/>
    </row>
    <row r="208" spans="1:2" ht="20.25">
      <c r="A208" s="52" t="s">
        <v>166</v>
      </c>
      <c r="B208" s="54"/>
    </row>
    <row r="209" spans="1:2" ht="15">
      <c r="A209" s="70" t="s">
        <v>65</v>
      </c>
      <c r="B209" s="54"/>
    </row>
    <row r="210" spans="1:2" ht="28.5">
      <c r="A210" s="71" t="s">
        <v>167</v>
      </c>
      <c r="B210" s="54"/>
    </row>
    <row r="211" spans="1:2" ht="15">
      <c r="A211" s="69" t="s">
        <v>9</v>
      </c>
      <c r="B211" s="54">
        <v>100</v>
      </c>
    </row>
    <row r="212" spans="1:2" ht="20.25">
      <c r="A212" s="52" t="s">
        <v>180</v>
      </c>
      <c r="B212" s="54"/>
    </row>
    <row r="213" spans="1:2" ht="15">
      <c r="A213" s="70" t="s">
        <v>65</v>
      </c>
      <c r="B213" s="54"/>
    </row>
    <row r="214" spans="1:2" ht="28.5">
      <c r="A214" s="71" t="s">
        <v>192</v>
      </c>
      <c r="B214" s="54"/>
    </row>
    <row r="215" spans="1:2" ht="15">
      <c r="A215" s="69" t="s">
        <v>9</v>
      </c>
      <c r="B215" s="54">
        <v>101</v>
      </c>
    </row>
    <row r="216" spans="1:2" ht="20.25">
      <c r="A216" s="52" t="s">
        <v>168</v>
      </c>
      <c r="B216" s="54"/>
    </row>
    <row r="217" spans="1:2" ht="15">
      <c r="A217" s="70" t="s">
        <v>67</v>
      </c>
      <c r="B217" s="54"/>
    </row>
    <row r="218" spans="1:2" ht="28.5">
      <c r="A218" s="71" t="s">
        <v>182</v>
      </c>
      <c r="B218" s="54"/>
    </row>
    <row r="219" spans="1:2" ht="15">
      <c r="A219" s="69" t="s">
        <v>180</v>
      </c>
      <c r="B219" s="54">
        <v>109.00000000000001</v>
      </c>
    </row>
    <row r="220" spans="1:2" ht="28.5">
      <c r="A220" s="71" t="s">
        <v>181</v>
      </c>
      <c r="B220" s="54"/>
    </row>
    <row r="221" spans="1:2" ht="15">
      <c r="A221" s="69" t="s">
        <v>180</v>
      </c>
      <c r="B221" s="54">
        <v>102</v>
      </c>
    </row>
    <row r="222" spans="1:2" ht="15">
      <c r="A222" s="70" t="s">
        <v>65</v>
      </c>
      <c r="B222" s="54"/>
    </row>
    <row r="223" spans="1:2" ht="28.5">
      <c r="A223" s="71" t="s">
        <v>167</v>
      </c>
      <c r="B223" s="54"/>
    </row>
    <row r="224" spans="1:2" ht="15">
      <c r="A224" s="69" t="s">
        <v>9</v>
      </c>
      <c r="B224" s="54">
        <v>100</v>
      </c>
    </row>
    <row r="225" spans="1:2" ht="28.5">
      <c r="A225" s="71" t="s">
        <v>169</v>
      </c>
      <c r="B225" s="54"/>
    </row>
    <row r="226" spans="1:2" ht="15">
      <c r="A226" s="69" t="s">
        <v>9</v>
      </c>
      <c r="B226" s="54">
        <v>100</v>
      </c>
    </row>
    <row r="227" spans="1:2" ht="15">
      <c r="A227" s="70" t="s">
        <v>64</v>
      </c>
      <c r="B227" s="54"/>
    </row>
    <row r="228" spans="1:2" ht="28.5">
      <c r="A228" s="71" t="s">
        <v>175</v>
      </c>
      <c r="B228" s="54"/>
    </row>
    <row r="229" spans="1:2" ht="15">
      <c r="A229" s="69" t="s">
        <v>176</v>
      </c>
      <c r="B229" s="54">
        <v>101</v>
      </c>
    </row>
    <row r="230" spans="1:2" ht="28.5">
      <c r="A230" s="71" t="s">
        <v>177</v>
      </c>
      <c r="B230" s="54"/>
    </row>
    <row r="231" spans="1:2" ht="15">
      <c r="A231" s="69" t="s">
        <v>176</v>
      </c>
      <c r="B231" s="54">
        <v>105</v>
      </c>
    </row>
    <row r="232" spans="1:2" ht="28.5">
      <c r="A232" s="71" t="s">
        <v>189</v>
      </c>
      <c r="B232" s="54"/>
    </row>
    <row r="233" spans="1:2" ht="15">
      <c r="A233" s="69" t="s">
        <v>184</v>
      </c>
      <c r="B233" s="54">
        <v>103</v>
      </c>
    </row>
    <row r="234" spans="1:2" ht="28.5">
      <c r="A234" s="71" t="s">
        <v>179</v>
      </c>
      <c r="B234" s="54"/>
    </row>
    <row r="235" spans="1:2" ht="15">
      <c r="A235" s="69" t="s">
        <v>180</v>
      </c>
      <c r="B235" s="54">
        <v>101</v>
      </c>
    </row>
    <row r="236" spans="1:2">
      <c r="A236" s="71" t="s">
        <v>183</v>
      </c>
      <c r="B236" s="54"/>
    </row>
    <row r="237" spans="1:2" ht="15">
      <c r="A237" s="69" t="s">
        <v>184</v>
      </c>
      <c r="B237" s="54">
        <v>89</v>
      </c>
    </row>
    <row r="238" spans="1:2" ht="15">
      <c r="A238" s="70" t="s">
        <v>171</v>
      </c>
      <c r="B238" s="54"/>
    </row>
    <row r="239" spans="1:2" ht="28.5">
      <c r="A239" s="71" t="s">
        <v>170</v>
      </c>
      <c r="B239" s="54"/>
    </row>
    <row r="240" spans="1:2" ht="15">
      <c r="A240" s="69" t="s">
        <v>9</v>
      </c>
      <c r="B240" s="54">
        <v>50</v>
      </c>
    </row>
    <row r="241" spans="1:2" ht="28.5">
      <c r="A241" s="71" t="s">
        <v>172</v>
      </c>
      <c r="B241" s="54"/>
    </row>
    <row r="242" spans="1:2" ht="15">
      <c r="A242" s="69" t="s">
        <v>9</v>
      </c>
      <c r="B242" s="54">
        <v>50</v>
      </c>
    </row>
    <row r="243" spans="1:2" ht="28.5">
      <c r="A243" s="71" t="s">
        <v>173</v>
      </c>
      <c r="B243" s="54"/>
    </row>
    <row r="244" spans="1:2" ht="15">
      <c r="A244" s="69" t="s">
        <v>9</v>
      </c>
      <c r="B244" s="54">
        <v>97</v>
      </c>
    </row>
    <row r="245" spans="1:2" ht="57">
      <c r="A245" s="71" t="s">
        <v>174</v>
      </c>
      <c r="B245" s="54"/>
    </row>
    <row r="246" spans="1:2" ht="15">
      <c r="A246" s="69" t="s">
        <v>9</v>
      </c>
      <c r="B246" s="54">
        <v>60</v>
      </c>
    </row>
    <row r="247" spans="1:2" ht="42.75">
      <c r="A247" s="71" t="s">
        <v>178</v>
      </c>
      <c r="B247" s="54"/>
    </row>
    <row r="248" spans="1:2" ht="15">
      <c r="A248" s="69" t="s">
        <v>9</v>
      </c>
      <c r="B248" s="54">
        <v>105</v>
      </c>
    </row>
    <row r="249" spans="1:2">
      <c r="A249" s="51" t="s">
        <v>9</v>
      </c>
      <c r="B249" s="54"/>
    </row>
    <row r="250" spans="1:2" ht="20.25">
      <c r="A250" s="52" t="s">
        <v>164</v>
      </c>
      <c r="B250" s="54"/>
    </row>
    <row r="251" spans="1:2" ht="15">
      <c r="A251" s="70" t="s">
        <v>65</v>
      </c>
      <c r="B251" s="54"/>
    </row>
    <row r="252" spans="1:2" ht="57">
      <c r="A252" s="71" t="s">
        <v>165</v>
      </c>
      <c r="B252" s="54"/>
    </row>
    <row r="253" spans="1:2" ht="15">
      <c r="A253" s="69" t="s">
        <v>9</v>
      </c>
      <c r="B253" s="54">
        <v>100</v>
      </c>
    </row>
    <row r="254" spans="1:2" ht="33">
      <c r="A254" s="50" t="s">
        <v>201</v>
      </c>
      <c r="B254" s="54"/>
    </row>
    <row r="255" spans="1:2">
      <c r="A255" s="51" t="s">
        <v>9</v>
      </c>
      <c r="B255" s="54"/>
    </row>
    <row r="256" spans="1:2" ht="20.25">
      <c r="A256" s="52" t="s">
        <v>206</v>
      </c>
      <c r="B256" s="54"/>
    </row>
    <row r="257" spans="1:2" ht="15">
      <c r="A257" s="70" t="s">
        <v>64</v>
      </c>
      <c r="B257" s="54"/>
    </row>
    <row r="258" spans="1:2" ht="42.75">
      <c r="A258" s="71" t="s">
        <v>207</v>
      </c>
      <c r="B258" s="54"/>
    </row>
    <row r="259" spans="1:2" ht="15">
      <c r="A259" s="69" t="s">
        <v>9</v>
      </c>
      <c r="B259" s="54">
        <v>30</v>
      </c>
    </row>
    <row r="260" spans="1:2" ht="20.25">
      <c r="A260" s="52" t="s">
        <v>235</v>
      </c>
      <c r="B260" s="54"/>
    </row>
    <row r="261" spans="1:2" ht="15">
      <c r="A261" s="70" t="s">
        <v>64</v>
      </c>
      <c r="B261" s="54"/>
    </row>
    <row r="262" spans="1:2" ht="42.75">
      <c r="A262" s="71" t="s">
        <v>236</v>
      </c>
      <c r="B262" s="54"/>
    </row>
    <row r="263" spans="1:2" ht="15">
      <c r="A263" s="69" t="s">
        <v>9</v>
      </c>
      <c r="B263" s="54">
        <v>73</v>
      </c>
    </row>
    <row r="264" spans="1:2" ht="20.25">
      <c r="A264" s="52" t="s">
        <v>214</v>
      </c>
      <c r="B264" s="54"/>
    </row>
    <row r="265" spans="1:2" ht="15">
      <c r="A265" s="70" t="s">
        <v>71</v>
      </c>
      <c r="B265" s="54"/>
    </row>
    <row r="266" spans="1:2">
      <c r="A266" s="71" t="s">
        <v>215</v>
      </c>
      <c r="B266" s="54"/>
    </row>
    <row r="267" spans="1:2" ht="15">
      <c r="A267" s="69" t="s">
        <v>216</v>
      </c>
      <c r="B267" s="54">
        <v>78</v>
      </c>
    </row>
    <row r="268" spans="1:2" ht="20.25">
      <c r="A268" s="52" t="s">
        <v>217</v>
      </c>
      <c r="B268" s="54"/>
    </row>
    <row r="269" spans="1:2" ht="15">
      <c r="A269" s="70" t="s">
        <v>68</v>
      </c>
      <c r="B269" s="54"/>
    </row>
    <row r="270" spans="1:2" ht="42.75">
      <c r="A270" s="71" t="s">
        <v>218</v>
      </c>
      <c r="B270" s="54"/>
    </row>
    <row r="271" spans="1:2" ht="15">
      <c r="A271" s="69" t="s">
        <v>219</v>
      </c>
      <c r="B271" s="54">
        <v>80</v>
      </c>
    </row>
    <row r="272" spans="1:2" ht="20.25">
      <c r="A272" s="52" t="s">
        <v>202</v>
      </c>
      <c r="B272" s="54"/>
    </row>
    <row r="273" spans="1:2" ht="15">
      <c r="A273" s="70" t="s">
        <v>65</v>
      </c>
      <c r="B273" s="54"/>
    </row>
    <row r="274" spans="1:2" ht="28.5">
      <c r="A274" s="71" t="s">
        <v>203</v>
      </c>
      <c r="B274" s="54"/>
    </row>
    <row r="275" spans="1:2" ht="15">
      <c r="A275" s="69" t="s">
        <v>9</v>
      </c>
      <c r="B275" s="54">
        <v>87</v>
      </c>
    </row>
    <row r="276" spans="1:2" ht="20.25">
      <c r="A276" s="52" t="s">
        <v>221</v>
      </c>
      <c r="B276" s="54"/>
    </row>
    <row r="277" spans="1:2" ht="15">
      <c r="A277" s="70" t="s">
        <v>64</v>
      </c>
      <c r="B277" s="54"/>
    </row>
    <row r="278" spans="1:2">
      <c r="A278" s="71" t="s">
        <v>222</v>
      </c>
      <c r="B278" s="54"/>
    </row>
    <row r="279" spans="1:2" ht="15">
      <c r="A279" s="69" t="s">
        <v>9</v>
      </c>
      <c r="B279" s="54">
        <v>88</v>
      </c>
    </row>
    <row r="280" spans="1:2" ht="20.25">
      <c r="A280" s="52" t="s">
        <v>230</v>
      </c>
      <c r="B280" s="54"/>
    </row>
    <row r="281" spans="1:2" ht="15">
      <c r="A281" s="70" t="s">
        <v>70</v>
      </c>
      <c r="B281" s="54"/>
    </row>
    <row r="282" spans="1:2" ht="28.5">
      <c r="A282" s="71" t="s">
        <v>231</v>
      </c>
      <c r="B282" s="54"/>
    </row>
    <row r="283" spans="1:2" ht="15">
      <c r="A283" s="69" t="s">
        <v>229</v>
      </c>
      <c r="B283" s="54">
        <v>93</v>
      </c>
    </row>
    <row r="284" spans="1:2" ht="20.25">
      <c r="A284" s="52" t="s">
        <v>208</v>
      </c>
      <c r="B284" s="54"/>
    </row>
    <row r="285" spans="1:2" ht="15">
      <c r="A285" s="70" t="s">
        <v>64</v>
      </c>
      <c r="B285" s="54"/>
    </row>
    <row r="286" spans="1:2">
      <c r="A286" s="71" t="s">
        <v>209</v>
      </c>
      <c r="B286" s="54"/>
    </row>
    <row r="287" spans="1:2" ht="15">
      <c r="A287" s="69" t="s">
        <v>9</v>
      </c>
      <c r="B287" s="54">
        <v>98</v>
      </c>
    </row>
    <row r="288" spans="1:2" ht="20.25">
      <c r="A288" s="52" t="s">
        <v>201</v>
      </c>
      <c r="B288" s="54"/>
    </row>
    <row r="289" spans="1:2" ht="15">
      <c r="A289" s="70" t="s">
        <v>65</v>
      </c>
      <c r="B289" s="54"/>
    </row>
    <row r="290" spans="1:2" ht="42.75">
      <c r="A290" s="71" t="s">
        <v>237</v>
      </c>
      <c r="B290" s="54"/>
    </row>
    <row r="291" spans="1:2" ht="15">
      <c r="A291" s="69" t="s">
        <v>9</v>
      </c>
      <c r="B291" s="54">
        <v>100</v>
      </c>
    </row>
    <row r="292" spans="1:2" ht="20.25">
      <c r="A292" s="52" t="s">
        <v>211</v>
      </c>
      <c r="B292" s="54"/>
    </row>
    <row r="293" spans="1:2" ht="15">
      <c r="A293" s="70" t="s">
        <v>71</v>
      </c>
      <c r="B293" s="54"/>
    </row>
    <row r="294" spans="1:2" ht="28.5">
      <c r="A294" s="71" t="s">
        <v>212</v>
      </c>
      <c r="B294" s="54"/>
    </row>
    <row r="295" spans="1:2" ht="15">
      <c r="A295" s="69" t="s">
        <v>213</v>
      </c>
      <c r="B295" s="54">
        <v>103</v>
      </c>
    </row>
    <row r="296" spans="1:2" ht="20.25">
      <c r="A296" s="52" t="s">
        <v>224</v>
      </c>
      <c r="B296" s="54"/>
    </row>
    <row r="297" spans="1:2" ht="15">
      <c r="A297" s="70" t="s">
        <v>67</v>
      </c>
      <c r="B297" s="54"/>
    </row>
    <row r="298" spans="1:2">
      <c r="A298" s="71" t="s">
        <v>240</v>
      </c>
      <c r="B298" s="54"/>
    </row>
    <row r="299" spans="1:2" ht="15">
      <c r="A299" s="69" t="s">
        <v>226</v>
      </c>
      <c r="B299" s="54">
        <v>105</v>
      </c>
    </row>
    <row r="300" spans="1:2" ht="20.25">
      <c r="A300" s="52" t="s">
        <v>233</v>
      </c>
      <c r="B300" s="54"/>
    </row>
    <row r="301" spans="1:2" ht="15">
      <c r="A301" s="70" t="s">
        <v>64</v>
      </c>
      <c r="B301" s="54"/>
    </row>
    <row r="302" spans="1:2" ht="42.75">
      <c r="A302" s="71" t="s">
        <v>234</v>
      </c>
      <c r="B302" s="54"/>
    </row>
    <row r="303" spans="1:2" ht="15">
      <c r="A303" s="69" t="s">
        <v>9</v>
      </c>
      <c r="B303" s="54">
        <v>106</v>
      </c>
    </row>
    <row r="304" spans="1:2" ht="20.25">
      <c r="A304" s="52" t="s">
        <v>227</v>
      </c>
      <c r="B304" s="54"/>
    </row>
    <row r="305" spans="1:2" ht="15">
      <c r="A305" s="70" t="s">
        <v>68</v>
      </c>
      <c r="B305" s="54"/>
    </row>
    <row r="306" spans="1:2" ht="28.5">
      <c r="A306" s="71" t="s">
        <v>228</v>
      </c>
      <c r="B306" s="54"/>
    </row>
    <row r="307" spans="1:2" ht="15">
      <c r="A307" s="69" t="s">
        <v>229</v>
      </c>
      <c r="B307" s="54">
        <v>106</v>
      </c>
    </row>
    <row r="308" spans="1:2" ht="20.25">
      <c r="A308" s="52" t="s">
        <v>204</v>
      </c>
      <c r="B308" s="54"/>
    </row>
    <row r="309" spans="1:2" ht="15">
      <c r="A309" s="70" t="s">
        <v>64</v>
      </c>
      <c r="B309" s="54"/>
    </row>
    <row r="310" spans="1:2" ht="42.75">
      <c r="A310" s="71" t="s">
        <v>205</v>
      </c>
      <c r="B310" s="54"/>
    </row>
    <row r="311" spans="1:2" ht="15">
      <c r="A311" s="69" t="s">
        <v>9</v>
      </c>
      <c r="B311" s="54">
        <v>107</v>
      </c>
    </row>
    <row r="312" spans="1:2" ht="20.25">
      <c r="A312" s="52" t="s">
        <v>219</v>
      </c>
      <c r="B312" s="54"/>
    </row>
    <row r="313" spans="1:2" ht="15">
      <c r="A313" s="70" t="s">
        <v>65</v>
      </c>
      <c r="B313" s="54"/>
    </row>
    <row r="314" spans="1:2">
      <c r="A314" s="71" t="s">
        <v>223</v>
      </c>
      <c r="B314" s="54"/>
    </row>
    <row r="315" spans="1:2" ht="15">
      <c r="A315" s="69" t="s">
        <v>9</v>
      </c>
      <c r="B315" s="54">
        <v>104</v>
      </c>
    </row>
    <row r="316" spans="1:2" ht="15">
      <c r="A316" s="70" t="s">
        <v>64</v>
      </c>
      <c r="B316" s="54"/>
    </row>
    <row r="317" spans="1:2">
      <c r="A317" s="71" t="s">
        <v>220</v>
      </c>
      <c r="B317" s="54"/>
    </row>
    <row r="318" spans="1:2" ht="15">
      <c r="A318" s="69" t="s">
        <v>9</v>
      </c>
      <c r="B318" s="54">
        <v>80</v>
      </c>
    </row>
    <row r="319" spans="1:2" ht="20.25">
      <c r="A319" s="52" t="s">
        <v>71</v>
      </c>
      <c r="B319" s="54"/>
    </row>
    <row r="320" spans="1:2" ht="15">
      <c r="A320" s="70" t="s">
        <v>64</v>
      </c>
      <c r="B320" s="54"/>
    </row>
    <row r="321" spans="1:2" ht="57">
      <c r="A321" s="71" t="s">
        <v>232</v>
      </c>
      <c r="B321" s="54"/>
    </row>
    <row r="322" spans="1:2" ht="15">
      <c r="A322" s="69" t="s">
        <v>9</v>
      </c>
      <c r="B322" s="54">
        <v>109.00000000000001</v>
      </c>
    </row>
    <row r="323" spans="1:2" ht="28.5">
      <c r="A323" s="71" t="s">
        <v>210</v>
      </c>
      <c r="B323" s="54"/>
    </row>
    <row r="324" spans="1:2" ht="15">
      <c r="A324" s="69" t="s">
        <v>9</v>
      </c>
      <c r="B324" s="54">
        <v>102</v>
      </c>
    </row>
    <row r="325" spans="1:2" ht="33">
      <c r="A325" s="50" t="s">
        <v>9</v>
      </c>
      <c r="B325" s="54"/>
    </row>
    <row r="326" spans="1:2">
      <c r="A326" s="51" t="s">
        <v>9</v>
      </c>
      <c r="B326" s="54"/>
    </row>
    <row r="327" spans="1:2" ht="20.25">
      <c r="A327" s="52" t="s">
        <v>244</v>
      </c>
      <c r="B327" s="54"/>
    </row>
    <row r="328" spans="1:2" ht="15">
      <c r="A328" s="70" t="s">
        <v>9</v>
      </c>
      <c r="B328" s="54"/>
    </row>
    <row r="329" spans="1:2" ht="28.5">
      <c r="A329" s="71" t="s">
        <v>252</v>
      </c>
      <c r="B329" s="54"/>
    </row>
    <row r="330" spans="1:2" ht="15">
      <c r="A330" s="69" t="s">
        <v>253</v>
      </c>
      <c r="B330" s="54">
        <v>106</v>
      </c>
    </row>
    <row r="331" spans="1:2" ht="20.25">
      <c r="A331" s="52" t="s">
        <v>248</v>
      </c>
      <c r="B331" s="54"/>
    </row>
    <row r="332" spans="1:2" ht="15">
      <c r="A332" s="70" t="s">
        <v>9</v>
      </c>
      <c r="B332" s="54"/>
    </row>
    <row r="333" spans="1:2" ht="28.5">
      <c r="A333" s="71" t="s">
        <v>249</v>
      </c>
      <c r="B333" s="54"/>
    </row>
    <row r="334" spans="1:2" ht="15">
      <c r="A334" s="69" t="s">
        <v>9</v>
      </c>
      <c r="B334" s="54">
        <v>106</v>
      </c>
    </row>
    <row r="335" spans="1:2" ht="20.25">
      <c r="A335" s="52" t="s">
        <v>256</v>
      </c>
      <c r="B335" s="54"/>
    </row>
    <row r="336" spans="1:2" ht="15">
      <c r="A336" s="70" t="s">
        <v>9</v>
      </c>
      <c r="B336" s="54"/>
    </row>
    <row r="337" spans="1:2">
      <c r="A337" s="71" t="s">
        <v>254</v>
      </c>
      <c r="B337" s="54"/>
    </row>
    <row r="338" spans="1:2" ht="15">
      <c r="A338" s="69" t="s">
        <v>9</v>
      </c>
      <c r="B338" s="54">
        <v>109</v>
      </c>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abSelected="1" topLeftCell="A2" zoomScale="80" zoomScaleNormal="80" workbookViewId="0">
      <pane xSplit="1" ySplit="2" topLeftCell="B29" activePane="bottomRight" state="frozen"/>
      <selection activeCell="A2" sqref="A2"/>
      <selection pane="topRight" activeCell="B2" sqref="B2"/>
      <selection pane="bottomLeft" activeCell="A4" sqref="A4"/>
      <selection pane="bottomRight" activeCell="A30" sqref="A30"/>
    </sheetView>
  </sheetViews>
  <sheetFormatPr defaultColWidth="3.625" defaultRowHeight="15"/>
  <cols>
    <col min="1" max="1" width="82.125" style="47" customWidth="1"/>
    <col min="2" max="2" width="3.625" style="31"/>
    <col min="3" max="24" width="3.625" style="42"/>
    <col min="25" max="26" width="3.625" style="31"/>
    <col min="27" max="28" width="3.625" style="42"/>
    <col min="29" max="29" width="3.625" style="31"/>
    <col min="30" max="16384" width="3.625" style="42"/>
  </cols>
  <sheetData>
    <row r="1" spans="1:63 16384:16384" ht="16.5" hidden="1">
      <c r="A1" s="60" t="s">
        <v>28</v>
      </c>
      <c r="B1" s="35" t="s">
        <v>10</v>
      </c>
      <c r="C1" s="56"/>
      <c r="D1" s="56"/>
      <c r="E1" s="56"/>
      <c r="F1" s="56"/>
      <c r="G1" s="56"/>
      <c r="H1" s="56"/>
      <c r="I1" s="56"/>
      <c r="J1" s="56"/>
      <c r="K1" s="56"/>
      <c r="L1" s="56"/>
      <c r="M1" s="56"/>
      <c r="N1" s="56"/>
      <c r="O1" s="56"/>
      <c r="P1" s="56"/>
      <c r="Q1" s="56"/>
      <c r="R1" s="56"/>
      <c r="S1" s="56"/>
      <c r="T1" s="56"/>
      <c r="U1" s="56"/>
      <c r="V1" s="56"/>
      <c r="W1" s="56"/>
      <c r="X1" s="56"/>
      <c r="Y1" s="41"/>
      <c r="Z1" s="41"/>
      <c r="AA1" s="56"/>
      <c r="AB1" s="56"/>
      <c r="AC1" s="41"/>
      <c r="AD1" s="56"/>
      <c r="AE1" s="56"/>
      <c r="AF1" s="56"/>
      <c r="AG1" s="56"/>
      <c r="AH1" s="56"/>
      <c r="AI1" s="56"/>
      <c r="AJ1" s="56"/>
      <c r="AK1" s="56"/>
      <c r="AL1"/>
      <c r="AM1"/>
      <c r="AN1"/>
      <c r="AO1"/>
      <c r="AP1"/>
      <c r="AQ1"/>
      <c r="AR1"/>
      <c r="AS1"/>
      <c r="AT1"/>
      <c r="AU1"/>
      <c r="AV1"/>
      <c r="AW1"/>
      <c r="AX1"/>
      <c r="AY1"/>
      <c r="AZ1"/>
      <c r="BA1"/>
      <c r="BB1"/>
      <c r="BC1"/>
      <c r="BD1"/>
      <c r="BE1"/>
      <c r="BF1"/>
      <c r="BG1"/>
      <c r="BH1"/>
      <c r="BI1"/>
      <c r="BJ1"/>
      <c r="BK1"/>
    </row>
    <row r="2" spans="1:63 16384:16384" s="43" customFormat="1" ht="36.75" customHeight="1">
      <c r="A2" s="60"/>
      <c r="B2" s="65" t="s">
        <v>9</v>
      </c>
      <c r="C2" s="64"/>
      <c r="D2" s="64"/>
      <c r="E2" s="64"/>
      <c r="F2" s="64"/>
      <c r="G2" s="64"/>
      <c r="H2" s="64"/>
      <c r="I2" s="64"/>
      <c r="J2" s="64"/>
      <c r="K2" s="64"/>
      <c r="L2" s="64"/>
      <c r="M2" s="64"/>
      <c r="N2" s="64"/>
      <c r="O2" s="64"/>
      <c r="P2" s="64"/>
      <c r="Q2" s="64"/>
      <c r="R2" s="64"/>
      <c r="S2" s="64"/>
      <c r="T2" s="64"/>
      <c r="U2" s="64"/>
      <c r="V2" s="64"/>
      <c r="W2" s="64"/>
      <c r="X2" s="64"/>
      <c r="Y2" s="36">
        <v>1</v>
      </c>
      <c r="Z2" s="36">
        <v>0.63</v>
      </c>
      <c r="AA2" s="66">
        <v>0.55000000000000004</v>
      </c>
      <c r="AB2" s="66">
        <v>0.5</v>
      </c>
      <c r="AC2" s="36">
        <v>0.48</v>
      </c>
      <c r="AD2" s="67">
        <v>0.45</v>
      </c>
      <c r="AE2" s="64"/>
      <c r="AF2" s="64"/>
      <c r="AG2" s="67">
        <v>0.35</v>
      </c>
      <c r="AH2" s="64"/>
      <c r="AI2" s="66">
        <v>0.3</v>
      </c>
      <c r="AJ2" s="66">
        <v>0.25</v>
      </c>
      <c r="AK2" s="66">
        <v>0.2</v>
      </c>
      <c r="AL2"/>
      <c r="AM2"/>
      <c r="AN2"/>
      <c r="AO2"/>
      <c r="AP2"/>
      <c r="AQ2"/>
      <c r="AR2"/>
      <c r="AS2"/>
      <c r="AT2"/>
      <c r="AU2"/>
      <c r="AV2"/>
      <c r="AW2"/>
      <c r="AX2"/>
      <c r="AY2"/>
      <c r="AZ2"/>
      <c r="BA2"/>
      <c r="BB2"/>
      <c r="BC2"/>
      <c r="BD2"/>
      <c r="BE2"/>
      <c r="BF2"/>
      <c r="BG2"/>
      <c r="BH2"/>
      <c r="BI2"/>
      <c r="BJ2"/>
      <c r="BK2"/>
    </row>
    <row r="3" spans="1:63 16384:16384" s="44" customFormat="1" ht="172.5" customHeight="1">
      <c r="A3" s="61" t="s">
        <v>8</v>
      </c>
      <c r="B3" s="37" t="s">
        <v>9</v>
      </c>
      <c r="C3" s="68" t="s">
        <v>16</v>
      </c>
      <c r="D3" s="68" t="s">
        <v>119</v>
      </c>
      <c r="E3" s="68" t="s">
        <v>97</v>
      </c>
      <c r="F3" s="68" t="s">
        <v>90</v>
      </c>
      <c r="G3" s="68" t="s">
        <v>116</v>
      </c>
      <c r="H3" s="68" t="s">
        <v>187</v>
      </c>
      <c r="I3" s="68" t="s">
        <v>87</v>
      </c>
      <c r="J3" s="68" t="s">
        <v>200</v>
      </c>
      <c r="K3" s="68" t="s">
        <v>196</v>
      </c>
      <c r="L3" s="68" t="s">
        <v>121</v>
      </c>
      <c r="M3" s="68" t="s">
        <v>184</v>
      </c>
      <c r="N3" s="68" t="s">
        <v>93</v>
      </c>
      <c r="O3" s="68" t="s">
        <v>198</v>
      </c>
      <c r="P3" s="68" t="s">
        <v>83</v>
      </c>
      <c r="Q3" s="68" t="s">
        <v>81</v>
      </c>
      <c r="R3" s="68" t="s">
        <v>111</v>
      </c>
      <c r="S3" s="68" t="s">
        <v>161</v>
      </c>
      <c r="T3" s="68" t="s">
        <v>85</v>
      </c>
      <c r="U3" s="68" t="s">
        <v>194</v>
      </c>
      <c r="V3" s="68" t="s">
        <v>130</v>
      </c>
      <c r="W3" s="68" t="s">
        <v>176</v>
      </c>
      <c r="X3" s="68" t="s">
        <v>158</v>
      </c>
      <c r="Y3" s="48" t="s">
        <v>26</v>
      </c>
      <c r="Z3" s="48" t="s">
        <v>77</v>
      </c>
      <c r="AA3" s="68" t="s">
        <v>79</v>
      </c>
      <c r="AB3" s="68" t="s">
        <v>94</v>
      </c>
      <c r="AC3" s="48" t="s">
        <v>88</v>
      </c>
      <c r="AD3" s="68" t="s">
        <v>185</v>
      </c>
      <c r="AE3" s="68" t="s">
        <v>180</v>
      </c>
      <c r="AF3" s="68" t="s">
        <v>168</v>
      </c>
      <c r="AG3" s="68" t="s">
        <v>141</v>
      </c>
      <c r="AH3" s="68" t="s">
        <v>101</v>
      </c>
      <c r="AI3" s="68" t="s">
        <v>104</v>
      </c>
      <c r="AJ3" s="68" t="s">
        <v>145</v>
      </c>
      <c r="AK3" s="68" t="s">
        <v>114</v>
      </c>
      <c r="AL3"/>
      <c r="AM3"/>
      <c r="AN3"/>
      <c r="AO3"/>
      <c r="AP3"/>
      <c r="AQ3"/>
      <c r="AR3"/>
      <c r="AS3"/>
      <c r="AT3"/>
      <c r="AU3"/>
      <c r="AV3"/>
      <c r="AW3"/>
      <c r="AX3"/>
      <c r="AY3"/>
      <c r="AZ3"/>
      <c r="BA3"/>
      <c r="BB3"/>
      <c r="BC3"/>
      <c r="BD3"/>
      <c r="BE3"/>
      <c r="BF3"/>
      <c r="BG3"/>
      <c r="BH3"/>
      <c r="BI3"/>
      <c r="BJ3"/>
      <c r="BK3"/>
    </row>
    <row r="4" spans="1:63 16384:16384" s="45" customFormat="1" ht="33">
      <c r="A4" s="62" t="s">
        <v>69</v>
      </c>
      <c r="B4" s="63"/>
      <c r="C4" s="57"/>
      <c r="D4" s="57"/>
      <c r="E4" s="57"/>
      <c r="F4" s="57"/>
      <c r="G4" s="57"/>
      <c r="H4" s="57"/>
      <c r="I4" s="57"/>
      <c r="J4" s="57"/>
      <c r="K4" s="57"/>
      <c r="L4" s="57"/>
      <c r="M4" s="57"/>
      <c r="N4" s="57"/>
      <c r="O4" s="57"/>
      <c r="P4" s="57"/>
      <c r="Q4" s="57"/>
      <c r="R4" s="57"/>
      <c r="S4" s="57"/>
      <c r="T4" s="57"/>
      <c r="U4" s="57"/>
      <c r="V4" s="57"/>
      <c r="W4" s="57"/>
      <c r="X4" s="57"/>
      <c r="Y4" s="63"/>
      <c r="Z4" s="63"/>
      <c r="AA4" s="57"/>
      <c r="AB4" s="57"/>
      <c r="AC4" s="63"/>
      <c r="AD4" s="57"/>
      <c r="AE4" s="57"/>
      <c r="AF4" s="57"/>
      <c r="AG4" s="57"/>
      <c r="AH4" s="57"/>
      <c r="AI4" s="57"/>
      <c r="AJ4" s="57"/>
      <c r="AK4" s="57"/>
      <c r="AL4"/>
      <c r="AM4"/>
      <c r="AN4"/>
      <c r="AO4"/>
      <c r="AP4"/>
      <c r="AQ4"/>
      <c r="AR4"/>
      <c r="AS4"/>
      <c r="AT4"/>
      <c r="AU4"/>
      <c r="AV4"/>
      <c r="AW4"/>
      <c r="AX4"/>
      <c r="AY4"/>
      <c r="AZ4"/>
      <c r="BA4"/>
      <c r="BB4"/>
      <c r="BC4"/>
      <c r="BD4"/>
      <c r="BE4"/>
      <c r="BF4"/>
      <c r="BG4"/>
      <c r="BH4"/>
      <c r="BI4"/>
      <c r="BJ4"/>
      <c r="BK4"/>
    </row>
    <row r="5" spans="1:63 16384:16384" ht="16.5">
      <c r="A5" s="58">
        <v>0.91</v>
      </c>
      <c r="B5" s="63"/>
      <c r="C5" s="57"/>
      <c r="D5" s="57"/>
      <c r="E5" s="57"/>
      <c r="F5" s="57"/>
      <c r="G5" s="57"/>
      <c r="H5" s="57"/>
      <c r="I5" s="57"/>
      <c r="J5" s="57"/>
      <c r="K5" s="57"/>
      <c r="L5" s="57"/>
      <c r="M5" s="57"/>
      <c r="N5" s="57"/>
      <c r="O5" s="57"/>
      <c r="P5" s="57"/>
      <c r="Q5" s="57"/>
      <c r="R5" s="57"/>
      <c r="S5" s="57"/>
      <c r="T5" s="57"/>
      <c r="U5" s="57"/>
      <c r="V5" s="57"/>
      <c r="W5" s="57"/>
      <c r="X5" s="57"/>
      <c r="Y5" s="63"/>
      <c r="Z5" s="63"/>
      <c r="AA5" s="57"/>
      <c r="AB5" s="57"/>
      <c r="AC5" s="63"/>
      <c r="AD5" s="57"/>
      <c r="AE5" s="57"/>
      <c r="AF5" s="57"/>
      <c r="AG5" s="57"/>
      <c r="AH5" s="57"/>
      <c r="AI5" s="57"/>
      <c r="AJ5" s="57"/>
      <c r="AK5" s="57"/>
      <c r="AL5"/>
      <c r="AM5"/>
      <c r="AN5"/>
      <c r="AO5"/>
      <c r="AP5"/>
      <c r="AQ5"/>
      <c r="AR5"/>
      <c r="AS5"/>
      <c r="AT5"/>
      <c r="AU5"/>
      <c r="AV5"/>
      <c r="AW5"/>
      <c r="AX5"/>
      <c r="AY5"/>
      <c r="AZ5"/>
      <c r="BA5"/>
      <c r="BB5"/>
      <c r="BC5"/>
      <c r="BD5"/>
      <c r="BE5"/>
      <c r="BF5"/>
      <c r="BG5"/>
      <c r="BH5"/>
      <c r="BI5"/>
      <c r="BJ5"/>
      <c r="BK5"/>
    </row>
    <row r="6" spans="1:63 16384:16384" s="46" customFormat="1" ht="20.25">
      <c r="A6" s="59" t="s">
        <v>69</v>
      </c>
      <c r="B6" s="63">
        <v>100</v>
      </c>
      <c r="C6" s="57"/>
      <c r="D6" s="57"/>
      <c r="E6" s="57"/>
      <c r="F6" s="57"/>
      <c r="G6" s="57"/>
      <c r="H6" s="57"/>
      <c r="I6" s="57"/>
      <c r="J6" s="57"/>
      <c r="K6" s="57"/>
      <c r="L6" s="57"/>
      <c r="M6" s="57"/>
      <c r="N6" s="57"/>
      <c r="O6" s="57"/>
      <c r="P6" s="57"/>
      <c r="Q6" s="57"/>
      <c r="R6" s="57"/>
      <c r="S6" s="57"/>
      <c r="T6" s="57"/>
      <c r="U6" s="57"/>
      <c r="V6" s="57"/>
      <c r="W6" s="57"/>
      <c r="X6" s="57"/>
      <c r="Y6" s="63"/>
      <c r="Z6" s="63"/>
      <c r="AA6" s="57"/>
      <c r="AB6" s="57"/>
      <c r="AC6" s="63"/>
      <c r="AD6" s="57"/>
      <c r="AE6" s="57"/>
      <c r="AF6" s="57"/>
      <c r="AG6" s="57"/>
      <c r="AH6" s="57"/>
      <c r="AI6" s="57"/>
      <c r="AJ6" s="57"/>
      <c r="AK6" s="57"/>
      <c r="AL6"/>
      <c r="AM6"/>
      <c r="AN6"/>
      <c r="AO6"/>
      <c r="AP6"/>
      <c r="AQ6"/>
      <c r="AR6"/>
      <c r="AS6"/>
      <c r="AT6"/>
      <c r="AU6"/>
      <c r="AV6"/>
      <c r="AW6"/>
      <c r="AX6"/>
      <c r="AY6"/>
      <c r="AZ6"/>
      <c r="BA6"/>
      <c r="BB6"/>
      <c r="BC6"/>
      <c r="BD6"/>
      <c r="BE6"/>
      <c r="BF6"/>
      <c r="BG6"/>
      <c r="BH6"/>
      <c r="BI6"/>
      <c r="BJ6"/>
      <c r="BK6"/>
    </row>
    <row r="7" spans="1:63 16384:16384" ht="33">
      <c r="A7" s="62" t="s">
        <v>73</v>
      </c>
      <c r="B7" s="63"/>
      <c r="C7" s="57"/>
      <c r="D7" s="57"/>
      <c r="E7" s="57"/>
      <c r="F7" s="57"/>
      <c r="G7" s="57"/>
      <c r="H7" s="57"/>
      <c r="I7" s="57"/>
      <c r="J7" s="57"/>
      <c r="K7" s="57"/>
      <c r="L7" s="57"/>
      <c r="M7" s="57"/>
      <c r="N7" s="57"/>
      <c r="O7" s="57"/>
      <c r="P7" s="57"/>
      <c r="Q7" s="57"/>
      <c r="R7" s="57"/>
      <c r="S7" s="57"/>
      <c r="T7" s="57"/>
      <c r="U7" s="57"/>
      <c r="V7" s="57"/>
      <c r="W7" s="57"/>
      <c r="X7" s="57"/>
      <c r="Y7" s="63"/>
      <c r="Z7" s="63"/>
      <c r="AA7" s="57"/>
      <c r="AB7" s="57"/>
      <c r="AC7" s="63"/>
      <c r="AD7" s="57"/>
      <c r="AE7" s="57"/>
      <c r="AF7" s="57"/>
      <c r="AG7" s="57"/>
      <c r="AH7" s="57"/>
      <c r="AI7" s="57"/>
      <c r="AJ7" s="57"/>
      <c r="AK7" s="57"/>
      <c r="AL7"/>
      <c r="AM7"/>
      <c r="AN7"/>
      <c r="AO7"/>
      <c r="AP7"/>
      <c r="AQ7"/>
      <c r="AR7"/>
      <c r="AS7"/>
      <c r="AT7"/>
      <c r="AU7"/>
      <c r="AV7"/>
      <c r="AW7"/>
      <c r="AX7"/>
      <c r="AY7"/>
      <c r="AZ7"/>
      <c r="BA7"/>
      <c r="BB7"/>
      <c r="BC7"/>
      <c r="BD7"/>
      <c r="BE7"/>
      <c r="BF7"/>
      <c r="BG7"/>
      <c r="BH7"/>
      <c r="BI7"/>
      <c r="BJ7"/>
      <c r="BK7"/>
    </row>
    <row r="8" spans="1:63 16384:16384" ht="16.5">
      <c r="A8" s="58">
        <v>0.2</v>
      </c>
      <c r="B8" s="63"/>
      <c r="C8" s="57"/>
      <c r="D8" s="57"/>
      <c r="E8" s="57"/>
      <c r="F8" s="57"/>
      <c r="G8" s="57"/>
      <c r="H8" s="57"/>
      <c r="I8" s="57"/>
      <c r="J8" s="57"/>
      <c r="K8" s="57"/>
      <c r="L8" s="57"/>
      <c r="M8" s="57"/>
      <c r="N8" s="57"/>
      <c r="O8" s="57"/>
      <c r="P8" s="57"/>
      <c r="Q8" s="57"/>
      <c r="R8" s="57"/>
      <c r="S8" s="57"/>
      <c r="T8" s="57"/>
      <c r="U8" s="57"/>
      <c r="V8" s="57"/>
      <c r="W8" s="57"/>
      <c r="X8" s="57"/>
      <c r="Y8" s="63"/>
      <c r="Z8" s="63"/>
      <c r="AA8" s="57"/>
      <c r="AB8" s="57"/>
      <c r="AC8" s="63"/>
      <c r="AD8" s="57"/>
      <c r="AE8" s="57"/>
      <c r="AF8" s="57"/>
      <c r="AG8" s="57"/>
      <c r="AH8" s="57"/>
      <c r="AI8" s="57"/>
      <c r="AJ8" s="57"/>
      <c r="AK8" s="57"/>
      <c r="AL8"/>
      <c r="AM8"/>
      <c r="AN8"/>
      <c r="AO8"/>
      <c r="AP8"/>
      <c r="AQ8"/>
      <c r="AR8"/>
      <c r="AS8"/>
      <c r="AT8"/>
      <c r="AU8"/>
      <c r="AV8"/>
      <c r="AW8"/>
      <c r="AX8"/>
      <c r="AY8"/>
      <c r="AZ8"/>
      <c r="BA8"/>
      <c r="BB8"/>
      <c r="BC8"/>
      <c r="BD8"/>
      <c r="BE8"/>
      <c r="BF8"/>
      <c r="BG8"/>
      <c r="BH8"/>
      <c r="BI8"/>
      <c r="BJ8"/>
      <c r="BK8"/>
    </row>
    <row r="9" spans="1:63 16384:16384" ht="20.25">
      <c r="A9" s="59" t="s">
        <v>114</v>
      </c>
      <c r="B9" s="63">
        <v>210</v>
      </c>
      <c r="C9" s="57"/>
      <c r="D9" s="57">
        <v>108</v>
      </c>
      <c r="E9" s="57"/>
      <c r="F9" s="57"/>
      <c r="G9" s="57">
        <v>100</v>
      </c>
      <c r="H9" s="57"/>
      <c r="I9" s="57"/>
      <c r="J9" s="57"/>
      <c r="K9" s="57"/>
      <c r="L9" s="57"/>
      <c r="M9" s="57"/>
      <c r="N9" s="57"/>
      <c r="O9" s="57"/>
      <c r="P9" s="57"/>
      <c r="Q9" s="57"/>
      <c r="R9" s="57"/>
      <c r="S9" s="57"/>
      <c r="T9" s="57"/>
      <c r="U9" s="57"/>
      <c r="V9" s="57"/>
      <c r="W9" s="57"/>
      <c r="X9" s="57"/>
      <c r="Y9" s="63"/>
      <c r="Z9" s="63"/>
      <c r="AA9" s="57"/>
      <c r="AB9" s="57"/>
      <c r="AC9" s="63"/>
      <c r="AD9" s="57"/>
      <c r="AE9" s="57"/>
      <c r="AF9" s="57"/>
      <c r="AG9" s="57"/>
      <c r="AH9" s="57"/>
      <c r="AI9" s="57"/>
      <c r="AJ9" s="57"/>
      <c r="AK9" s="57"/>
      <c r="AL9"/>
      <c r="AM9"/>
      <c r="AN9"/>
      <c r="AO9"/>
      <c r="AP9"/>
      <c r="AQ9"/>
      <c r="AR9"/>
      <c r="AS9"/>
      <c r="AT9"/>
      <c r="AU9"/>
      <c r="AV9"/>
      <c r="AW9"/>
      <c r="AX9"/>
      <c r="AY9"/>
      <c r="AZ9"/>
      <c r="BA9"/>
      <c r="BB9"/>
      <c r="BC9"/>
      <c r="BD9"/>
      <c r="BE9"/>
      <c r="BF9"/>
      <c r="BG9"/>
      <c r="BH9"/>
      <c r="BI9"/>
      <c r="BJ9"/>
      <c r="BK9"/>
    </row>
    <row r="10" spans="1:63 16384:16384" ht="16.5">
      <c r="A10" s="58">
        <v>0.3</v>
      </c>
      <c r="B10" s="63"/>
      <c r="C10" s="57"/>
      <c r="D10" s="57"/>
      <c r="E10" s="57"/>
      <c r="F10" s="57"/>
      <c r="G10" s="57"/>
      <c r="H10" s="57"/>
      <c r="I10" s="57"/>
      <c r="J10" s="57"/>
      <c r="K10" s="57"/>
      <c r="L10" s="57"/>
      <c r="M10" s="57"/>
      <c r="N10" s="57"/>
      <c r="O10" s="57"/>
      <c r="P10" s="57"/>
      <c r="Q10" s="57"/>
      <c r="R10" s="57"/>
      <c r="S10" s="57"/>
      <c r="T10" s="57"/>
      <c r="U10" s="57"/>
      <c r="V10" s="57"/>
      <c r="W10" s="57"/>
      <c r="X10" s="57"/>
      <c r="Y10" s="63"/>
      <c r="Z10" s="63"/>
      <c r="AA10" s="57"/>
      <c r="AB10" s="57"/>
      <c r="AC10" s="63"/>
      <c r="AD10" s="57"/>
      <c r="AE10" s="57"/>
      <c r="AF10" s="57"/>
      <c r="AG10" s="57"/>
      <c r="AH10" s="57"/>
      <c r="AI10" s="57"/>
      <c r="AJ10" s="57"/>
      <c r="AK10" s="57"/>
      <c r="AL10"/>
      <c r="AM10"/>
      <c r="AN10"/>
      <c r="AO10"/>
      <c r="AP10"/>
      <c r="AQ10"/>
      <c r="AR10"/>
      <c r="AS10"/>
      <c r="AT10"/>
      <c r="AU10"/>
      <c r="AV10"/>
      <c r="AW10"/>
      <c r="AX10"/>
      <c r="AY10"/>
      <c r="AZ10"/>
      <c r="BA10"/>
      <c r="BB10"/>
      <c r="BC10"/>
      <c r="BD10"/>
      <c r="BE10"/>
      <c r="BF10"/>
      <c r="BG10"/>
      <c r="BH10"/>
      <c r="BI10"/>
      <c r="BJ10"/>
      <c r="BK10"/>
    </row>
    <row r="11" spans="1:63 16384:16384" ht="20.25">
      <c r="A11" s="59" t="s">
        <v>104</v>
      </c>
      <c r="B11" s="63">
        <v>100</v>
      </c>
      <c r="C11" s="57"/>
      <c r="D11" s="57"/>
      <c r="E11" s="57"/>
      <c r="F11" s="57"/>
      <c r="G11" s="57"/>
      <c r="H11" s="57"/>
      <c r="I11" s="57"/>
      <c r="J11" s="57"/>
      <c r="K11" s="57"/>
      <c r="L11" s="57"/>
      <c r="M11" s="57"/>
      <c r="N11" s="57"/>
      <c r="O11" s="57"/>
      <c r="P11" s="57"/>
      <c r="Q11" s="57"/>
      <c r="R11" s="57"/>
      <c r="S11" s="57">
        <v>109.00000000000001</v>
      </c>
      <c r="T11" s="57"/>
      <c r="U11" s="57"/>
      <c r="V11" s="57"/>
      <c r="W11" s="57"/>
      <c r="X11" s="57"/>
      <c r="Y11" s="63"/>
      <c r="Z11" s="63"/>
      <c r="AA11" s="57"/>
      <c r="AB11" s="57"/>
      <c r="AC11" s="63"/>
      <c r="AD11" s="57"/>
      <c r="AE11" s="57"/>
      <c r="AF11" s="57"/>
      <c r="AG11" s="57"/>
      <c r="AH11" s="57"/>
      <c r="AI11" s="57"/>
      <c r="AJ11" s="57"/>
      <c r="AK11" s="57"/>
      <c r="AL11"/>
      <c r="AM11"/>
      <c r="AN11"/>
      <c r="AO11"/>
      <c r="AP11"/>
      <c r="AQ11"/>
      <c r="AR11"/>
      <c r="AS11"/>
      <c r="AT11"/>
      <c r="AU11"/>
      <c r="AV11"/>
      <c r="AW11"/>
      <c r="AX11"/>
      <c r="AY11"/>
      <c r="AZ11"/>
      <c r="BA11"/>
      <c r="BB11"/>
      <c r="BC11"/>
      <c r="BD11"/>
      <c r="BE11"/>
      <c r="BF11"/>
      <c r="BG11"/>
      <c r="BH11"/>
      <c r="BI11"/>
      <c r="BJ11"/>
      <c r="BK11"/>
    </row>
    <row r="12" spans="1:63 16384:16384" ht="16.5">
      <c r="A12" s="58">
        <v>0.35</v>
      </c>
      <c r="B12" s="63"/>
      <c r="C12" s="57"/>
      <c r="D12" s="57"/>
      <c r="E12" s="57"/>
      <c r="F12" s="57"/>
      <c r="G12" s="57"/>
      <c r="H12" s="57"/>
      <c r="I12" s="57"/>
      <c r="J12" s="57"/>
      <c r="K12" s="57"/>
      <c r="L12" s="57"/>
      <c r="M12" s="57"/>
      <c r="N12" s="57"/>
      <c r="O12" s="57"/>
      <c r="P12" s="57"/>
      <c r="Q12" s="57"/>
      <c r="R12" s="57"/>
      <c r="S12" s="57"/>
      <c r="T12" s="57"/>
      <c r="U12" s="57"/>
      <c r="V12" s="57"/>
      <c r="W12" s="57"/>
      <c r="X12" s="57"/>
      <c r="Y12" s="63"/>
      <c r="Z12" s="63"/>
      <c r="AA12" s="57"/>
      <c r="AB12" s="57"/>
      <c r="AC12" s="63"/>
      <c r="AD12" s="57"/>
      <c r="AE12" s="57"/>
      <c r="AF12" s="57"/>
      <c r="AG12" s="57"/>
      <c r="AH12" s="57"/>
      <c r="AI12" s="57"/>
      <c r="AJ12" s="57"/>
      <c r="AK12" s="57"/>
      <c r="AL12"/>
      <c r="AM12"/>
      <c r="AN12"/>
      <c r="AO12"/>
      <c r="AP12"/>
      <c r="AQ12"/>
      <c r="AR12"/>
      <c r="AS12"/>
      <c r="AT12"/>
      <c r="AU12"/>
      <c r="AV12"/>
      <c r="AW12"/>
      <c r="AX12"/>
      <c r="AY12"/>
      <c r="AZ12"/>
      <c r="BA12"/>
      <c r="BB12"/>
      <c r="BC12"/>
      <c r="BD12"/>
      <c r="BE12"/>
      <c r="BF12"/>
      <c r="BG12"/>
      <c r="BH12"/>
      <c r="BI12"/>
      <c r="BJ12"/>
      <c r="BK12"/>
    </row>
    <row r="13" spans="1:63 16384:16384" ht="20.25">
      <c r="A13" s="59" t="s">
        <v>141</v>
      </c>
      <c r="B13" s="63">
        <v>102</v>
      </c>
      <c r="C13" s="57"/>
      <c r="D13" s="57"/>
      <c r="E13" s="57"/>
      <c r="F13" s="57"/>
      <c r="G13" s="57"/>
      <c r="H13" s="57"/>
      <c r="I13" s="57"/>
      <c r="J13" s="57"/>
      <c r="K13" s="57"/>
      <c r="L13" s="57"/>
      <c r="M13" s="57"/>
      <c r="N13" s="57"/>
      <c r="O13" s="57"/>
      <c r="P13" s="57"/>
      <c r="Q13" s="57"/>
      <c r="R13" s="57"/>
      <c r="S13" s="57"/>
      <c r="T13" s="57"/>
      <c r="U13" s="57"/>
      <c r="V13" s="57"/>
      <c r="W13" s="57"/>
      <c r="X13" s="57"/>
      <c r="Y13" s="63"/>
      <c r="Z13" s="63"/>
      <c r="AA13" s="57"/>
      <c r="AB13" s="57"/>
      <c r="AC13" s="63"/>
      <c r="AD13" s="57"/>
      <c r="AE13" s="57"/>
      <c r="AF13" s="57"/>
      <c r="AG13" s="57"/>
      <c r="AH13" s="57"/>
      <c r="AI13" s="57">
        <v>100</v>
      </c>
      <c r="AJ13" s="57"/>
      <c r="AK13" s="57"/>
      <c r="AL13"/>
      <c r="AM13"/>
      <c r="AN13"/>
      <c r="AO13"/>
      <c r="AP13"/>
      <c r="AQ13"/>
      <c r="AR13"/>
      <c r="AS13"/>
      <c r="AT13"/>
      <c r="AU13"/>
      <c r="AV13"/>
      <c r="AW13"/>
      <c r="AX13"/>
      <c r="AY13"/>
      <c r="AZ13"/>
      <c r="BA13"/>
      <c r="BB13"/>
      <c r="BC13"/>
      <c r="BD13"/>
      <c r="BE13"/>
      <c r="BF13"/>
      <c r="BG13"/>
      <c r="BH13"/>
      <c r="BI13"/>
      <c r="BJ13"/>
      <c r="BK13"/>
    </row>
    <row r="14" spans="1:63 16384:16384" ht="20.25">
      <c r="A14" s="59" t="s">
        <v>101</v>
      </c>
      <c r="B14" s="63">
        <v>100</v>
      </c>
      <c r="C14" s="57"/>
      <c r="D14" s="57"/>
      <c r="E14" s="57"/>
      <c r="F14" s="57"/>
      <c r="G14" s="57"/>
      <c r="H14" s="57"/>
      <c r="I14" s="57"/>
      <c r="J14" s="57"/>
      <c r="K14" s="57"/>
      <c r="L14" s="57"/>
      <c r="M14" s="57"/>
      <c r="N14" s="57"/>
      <c r="O14" s="57"/>
      <c r="P14" s="57"/>
      <c r="Q14" s="57"/>
      <c r="R14" s="57">
        <v>104</v>
      </c>
      <c r="S14" s="57"/>
      <c r="T14" s="57"/>
      <c r="U14" s="57"/>
      <c r="V14" s="57"/>
      <c r="W14" s="57"/>
      <c r="X14" s="57"/>
      <c r="Y14" s="63"/>
      <c r="Z14" s="63"/>
      <c r="AA14" s="57"/>
      <c r="AB14" s="57"/>
      <c r="AC14" s="63"/>
      <c r="AD14" s="57"/>
      <c r="AE14" s="57"/>
      <c r="AF14" s="57"/>
      <c r="AG14" s="57"/>
      <c r="AH14" s="57"/>
      <c r="AI14" s="57">
        <v>100</v>
      </c>
      <c r="AJ14" s="57"/>
      <c r="AK14" s="57"/>
      <c r="AL14"/>
      <c r="AM14"/>
      <c r="AN14"/>
      <c r="AO14"/>
      <c r="AP14"/>
      <c r="AQ14"/>
      <c r="AR14"/>
      <c r="AS14"/>
      <c r="AT14"/>
      <c r="AU14"/>
      <c r="AV14"/>
      <c r="AW14"/>
      <c r="AX14"/>
      <c r="AY14"/>
      <c r="AZ14"/>
      <c r="BA14"/>
      <c r="BB14"/>
      <c r="BC14"/>
      <c r="BD14"/>
      <c r="BE14"/>
      <c r="BF14"/>
      <c r="BG14"/>
      <c r="BH14"/>
      <c r="BI14"/>
      <c r="BJ14"/>
      <c r="BK14"/>
    </row>
    <row r="15" spans="1:63 16384:16384" ht="16.5">
      <c r="A15" s="58">
        <v>0.45</v>
      </c>
      <c r="B15" s="63"/>
      <c r="C15" s="57"/>
      <c r="D15" s="57"/>
      <c r="E15" s="57"/>
      <c r="F15" s="57"/>
      <c r="G15" s="57"/>
      <c r="H15" s="57"/>
      <c r="I15" s="57"/>
      <c r="J15" s="57"/>
      <c r="K15" s="57"/>
      <c r="L15" s="57"/>
      <c r="M15" s="57"/>
      <c r="N15" s="57"/>
      <c r="O15" s="57"/>
      <c r="P15" s="57"/>
      <c r="Q15" s="57"/>
      <c r="R15" s="57"/>
      <c r="S15" s="57"/>
      <c r="T15" s="57"/>
      <c r="U15" s="57"/>
      <c r="V15" s="57"/>
      <c r="W15" s="57"/>
      <c r="X15" s="57"/>
      <c r="Y15" s="63"/>
      <c r="Z15" s="63"/>
      <c r="AA15" s="57"/>
      <c r="AB15" s="57"/>
      <c r="AC15" s="63"/>
      <c r="AD15" s="57"/>
      <c r="AE15" s="57"/>
      <c r="AF15" s="57"/>
      <c r="AG15" s="57"/>
      <c r="AH15" s="57"/>
      <c r="AI15" s="57"/>
      <c r="AJ15" s="57"/>
      <c r="AK15" s="57"/>
      <c r="AL15"/>
      <c r="AM15"/>
      <c r="AN15"/>
      <c r="AO15"/>
      <c r="AP15"/>
      <c r="AQ15"/>
      <c r="AR15"/>
      <c r="AS15"/>
      <c r="AT15"/>
      <c r="AU15"/>
      <c r="AV15"/>
      <c r="AW15"/>
      <c r="AX15"/>
      <c r="AY15"/>
      <c r="AZ15"/>
      <c r="BA15"/>
      <c r="BB15"/>
      <c r="BC15"/>
      <c r="BD15"/>
      <c r="BE15"/>
      <c r="BF15"/>
      <c r="BG15"/>
      <c r="BH15"/>
      <c r="BI15"/>
      <c r="BJ15"/>
      <c r="BK15"/>
      <c r="XFD15" s="42" t="s">
        <v>29</v>
      </c>
    </row>
    <row r="16" spans="1:63 16384:16384" ht="20.25">
      <c r="A16" s="59" t="s">
        <v>185</v>
      </c>
      <c r="B16" s="63"/>
      <c r="C16" s="57"/>
      <c r="D16" s="57"/>
      <c r="E16" s="57"/>
      <c r="F16" s="57"/>
      <c r="G16" s="57"/>
      <c r="H16" s="57">
        <v>101</v>
      </c>
      <c r="I16" s="57"/>
      <c r="J16" s="57"/>
      <c r="K16" s="57"/>
      <c r="L16" s="57"/>
      <c r="M16" s="57"/>
      <c r="N16" s="57"/>
      <c r="O16" s="57"/>
      <c r="P16" s="57"/>
      <c r="Q16" s="57"/>
      <c r="R16" s="57"/>
      <c r="S16" s="57"/>
      <c r="T16" s="57"/>
      <c r="U16" s="57"/>
      <c r="V16" s="57"/>
      <c r="W16" s="57"/>
      <c r="X16" s="57"/>
      <c r="Y16" s="63"/>
      <c r="Z16" s="63"/>
      <c r="AA16" s="57"/>
      <c r="AB16" s="57"/>
      <c r="AC16" s="63"/>
      <c r="AD16" s="57"/>
      <c r="AE16" s="57"/>
      <c r="AF16" s="57"/>
      <c r="AG16" s="57"/>
      <c r="AH16" s="57"/>
      <c r="AI16" s="57"/>
      <c r="AJ16" s="57"/>
      <c r="AK16" s="57"/>
      <c r="AL16"/>
      <c r="AM16"/>
      <c r="AN16"/>
      <c r="AO16"/>
      <c r="AP16"/>
      <c r="AQ16"/>
      <c r="AR16"/>
      <c r="AS16"/>
      <c r="AT16"/>
      <c r="AU16"/>
      <c r="AV16"/>
      <c r="AW16"/>
      <c r="AX16"/>
      <c r="AY16"/>
      <c r="AZ16"/>
      <c r="BA16"/>
      <c r="BB16"/>
      <c r="BC16"/>
      <c r="BD16"/>
      <c r="BE16"/>
      <c r="BF16"/>
      <c r="BG16"/>
      <c r="BH16"/>
      <c r="BI16"/>
      <c r="BJ16"/>
      <c r="BK16"/>
    </row>
    <row r="17" spans="1:63" ht="20.25">
      <c r="A17" s="59" t="s">
        <v>180</v>
      </c>
      <c r="B17" s="63">
        <v>101</v>
      </c>
      <c r="C17" s="57"/>
      <c r="D17" s="57"/>
      <c r="E17" s="57"/>
      <c r="F17" s="57"/>
      <c r="G17" s="57"/>
      <c r="H17" s="57"/>
      <c r="I17" s="57"/>
      <c r="J17" s="57"/>
      <c r="K17" s="57"/>
      <c r="L17" s="57"/>
      <c r="M17" s="57"/>
      <c r="N17" s="57"/>
      <c r="O17" s="57"/>
      <c r="P17" s="57"/>
      <c r="Q17" s="57"/>
      <c r="R17" s="57"/>
      <c r="S17" s="57"/>
      <c r="T17" s="57"/>
      <c r="U17" s="57"/>
      <c r="V17" s="57"/>
      <c r="W17" s="57"/>
      <c r="X17" s="57"/>
      <c r="Y17" s="63"/>
      <c r="Z17" s="63"/>
      <c r="AA17" s="57"/>
      <c r="AB17" s="57"/>
      <c r="AC17" s="63"/>
      <c r="AD17" s="57"/>
      <c r="AE17" s="57"/>
      <c r="AF17" s="57"/>
      <c r="AG17" s="57"/>
      <c r="AH17" s="57"/>
      <c r="AI17" s="57"/>
      <c r="AJ17" s="57"/>
      <c r="AK17" s="57"/>
      <c r="AL17"/>
      <c r="AM17"/>
      <c r="AN17"/>
      <c r="AO17"/>
      <c r="AP17"/>
      <c r="AQ17"/>
      <c r="AR17"/>
      <c r="AS17"/>
      <c r="AT17"/>
      <c r="AU17"/>
      <c r="AV17"/>
      <c r="AW17"/>
      <c r="AX17"/>
      <c r="AY17"/>
      <c r="AZ17"/>
      <c r="BA17"/>
      <c r="BB17"/>
      <c r="BC17"/>
      <c r="BD17"/>
      <c r="BE17"/>
      <c r="BF17"/>
      <c r="BG17"/>
      <c r="BH17"/>
      <c r="BI17"/>
      <c r="BJ17"/>
      <c r="BK17"/>
    </row>
    <row r="18" spans="1:63" ht="16.5">
      <c r="A18" s="58">
        <v>0.48</v>
      </c>
      <c r="B18" s="63"/>
      <c r="C18" s="57"/>
      <c r="D18" s="57"/>
      <c r="E18" s="57"/>
      <c r="F18" s="57"/>
      <c r="G18" s="57"/>
      <c r="H18" s="57"/>
      <c r="I18" s="57"/>
      <c r="J18" s="57"/>
      <c r="K18" s="57"/>
      <c r="L18" s="57"/>
      <c r="M18" s="57"/>
      <c r="N18" s="57"/>
      <c r="O18" s="57"/>
      <c r="P18" s="57"/>
      <c r="Q18" s="57"/>
      <c r="R18" s="57"/>
      <c r="S18" s="57"/>
      <c r="T18" s="57"/>
      <c r="U18" s="57"/>
      <c r="V18" s="57"/>
      <c r="W18" s="57"/>
      <c r="X18" s="57"/>
      <c r="Y18" s="63"/>
      <c r="Z18" s="63"/>
      <c r="AA18" s="57"/>
      <c r="AB18" s="57"/>
      <c r="AC18" s="63"/>
      <c r="AD18" s="57"/>
      <c r="AE18" s="57"/>
      <c r="AF18" s="57"/>
      <c r="AG18" s="57"/>
      <c r="AH18" s="57"/>
      <c r="AI18" s="57"/>
      <c r="AJ18" s="57"/>
      <c r="AK18" s="57"/>
      <c r="AL18"/>
      <c r="AM18"/>
      <c r="AN18"/>
      <c r="AO18"/>
      <c r="AP18"/>
      <c r="AQ18"/>
      <c r="AR18"/>
      <c r="AS18"/>
      <c r="AT18"/>
      <c r="AU18"/>
      <c r="AV18"/>
      <c r="AW18"/>
      <c r="AX18"/>
      <c r="AY18"/>
      <c r="AZ18"/>
      <c r="BA18"/>
      <c r="BB18"/>
      <c r="BC18"/>
      <c r="BD18"/>
      <c r="BE18"/>
      <c r="BF18"/>
      <c r="BG18"/>
      <c r="BH18"/>
      <c r="BI18"/>
      <c r="BJ18"/>
      <c r="BK18"/>
    </row>
    <row r="19" spans="1:63" ht="20.25">
      <c r="A19" s="59" t="s">
        <v>88</v>
      </c>
      <c r="B19" s="63">
        <v>90</v>
      </c>
      <c r="C19" s="57"/>
      <c r="D19" s="57"/>
      <c r="E19" s="57"/>
      <c r="F19" s="57">
        <v>103</v>
      </c>
      <c r="G19" s="57"/>
      <c r="H19" s="57"/>
      <c r="I19" s="57"/>
      <c r="J19" s="57">
        <v>107</v>
      </c>
      <c r="K19" s="57">
        <v>65</v>
      </c>
      <c r="L19" s="57">
        <v>108</v>
      </c>
      <c r="M19" s="57"/>
      <c r="N19" s="57"/>
      <c r="O19" s="57">
        <v>67</v>
      </c>
      <c r="P19" s="57"/>
      <c r="Q19" s="57"/>
      <c r="R19" s="57"/>
      <c r="S19" s="57"/>
      <c r="T19" s="57"/>
      <c r="U19" s="57">
        <v>93</v>
      </c>
      <c r="V19" s="57">
        <v>108</v>
      </c>
      <c r="W19" s="57"/>
      <c r="X19" s="57"/>
      <c r="Y19" s="63"/>
      <c r="Z19" s="63"/>
      <c r="AA19" s="57"/>
      <c r="AB19" s="57"/>
      <c r="AC19" s="63"/>
      <c r="AD19" s="57">
        <v>70</v>
      </c>
      <c r="AE19" s="57">
        <v>101</v>
      </c>
      <c r="AF19" s="57"/>
      <c r="AG19" s="57"/>
      <c r="AH19" s="57"/>
      <c r="AI19" s="57"/>
      <c r="AJ19" s="57"/>
      <c r="AK19" s="57">
        <v>109.00000000000001</v>
      </c>
      <c r="AL19"/>
      <c r="AM19"/>
      <c r="AN19"/>
      <c r="AO19"/>
      <c r="AP19"/>
      <c r="AQ19"/>
      <c r="AR19"/>
      <c r="AS19"/>
      <c r="AT19"/>
      <c r="AU19"/>
      <c r="AV19"/>
      <c r="AW19"/>
      <c r="AX19"/>
      <c r="AY19"/>
      <c r="AZ19"/>
      <c r="BA19"/>
      <c r="BB19"/>
      <c r="BC19"/>
      <c r="BD19"/>
      <c r="BE19"/>
      <c r="BF19"/>
      <c r="BG19"/>
      <c r="BH19"/>
      <c r="BI19"/>
      <c r="BJ19"/>
      <c r="BK19"/>
    </row>
    <row r="20" spans="1:63" ht="16.5">
      <c r="A20" s="58">
        <v>0.5</v>
      </c>
      <c r="B20" s="63"/>
      <c r="C20" s="57"/>
      <c r="D20" s="57"/>
      <c r="E20" s="57"/>
      <c r="F20" s="57"/>
      <c r="G20" s="57"/>
      <c r="H20" s="57"/>
      <c r="I20" s="57"/>
      <c r="J20" s="57"/>
      <c r="K20" s="57"/>
      <c r="L20" s="57"/>
      <c r="M20" s="57"/>
      <c r="N20" s="57"/>
      <c r="O20" s="57"/>
      <c r="P20" s="57"/>
      <c r="Q20" s="57"/>
      <c r="R20" s="57"/>
      <c r="S20" s="57"/>
      <c r="T20" s="57"/>
      <c r="U20" s="57"/>
      <c r="V20" s="57"/>
      <c r="W20" s="57"/>
      <c r="X20" s="57"/>
      <c r="Y20" s="63"/>
      <c r="Z20" s="63"/>
      <c r="AA20" s="57"/>
      <c r="AB20" s="57"/>
      <c r="AC20" s="63"/>
      <c r="AD20" s="57"/>
      <c r="AE20" s="57"/>
      <c r="AF20" s="57"/>
      <c r="AG20" s="57"/>
      <c r="AH20" s="57"/>
      <c r="AI20" s="57"/>
      <c r="AJ20" s="57"/>
      <c r="AK20" s="57"/>
      <c r="AL20"/>
      <c r="AM20"/>
      <c r="AN20"/>
      <c r="AO20"/>
      <c r="AP20"/>
      <c r="AQ20"/>
      <c r="AR20"/>
      <c r="AS20"/>
      <c r="AT20"/>
      <c r="AU20"/>
      <c r="AV20"/>
      <c r="AW20"/>
      <c r="AX20"/>
      <c r="AY20"/>
      <c r="AZ20"/>
      <c r="BA20"/>
      <c r="BB20"/>
      <c r="BC20"/>
      <c r="BD20"/>
      <c r="BE20"/>
      <c r="BF20"/>
      <c r="BG20"/>
      <c r="BH20"/>
      <c r="BI20"/>
      <c r="BJ20"/>
      <c r="BK20"/>
    </row>
    <row r="21" spans="1:63" ht="20.25">
      <c r="A21" s="59" t="s">
        <v>94</v>
      </c>
      <c r="B21" s="63">
        <v>100</v>
      </c>
      <c r="C21" s="57"/>
      <c r="D21" s="57"/>
      <c r="E21" s="57"/>
      <c r="F21" s="57"/>
      <c r="G21" s="57"/>
      <c r="H21" s="57"/>
      <c r="I21" s="57"/>
      <c r="J21" s="57"/>
      <c r="K21" s="57"/>
      <c r="L21" s="57"/>
      <c r="M21" s="57"/>
      <c r="N21" s="57"/>
      <c r="O21" s="57"/>
      <c r="P21" s="57"/>
      <c r="Q21" s="57"/>
      <c r="R21" s="57"/>
      <c r="S21" s="57"/>
      <c r="T21" s="57"/>
      <c r="U21" s="57"/>
      <c r="V21" s="57"/>
      <c r="W21" s="57"/>
      <c r="X21" s="57">
        <v>50</v>
      </c>
      <c r="Y21" s="63"/>
      <c r="Z21" s="63"/>
      <c r="AA21" s="57"/>
      <c r="AB21" s="57"/>
      <c r="AC21" s="63">
        <v>9</v>
      </c>
      <c r="AD21" s="57"/>
      <c r="AE21" s="57"/>
      <c r="AF21" s="57">
        <v>90</v>
      </c>
      <c r="AG21" s="57"/>
      <c r="AH21" s="57">
        <v>100</v>
      </c>
      <c r="AI21" s="57"/>
      <c r="AJ21" s="57">
        <v>65</v>
      </c>
      <c r="AK21" s="57"/>
      <c r="AL21"/>
      <c r="AM21"/>
      <c r="AN21"/>
      <c r="AO21"/>
      <c r="AP21"/>
      <c r="AQ21"/>
      <c r="AR21"/>
      <c r="AS21"/>
      <c r="AT21"/>
      <c r="AU21"/>
      <c r="AV21"/>
      <c r="AW21"/>
      <c r="AX21"/>
      <c r="AY21"/>
      <c r="AZ21"/>
      <c r="BA21"/>
      <c r="BB21"/>
      <c r="BC21"/>
      <c r="BD21"/>
      <c r="BE21"/>
      <c r="BF21"/>
      <c r="BG21"/>
      <c r="BH21"/>
      <c r="BI21"/>
      <c r="BJ21"/>
      <c r="BK21"/>
    </row>
    <row r="22" spans="1:63" ht="16.5">
      <c r="A22" s="58">
        <v>0.55000000000000004</v>
      </c>
      <c r="B22" s="63"/>
      <c r="C22" s="57"/>
      <c r="D22" s="57"/>
      <c r="E22" s="57"/>
      <c r="F22" s="57"/>
      <c r="G22" s="57"/>
      <c r="H22" s="57"/>
      <c r="I22" s="57"/>
      <c r="J22" s="57"/>
      <c r="K22" s="57"/>
      <c r="L22" s="57"/>
      <c r="M22" s="57"/>
      <c r="N22" s="57"/>
      <c r="O22" s="57"/>
      <c r="P22" s="57"/>
      <c r="Q22" s="57"/>
      <c r="R22" s="57"/>
      <c r="S22" s="57"/>
      <c r="T22" s="57"/>
      <c r="U22" s="57"/>
      <c r="V22" s="57"/>
      <c r="W22" s="57"/>
      <c r="X22" s="57"/>
      <c r="Y22" s="63"/>
      <c r="Z22" s="63"/>
      <c r="AA22" s="57"/>
      <c r="AB22" s="57"/>
      <c r="AC22" s="63"/>
      <c r="AD22" s="57"/>
      <c r="AE22" s="57"/>
      <c r="AF22" s="57"/>
      <c r="AG22" s="57"/>
      <c r="AH22" s="57"/>
      <c r="AI22" s="57"/>
      <c r="AJ22" s="57"/>
      <c r="AK22" s="57"/>
      <c r="AL22"/>
      <c r="AM22"/>
      <c r="AN22"/>
      <c r="AO22"/>
      <c r="AP22"/>
      <c r="AQ22"/>
      <c r="AR22"/>
      <c r="AS22"/>
      <c r="AT22"/>
      <c r="AU22"/>
      <c r="AV22"/>
      <c r="AW22"/>
      <c r="AX22"/>
      <c r="AY22"/>
      <c r="AZ22"/>
      <c r="BA22"/>
      <c r="BB22"/>
      <c r="BC22"/>
      <c r="BD22"/>
      <c r="BE22"/>
      <c r="BF22"/>
      <c r="BG22"/>
      <c r="BH22"/>
      <c r="BI22"/>
      <c r="BJ22"/>
      <c r="BK22"/>
    </row>
    <row r="23" spans="1:63" ht="20.25">
      <c r="A23" s="59" t="s">
        <v>79</v>
      </c>
      <c r="B23" s="63"/>
      <c r="C23" s="57"/>
      <c r="D23" s="57"/>
      <c r="E23" s="57"/>
      <c r="F23" s="57"/>
      <c r="G23" s="57"/>
      <c r="H23" s="57"/>
      <c r="I23" s="57">
        <v>100</v>
      </c>
      <c r="J23" s="57"/>
      <c r="K23" s="57"/>
      <c r="L23" s="57"/>
      <c r="M23" s="57"/>
      <c r="N23" s="57"/>
      <c r="O23" s="57"/>
      <c r="P23" s="57">
        <v>100</v>
      </c>
      <c r="Q23" s="57">
        <v>100</v>
      </c>
      <c r="R23" s="57"/>
      <c r="S23" s="57"/>
      <c r="T23" s="57">
        <v>100</v>
      </c>
      <c r="U23" s="57"/>
      <c r="V23" s="57"/>
      <c r="W23" s="57"/>
      <c r="X23" s="57"/>
      <c r="Y23" s="63"/>
      <c r="Z23" s="63"/>
      <c r="AA23" s="57"/>
      <c r="AB23" s="57"/>
      <c r="AC23" s="63"/>
      <c r="AD23" s="57"/>
      <c r="AE23" s="57"/>
      <c r="AF23" s="57"/>
      <c r="AG23" s="57"/>
      <c r="AH23" s="57"/>
      <c r="AI23" s="57"/>
      <c r="AJ23" s="57"/>
      <c r="AK23" s="57"/>
      <c r="AL23"/>
      <c r="AM23"/>
      <c r="AN23"/>
      <c r="AO23"/>
      <c r="AP23"/>
      <c r="AQ23"/>
      <c r="AR23"/>
      <c r="AS23"/>
      <c r="AT23"/>
      <c r="AU23"/>
      <c r="AV23"/>
      <c r="AW23"/>
      <c r="AX23"/>
      <c r="AY23"/>
      <c r="AZ23"/>
      <c r="BA23"/>
      <c r="BB23"/>
      <c r="BC23"/>
      <c r="BD23"/>
      <c r="BE23"/>
      <c r="BF23"/>
      <c r="BG23"/>
      <c r="BH23"/>
      <c r="BI23"/>
      <c r="BJ23"/>
      <c r="BK23"/>
    </row>
    <row r="24" spans="1:63" ht="16.5">
      <c r="A24" s="58">
        <v>0.6</v>
      </c>
      <c r="B24" s="63"/>
      <c r="C24" s="57"/>
      <c r="D24" s="57"/>
      <c r="E24" s="57"/>
      <c r="F24" s="57"/>
      <c r="G24" s="57"/>
      <c r="H24" s="57"/>
      <c r="I24" s="57"/>
      <c r="J24" s="57"/>
      <c r="K24" s="57"/>
      <c r="L24" s="57"/>
      <c r="M24" s="57"/>
      <c r="N24" s="57"/>
      <c r="O24" s="57"/>
      <c r="P24" s="57"/>
      <c r="Q24" s="57"/>
      <c r="R24" s="57"/>
      <c r="S24" s="57"/>
      <c r="T24" s="57"/>
      <c r="U24" s="57"/>
      <c r="V24" s="57"/>
      <c r="W24" s="57"/>
      <c r="X24" s="57"/>
      <c r="Y24" s="63"/>
      <c r="Z24" s="63"/>
      <c r="AA24" s="57"/>
      <c r="AB24" s="57"/>
      <c r="AC24" s="63"/>
      <c r="AD24" s="57"/>
      <c r="AE24" s="57"/>
      <c r="AF24" s="57"/>
      <c r="AG24" s="57"/>
      <c r="AH24" s="57"/>
      <c r="AI24" s="57"/>
      <c r="AJ24" s="57"/>
      <c r="AK24" s="57"/>
      <c r="AL24"/>
      <c r="AM24"/>
      <c r="AN24"/>
      <c r="AO24"/>
      <c r="AP24"/>
      <c r="AQ24"/>
      <c r="AR24"/>
      <c r="AS24"/>
      <c r="AT24"/>
      <c r="AU24"/>
      <c r="AV24"/>
      <c r="AW24"/>
      <c r="AX24"/>
      <c r="AY24"/>
      <c r="AZ24"/>
      <c r="BA24"/>
      <c r="BB24"/>
      <c r="BC24"/>
      <c r="BD24"/>
      <c r="BE24"/>
      <c r="BF24"/>
      <c r="BG24"/>
      <c r="BH24"/>
      <c r="BI24"/>
      <c r="BJ24"/>
      <c r="BK24"/>
    </row>
    <row r="25" spans="1:63" ht="20.25">
      <c r="A25" s="59" t="s">
        <v>98</v>
      </c>
      <c r="B25" s="63">
        <v>101</v>
      </c>
      <c r="C25" s="57"/>
      <c r="D25" s="57"/>
      <c r="E25" s="57"/>
      <c r="F25" s="57"/>
      <c r="G25" s="57"/>
      <c r="H25" s="57"/>
      <c r="I25" s="57"/>
      <c r="J25" s="57"/>
      <c r="K25" s="57"/>
      <c r="L25" s="57"/>
      <c r="M25" s="57"/>
      <c r="N25" s="57"/>
      <c r="O25" s="57"/>
      <c r="P25" s="57"/>
      <c r="Q25" s="57"/>
      <c r="R25" s="57"/>
      <c r="S25" s="57"/>
      <c r="T25" s="57"/>
      <c r="U25" s="57"/>
      <c r="V25" s="57"/>
      <c r="W25" s="57"/>
      <c r="X25" s="57"/>
      <c r="Y25" s="63"/>
      <c r="Z25" s="63"/>
      <c r="AA25" s="57"/>
      <c r="AB25" s="57"/>
      <c r="AC25" s="63"/>
      <c r="AD25" s="57"/>
      <c r="AE25" s="57"/>
      <c r="AF25" s="57"/>
      <c r="AG25" s="57"/>
      <c r="AH25" s="57"/>
      <c r="AI25" s="57"/>
      <c r="AJ25" s="57"/>
      <c r="AK25" s="57"/>
      <c r="AL25"/>
      <c r="AM25"/>
      <c r="AN25"/>
      <c r="AO25"/>
      <c r="AP25"/>
      <c r="AQ25"/>
      <c r="AR25"/>
      <c r="AS25"/>
      <c r="AT25"/>
      <c r="AU25"/>
      <c r="AV25"/>
      <c r="AW25"/>
      <c r="AX25"/>
      <c r="AY25"/>
      <c r="AZ25"/>
      <c r="BA25"/>
      <c r="BB25"/>
      <c r="BC25"/>
      <c r="BD25"/>
      <c r="BE25"/>
      <c r="BF25"/>
      <c r="BG25"/>
      <c r="BH25"/>
      <c r="BI25"/>
      <c r="BJ25"/>
      <c r="BK25"/>
    </row>
    <row r="26" spans="1:63" ht="20.25">
      <c r="A26" s="59" t="s">
        <v>150</v>
      </c>
      <c r="B26" s="63">
        <v>265</v>
      </c>
      <c r="C26" s="57"/>
      <c r="D26" s="57"/>
      <c r="E26" s="57"/>
      <c r="F26" s="57"/>
      <c r="G26" s="57"/>
      <c r="H26" s="57"/>
      <c r="I26" s="57"/>
      <c r="J26" s="57"/>
      <c r="K26" s="57"/>
      <c r="L26" s="57"/>
      <c r="M26" s="57"/>
      <c r="N26" s="57"/>
      <c r="O26" s="57"/>
      <c r="P26" s="57"/>
      <c r="Q26" s="57"/>
      <c r="R26" s="57"/>
      <c r="S26" s="57"/>
      <c r="T26" s="57"/>
      <c r="U26" s="57"/>
      <c r="V26" s="57"/>
      <c r="W26" s="57"/>
      <c r="X26" s="57"/>
      <c r="Y26" s="63"/>
      <c r="Z26" s="63"/>
      <c r="AA26" s="57"/>
      <c r="AB26" s="57"/>
      <c r="AC26" s="63"/>
      <c r="AD26" s="57"/>
      <c r="AE26" s="57"/>
      <c r="AF26" s="57"/>
      <c r="AG26" s="57"/>
      <c r="AH26" s="57"/>
      <c r="AI26" s="57"/>
      <c r="AJ26" s="57"/>
      <c r="AK26" s="57"/>
      <c r="AL26"/>
      <c r="AM26"/>
      <c r="AN26"/>
      <c r="AO26"/>
      <c r="AP26"/>
      <c r="AQ26"/>
      <c r="AR26"/>
      <c r="AS26"/>
      <c r="AT26"/>
      <c r="AU26"/>
      <c r="AV26"/>
      <c r="AW26"/>
      <c r="AX26"/>
      <c r="AY26"/>
      <c r="AZ26"/>
      <c r="BA26"/>
      <c r="BB26"/>
      <c r="BC26"/>
      <c r="BD26"/>
      <c r="BE26"/>
      <c r="BF26"/>
      <c r="BG26"/>
      <c r="BH26"/>
      <c r="BI26"/>
      <c r="BJ26"/>
      <c r="BK26"/>
    </row>
    <row r="27" spans="1:63" ht="16.5">
      <c r="A27" s="58">
        <v>0.63</v>
      </c>
      <c r="B27" s="63"/>
      <c r="C27" s="57"/>
      <c r="D27" s="57"/>
      <c r="E27" s="57"/>
      <c r="F27" s="57"/>
      <c r="G27" s="57"/>
      <c r="H27" s="57"/>
      <c r="I27" s="57"/>
      <c r="J27" s="57"/>
      <c r="K27" s="57"/>
      <c r="L27" s="57"/>
      <c r="M27" s="57"/>
      <c r="N27" s="57"/>
      <c r="O27" s="57"/>
      <c r="P27" s="57"/>
      <c r="Q27" s="57"/>
      <c r="R27" s="57"/>
      <c r="S27" s="57"/>
      <c r="T27" s="57"/>
      <c r="U27" s="57"/>
      <c r="V27" s="57"/>
      <c r="W27" s="57"/>
      <c r="X27" s="57"/>
      <c r="Y27" s="63"/>
      <c r="Z27" s="63"/>
      <c r="AA27" s="57"/>
      <c r="AB27" s="57"/>
      <c r="AC27" s="63"/>
      <c r="AD27" s="57"/>
      <c r="AE27" s="57"/>
      <c r="AF27" s="57"/>
      <c r="AG27" s="57"/>
      <c r="AH27" s="57"/>
      <c r="AI27" s="57"/>
      <c r="AJ27" s="57"/>
      <c r="AK27" s="57"/>
      <c r="AL27"/>
      <c r="AM27"/>
      <c r="AN27"/>
      <c r="AO27"/>
      <c r="AP27"/>
      <c r="AQ27"/>
      <c r="AR27"/>
      <c r="AS27"/>
      <c r="AT27"/>
      <c r="AU27"/>
      <c r="AV27"/>
      <c r="AW27"/>
      <c r="AX27"/>
      <c r="AY27"/>
      <c r="AZ27"/>
      <c r="BA27"/>
      <c r="BB27"/>
      <c r="BC27"/>
      <c r="BD27"/>
      <c r="BE27"/>
      <c r="BF27"/>
      <c r="BG27"/>
      <c r="BH27"/>
      <c r="BI27"/>
      <c r="BJ27"/>
      <c r="BK27"/>
    </row>
    <row r="28" spans="1:63" ht="20.25">
      <c r="A28" s="59" t="s">
        <v>77</v>
      </c>
      <c r="B28" s="63">
        <v>201</v>
      </c>
      <c r="C28" s="57"/>
      <c r="D28" s="57"/>
      <c r="E28" s="57">
        <v>100</v>
      </c>
      <c r="F28" s="57"/>
      <c r="G28" s="57"/>
      <c r="H28" s="57"/>
      <c r="I28" s="57"/>
      <c r="J28" s="57"/>
      <c r="K28" s="57"/>
      <c r="L28" s="57"/>
      <c r="M28" s="57"/>
      <c r="N28" s="57">
        <v>100</v>
      </c>
      <c r="O28" s="57"/>
      <c r="P28" s="57"/>
      <c r="Q28" s="57"/>
      <c r="R28" s="57"/>
      <c r="S28" s="57"/>
      <c r="T28" s="57"/>
      <c r="U28" s="57"/>
      <c r="V28" s="57"/>
      <c r="W28" s="57"/>
      <c r="X28" s="57"/>
      <c r="Y28" s="63"/>
      <c r="Z28" s="63"/>
      <c r="AA28" s="57">
        <v>101</v>
      </c>
      <c r="AB28" s="57">
        <v>110.00000000000001</v>
      </c>
      <c r="AC28" s="63"/>
      <c r="AD28" s="57"/>
      <c r="AE28" s="57"/>
      <c r="AF28" s="57"/>
      <c r="AG28" s="57">
        <v>90</v>
      </c>
      <c r="AH28" s="57"/>
      <c r="AI28" s="57"/>
      <c r="AJ28" s="57"/>
      <c r="AK28" s="57"/>
      <c r="AL28"/>
      <c r="AM28"/>
      <c r="AN28"/>
      <c r="AO28"/>
      <c r="AP28"/>
      <c r="AQ28"/>
      <c r="AR28"/>
      <c r="AS28"/>
      <c r="AT28"/>
      <c r="AU28"/>
      <c r="AV28"/>
      <c r="AW28"/>
      <c r="AX28"/>
      <c r="AY28"/>
      <c r="AZ28"/>
      <c r="BA28"/>
      <c r="BB28"/>
      <c r="BC28"/>
      <c r="BD28"/>
      <c r="BE28"/>
      <c r="BF28"/>
      <c r="BG28"/>
      <c r="BH28"/>
      <c r="BI28"/>
      <c r="BJ28"/>
      <c r="BK28"/>
    </row>
    <row r="29" spans="1:63" ht="16.5">
      <c r="A29" s="58">
        <v>0.65</v>
      </c>
      <c r="B29" s="63"/>
      <c r="C29" s="57"/>
      <c r="D29" s="57"/>
      <c r="E29" s="57"/>
      <c r="F29" s="57"/>
      <c r="G29" s="57"/>
      <c r="H29" s="57"/>
      <c r="I29" s="57"/>
      <c r="J29" s="57"/>
      <c r="K29" s="57"/>
      <c r="L29" s="57"/>
      <c r="M29" s="57"/>
      <c r="N29" s="57"/>
      <c r="O29" s="57"/>
      <c r="P29" s="57"/>
      <c r="Q29" s="57"/>
      <c r="R29" s="57"/>
      <c r="S29" s="57"/>
      <c r="T29" s="57"/>
      <c r="U29" s="57"/>
      <c r="V29" s="57"/>
      <c r="W29" s="57"/>
      <c r="X29" s="57"/>
      <c r="Y29" s="63"/>
      <c r="Z29" s="63"/>
      <c r="AA29" s="57"/>
      <c r="AB29" s="57"/>
      <c r="AC29" s="63"/>
      <c r="AD29" s="57"/>
      <c r="AE29" s="57"/>
      <c r="AF29" s="57"/>
      <c r="AG29" s="57"/>
      <c r="AH29" s="57"/>
      <c r="AI29" s="57"/>
      <c r="AJ29" s="57"/>
      <c r="AK29" s="57"/>
      <c r="AL29"/>
      <c r="AM29"/>
      <c r="AN29"/>
      <c r="AO29"/>
      <c r="AP29"/>
      <c r="AQ29"/>
      <c r="AR29"/>
      <c r="AS29"/>
      <c r="AT29"/>
      <c r="AU29"/>
      <c r="AV29"/>
      <c r="AW29"/>
      <c r="AX29"/>
      <c r="AY29"/>
      <c r="AZ29"/>
      <c r="BA29"/>
      <c r="BB29"/>
      <c r="BC29"/>
      <c r="BD29"/>
      <c r="BE29"/>
      <c r="BF29"/>
      <c r="BG29"/>
      <c r="BH29"/>
      <c r="BI29"/>
      <c r="BJ29"/>
      <c r="BK29"/>
    </row>
    <row r="30" spans="1:63" ht="20.25">
      <c r="A30" s="59" t="s">
        <v>123</v>
      </c>
      <c r="B30" s="63">
        <v>6</v>
      </c>
      <c r="C30" s="57"/>
      <c r="D30" s="57"/>
      <c r="E30" s="57"/>
      <c r="F30" s="57"/>
      <c r="G30" s="57"/>
      <c r="H30" s="57"/>
      <c r="I30" s="57"/>
      <c r="J30" s="57"/>
      <c r="K30" s="57"/>
      <c r="L30" s="57"/>
      <c r="M30" s="57"/>
      <c r="N30" s="57"/>
      <c r="O30" s="57"/>
      <c r="P30" s="57"/>
      <c r="Q30" s="57"/>
      <c r="R30" s="57"/>
      <c r="S30" s="57"/>
      <c r="T30" s="57"/>
      <c r="U30" s="57"/>
      <c r="V30" s="57"/>
      <c r="W30" s="57"/>
      <c r="X30" s="57"/>
      <c r="Y30" s="63">
        <v>85</v>
      </c>
      <c r="Z30" s="63">
        <v>108</v>
      </c>
      <c r="AA30" s="57"/>
      <c r="AB30" s="57"/>
      <c r="AC30" s="63">
        <v>1</v>
      </c>
      <c r="AD30" s="57"/>
      <c r="AE30" s="57"/>
      <c r="AF30" s="57"/>
      <c r="AG30" s="57"/>
      <c r="AH30" s="57"/>
      <c r="AI30" s="57"/>
      <c r="AJ30" s="57"/>
      <c r="AK30" s="57"/>
      <c r="AL30"/>
      <c r="AM30"/>
      <c r="AN30"/>
      <c r="AO30"/>
      <c r="AP30"/>
      <c r="AQ30"/>
      <c r="AR30"/>
      <c r="AS30"/>
      <c r="AT30"/>
      <c r="AU30"/>
      <c r="AV30"/>
      <c r="AW30"/>
      <c r="AX30"/>
      <c r="AY30"/>
      <c r="AZ30"/>
      <c r="BA30"/>
      <c r="BB30"/>
      <c r="BC30"/>
      <c r="BD30"/>
      <c r="BE30"/>
      <c r="BF30"/>
      <c r="BG30"/>
      <c r="BH30"/>
      <c r="BI30"/>
      <c r="BJ30"/>
      <c r="BK30"/>
    </row>
    <row r="31" spans="1:63" ht="16.5">
      <c r="A31" s="58">
        <v>0.66</v>
      </c>
      <c r="B31" s="63"/>
      <c r="C31" s="57"/>
      <c r="D31" s="57"/>
      <c r="E31" s="57"/>
      <c r="F31" s="57"/>
      <c r="G31" s="57"/>
      <c r="H31" s="57"/>
      <c r="I31" s="57"/>
      <c r="J31" s="57"/>
      <c r="K31" s="57"/>
      <c r="L31" s="57"/>
      <c r="M31" s="57"/>
      <c r="N31" s="57"/>
      <c r="O31" s="57"/>
      <c r="P31" s="57"/>
      <c r="Q31" s="57"/>
      <c r="R31" s="57"/>
      <c r="S31" s="57"/>
      <c r="T31" s="57"/>
      <c r="U31" s="57"/>
      <c r="V31" s="57"/>
      <c r="W31" s="57"/>
      <c r="X31" s="57"/>
      <c r="Y31" s="63"/>
      <c r="Z31" s="63"/>
      <c r="AA31" s="57"/>
      <c r="AB31" s="57"/>
      <c r="AC31" s="63"/>
      <c r="AD31" s="57"/>
      <c r="AE31" s="57"/>
      <c r="AF31" s="57"/>
      <c r="AG31" s="57"/>
      <c r="AH31" s="57"/>
      <c r="AI31" s="57"/>
      <c r="AJ31" s="57"/>
      <c r="AK31" s="57"/>
      <c r="AL31"/>
      <c r="AM31"/>
      <c r="AN31"/>
      <c r="AO31"/>
      <c r="AP31"/>
      <c r="AQ31"/>
      <c r="AR31"/>
      <c r="AS31"/>
      <c r="AT31"/>
      <c r="AU31"/>
      <c r="AV31"/>
      <c r="AW31"/>
      <c r="AX31"/>
      <c r="AY31"/>
      <c r="AZ31"/>
      <c r="BA31"/>
      <c r="BB31"/>
      <c r="BC31"/>
      <c r="BD31"/>
      <c r="BE31"/>
      <c r="BF31"/>
      <c r="BG31"/>
      <c r="BH31"/>
      <c r="BI31"/>
      <c r="BJ31"/>
      <c r="BK31"/>
    </row>
    <row r="32" spans="1:63" ht="20.25">
      <c r="A32" s="59" t="s">
        <v>146</v>
      </c>
      <c r="B32" s="63">
        <v>366</v>
      </c>
      <c r="C32" s="57"/>
      <c r="D32" s="57"/>
      <c r="E32" s="57"/>
      <c r="F32" s="57"/>
      <c r="G32" s="57"/>
      <c r="H32" s="57"/>
      <c r="I32" s="57"/>
      <c r="J32" s="57"/>
      <c r="K32" s="57"/>
      <c r="L32" s="57"/>
      <c r="M32" s="57"/>
      <c r="N32" s="57"/>
      <c r="O32" s="57"/>
      <c r="P32" s="57"/>
      <c r="Q32" s="57"/>
      <c r="R32" s="57"/>
      <c r="S32" s="57"/>
      <c r="T32" s="57"/>
      <c r="U32" s="57"/>
      <c r="V32" s="57"/>
      <c r="W32" s="57"/>
      <c r="X32" s="57"/>
      <c r="Y32" s="63"/>
      <c r="Z32" s="63"/>
      <c r="AA32" s="57"/>
      <c r="AB32" s="57"/>
      <c r="AC32" s="63"/>
      <c r="AD32" s="57"/>
      <c r="AE32" s="57"/>
      <c r="AF32" s="57"/>
      <c r="AG32" s="57"/>
      <c r="AH32" s="57"/>
      <c r="AI32" s="57"/>
      <c r="AJ32" s="57"/>
      <c r="AK32" s="57"/>
      <c r="AL32"/>
      <c r="AM32"/>
      <c r="AN32"/>
      <c r="AO32"/>
      <c r="AP32"/>
      <c r="AQ32"/>
      <c r="AR32"/>
      <c r="AS32"/>
      <c r="AT32"/>
      <c r="AU32"/>
      <c r="AV32"/>
      <c r="AW32"/>
      <c r="AX32"/>
      <c r="AY32"/>
      <c r="AZ32"/>
      <c r="BA32"/>
      <c r="BB32"/>
      <c r="BC32"/>
      <c r="BD32"/>
      <c r="BE32"/>
      <c r="BF32"/>
      <c r="BG32"/>
      <c r="BH32"/>
      <c r="BI32"/>
      <c r="BJ32"/>
      <c r="BK32"/>
    </row>
    <row r="33" spans="1:63" ht="16.5">
      <c r="A33" s="58">
        <v>0.9</v>
      </c>
      <c r="B33" s="63"/>
      <c r="C33" s="57"/>
      <c r="D33" s="57"/>
      <c r="E33" s="57"/>
      <c r="F33" s="57"/>
      <c r="G33" s="57"/>
      <c r="H33" s="57"/>
      <c r="I33" s="57"/>
      <c r="J33" s="57"/>
      <c r="K33" s="57"/>
      <c r="L33" s="57"/>
      <c r="M33" s="57"/>
      <c r="N33" s="57"/>
      <c r="O33" s="57"/>
      <c r="P33" s="57"/>
      <c r="Q33" s="57"/>
      <c r="R33" s="57"/>
      <c r="S33" s="57"/>
      <c r="T33" s="57"/>
      <c r="U33" s="57"/>
      <c r="V33" s="57"/>
      <c r="W33" s="57"/>
      <c r="X33" s="57"/>
      <c r="Y33" s="63"/>
      <c r="Z33" s="63"/>
      <c r="AA33" s="57"/>
      <c r="AB33" s="57"/>
      <c r="AC33" s="63"/>
      <c r="AD33" s="57"/>
      <c r="AE33" s="57"/>
      <c r="AF33" s="57"/>
      <c r="AG33" s="57"/>
      <c r="AH33" s="57"/>
      <c r="AI33" s="57"/>
      <c r="AJ33" s="57"/>
      <c r="AK33" s="57"/>
      <c r="AL33"/>
      <c r="AM33"/>
      <c r="AN33"/>
      <c r="AO33"/>
      <c r="AP33"/>
      <c r="AQ33"/>
      <c r="AR33"/>
      <c r="AS33"/>
      <c r="AT33"/>
      <c r="AU33"/>
      <c r="AV33"/>
      <c r="AW33"/>
      <c r="AX33"/>
      <c r="AY33"/>
      <c r="AZ33"/>
      <c r="BA33"/>
      <c r="BB33"/>
      <c r="BC33"/>
      <c r="BD33"/>
      <c r="BE33"/>
      <c r="BF33"/>
      <c r="BG33"/>
      <c r="BH33"/>
      <c r="BI33"/>
      <c r="BJ33"/>
      <c r="BK33"/>
    </row>
    <row r="34" spans="1:63" ht="20.25">
      <c r="A34" s="59" t="s">
        <v>75</v>
      </c>
      <c r="B34" s="63"/>
      <c r="C34" s="57">
        <v>100</v>
      </c>
      <c r="D34" s="57"/>
      <c r="E34" s="57"/>
      <c r="F34" s="57"/>
      <c r="G34" s="57"/>
      <c r="H34" s="57"/>
      <c r="I34" s="57"/>
      <c r="J34" s="57"/>
      <c r="K34" s="57"/>
      <c r="L34" s="57"/>
      <c r="M34" s="57"/>
      <c r="N34" s="57"/>
      <c r="O34" s="57"/>
      <c r="P34" s="57"/>
      <c r="Q34" s="57"/>
      <c r="R34" s="57"/>
      <c r="S34" s="57"/>
      <c r="T34" s="57"/>
      <c r="U34" s="57"/>
      <c r="V34" s="57"/>
      <c r="W34" s="57"/>
      <c r="X34" s="57"/>
      <c r="Y34" s="63"/>
      <c r="Z34" s="63"/>
      <c r="AA34" s="57"/>
      <c r="AB34" s="57"/>
      <c r="AC34" s="63"/>
      <c r="AD34" s="57"/>
      <c r="AE34" s="57"/>
      <c r="AF34" s="57"/>
      <c r="AG34" s="57"/>
      <c r="AH34" s="57"/>
      <c r="AI34" s="57"/>
      <c r="AJ34" s="57"/>
      <c r="AK34" s="57"/>
      <c r="AL34"/>
      <c r="AM34"/>
      <c r="AN34"/>
      <c r="AO34"/>
      <c r="AP34"/>
      <c r="AQ34"/>
      <c r="AR34"/>
      <c r="AS34"/>
      <c r="AT34"/>
      <c r="AU34"/>
      <c r="AV34"/>
      <c r="AW34"/>
      <c r="AX34"/>
      <c r="AY34"/>
      <c r="AZ34"/>
      <c r="BA34"/>
      <c r="BB34"/>
      <c r="BC34"/>
      <c r="BD34"/>
      <c r="BE34"/>
      <c r="BF34"/>
      <c r="BG34"/>
      <c r="BH34"/>
      <c r="BI34"/>
      <c r="BJ34"/>
      <c r="BK34"/>
    </row>
    <row r="35" spans="1:63" ht="16.5">
      <c r="A35" s="58">
        <v>0.91</v>
      </c>
      <c r="B35" s="63"/>
      <c r="C35" s="57"/>
      <c r="D35" s="57"/>
      <c r="E35" s="57"/>
      <c r="F35" s="57"/>
      <c r="G35" s="57"/>
      <c r="H35" s="57"/>
      <c r="I35" s="57"/>
      <c r="J35" s="57"/>
      <c r="K35" s="57"/>
      <c r="L35" s="57"/>
      <c r="M35" s="57"/>
      <c r="N35" s="57"/>
      <c r="O35" s="57"/>
      <c r="P35" s="57"/>
      <c r="Q35" s="57"/>
      <c r="R35" s="57"/>
      <c r="S35" s="57"/>
      <c r="T35" s="57"/>
      <c r="U35" s="57"/>
      <c r="V35" s="57"/>
      <c r="W35" s="57"/>
      <c r="X35" s="57"/>
      <c r="Y35" s="63"/>
      <c r="Z35" s="63"/>
      <c r="AA35" s="57"/>
      <c r="AB35" s="57"/>
      <c r="AC35" s="63"/>
      <c r="AD35" s="57"/>
      <c r="AE35" s="57"/>
      <c r="AF35" s="57"/>
      <c r="AG35" s="57"/>
      <c r="AH35" s="57"/>
      <c r="AI35" s="57"/>
      <c r="AJ35" s="57"/>
      <c r="AK35" s="57"/>
      <c r="AL35"/>
      <c r="AM35"/>
      <c r="AN35"/>
      <c r="AO35"/>
      <c r="AP35"/>
      <c r="AQ35"/>
      <c r="AR35"/>
      <c r="AS35"/>
      <c r="AT35"/>
      <c r="AU35"/>
      <c r="AV35"/>
      <c r="AW35"/>
      <c r="AX35"/>
      <c r="AY35"/>
      <c r="AZ35"/>
      <c r="BA35"/>
      <c r="BB35"/>
      <c r="BC35"/>
      <c r="BD35"/>
      <c r="BE35"/>
      <c r="BF35"/>
      <c r="BG35"/>
      <c r="BH35"/>
      <c r="BI35"/>
      <c r="BJ35"/>
      <c r="BK35"/>
    </row>
    <row r="36" spans="1:63" ht="20.25">
      <c r="A36" s="59" t="s">
        <v>73</v>
      </c>
      <c r="B36" s="63">
        <v>238</v>
      </c>
      <c r="C36" s="57"/>
      <c r="D36" s="57"/>
      <c r="E36" s="57"/>
      <c r="F36" s="57"/>
      <c r="G36" s="57"/>
      <c r="H36" s="57"/>
      <c r="I36" s="57"/>
      <c r="J36" s="57"/>
      <c r="K36" s="57"/>
      <c r="L36" s="57"/>
      <c r="M36" s="57"/>
      <c r="N36" s="57"/>
      <c r="O36" s="57"/>
      <c r="P36" s="57"/>
      <c r="Q36" s="57"/>
      <c r="R36" s="57"/>
      <c r="S36" s="57"/>
      <c r="T36" s="57"/>
      <c r="U36" s="57"/>
      <c r="V36" s="57"/>
      <c r="W36" s="57"/>
      <c r="X36" s="57"/>
      <c r="Y36" s="63"/>
      <c r="Z36" s="63"/>
      <c r="AA36" s="57"/>
      <c r="AB36" s="57"/>
      <c r="AC36" s="63"/>
      <c r="AD36" s="57"/>
      <c r="AE36" s="57"/>
      <c r="AF36" s="57"/>
      <c r="AG36" s="57"/>
      <c r="AH36" s="57"/>
      <c r="AI36" s="57"/>
      <c r="AJ36" s="57"/>
      <c r="AK36" s="57"/>
      <c r="AL36"/>
      <c r="AM36"/>
      <c r="AN36"/>
      <c r="AO36"/>
      <c r="AP36"/>
      <c r="AQ36"/>
      <c r="AR36"/>
      <c r="AS36"/>
      <c r="AT36"/>
      <c r="AU36"/>
      <c r="AV36"/>
      <c r="AW36"/>
      <c r="AX36"/>
      <c r="AY36"/>
      <c r="AZ36"/>
      <c r="BA36"/>
      <c r="BB36"/>
      <c r="BC36"/>
      <c r="BD36"/>
      <c r="BE36"/>
      <c r="BF36"/>
      <c r="BG36"/>
      <c r="BH36"/>
      <c r="BI36"/>
      <c r="BJ36"/>
      <c r="BK36"/>
    </row>
    <row r="37" spans="1:63" ht="16.5">
      <c r="A37" s="58" t="s">
        <v>9</v>
      </c>
      <c r="B37" s="63"/>
      <c r="C37" s="57"/>
      <c r="D37" s="57"/>
      <c r="E37" s="57"/>
      <c r="F37" s="57"/>
      <c r="G37" s="57"/>
      <c r="H37" s="57"/>
      <c r="I37" s="57"/>
      <c r="J37" s="57"/>
      <c r="K37" s="57"/>
      <c r="L37" s="57"/>
      <c r="M37" s="57"/>
      <c r="N37" s="57"/>
      <c r="O37" s="57"/>
      <c r="P37" s="57"/>
      <c r="Q37" s="57"/>
      <c r="R37" s="57"/>
      <c r="S37" s="57"/>
      <c r="T37" s="57"/>
      <c r="U37" s="57"/>
      <c r="V37" s="57"/>
      <c r="W37" s="57"/>
      <c r="X37" s="57"/>
      <c r="Y37" s="63"/>
      <c r="Z37" s="63"/>
      <c r="AA37" s="57"/>
      <c r="AB37" s="57"/>
      <c r="AC37" s="63"/>
      <c r="AD37" s="57"/>
      <c r="AE37" s="57"/>
      <c r="AF37" s="57"/>
      <c r="AG37" s="57"/>
      <c r="AH37" s="57"/>
      <c r="AI37" s="57"/>
      <c r="AJ37" s="57"/>
      <c r="AK37" s="57"/>
      <c r="AL37"/>
      <c r="AM37"/>
      <c r="AN37"/>
      <c r="AO37"/>
      <c r="AP37"/>
      <c r="AQ37"/>
      <c r="AR37"/>
      <c r="AS37"/>
      <c r="AT37"/>
      <c r="AU37"/>
      <c r="AV37"/>
      <c r="AW37"/>
      <c r="AX37"/>
      <c r="AY37"/>
      <c r="AZ37"/>
      <c r="BA37"/>
      <c r="BB37"/>
      <c r="BC37"/>
      <c r="BD37"/>
      <c r="BE37"/>
      <c r="BF37"/>
      <c r="BG37"/>
      <c r="BH37"/>
      <c r="BI37"/>
      <c r="BJ37"/>
      <c r="BK37"/>
    </row>
    <row r="38" spans="1:63" ht="20.25">
      <c r="A38" s="59" t="s">
        <v>112</v>
      </c>
      <c r="B38" s="63">
        <v>100</v>
      </c>
      <c r="C38" s="57"/>
      <c r="D38" s="57"/>
      <c r="E38" s="57"/>
      <c r="F38" s="57"/>
      <c r="G38" s="57"/>
      <c r="H38" s="57"/>
      <c r="I38" s="57"/>
      <c r="J38" s="57"/>
      <c r="K38" s="57"/>
      <c r="L38" s="57"/>
      <c r="M38" s="57"/>
      <c r="N38" s="57"/>
      <c r="O38" s="57"/>
      <c r="P38" s="57"/>
      <c r="Q38" s="57"/>
      <c r="R38" s="57"/>
      <c r="S38" s="57"/>
      <c r="T38" s="57"/>
      <c r="U38" s="57"/>
      <c r="V38" s="57"/>
      <c r="W38" s="57"/>
      <c r="X38" s="57"/>
      <c r="Y38" s="63"/>
      <c r="Z38" s="63"/>
      <c r="AA38" s="57"/>
      <c r="AB38" s="57"/>
      <c r="AC38" s="63"/>
      <c r="AD38" s="57"/>
      <c r="AE38" s="57"/>
      <c r="AF38" s="57"/>
      <c r="AG38" s="57"/>
      <c r="AH38" s="57"/>
      <c r="AI38" s="57"/>
      <c r="AJ38" s="57"/>
      <c r="AK38" s="57"/>
      <c r="AL38"/>
      <c r="AM38"/>
      <c r="AN38"/>
      <c r="AO38"/>
      <c r="AP38"/>
      <c r="AQ38"/>
      <c r="AR38"/>
      <c r="AS38"/>
      <c r="AT38"/>
      <c r="AU38"/>
      <c r="AV38"/>
      <c r="AW38"/>
      <c r="AX38"/>
      <c r="AY38"/>
      <c r="AZ38"/>
      <c r="BA38"/>
      <c r="BB38"/>
      <c r="BC38"/>
      <c r="BD38"/>
      <c r="BE38"/>
      <c r="BF38"/>
      <c r="BG38"/>
      <c r="BH38"/>
      <c r="BI38"/>
      <c r="BJ38"/>
      <c r="BK38"/>
    </row>
    <row r="39" spans="1:63" ht="20.25">
      <c r="A39" s="59" t="s">
        <v>106</v>
      </c>
      <c r="B39" s="63">
        <v>100</v>
      </c>
      <c r="C39" s="57"/>
      <c r="D39" s="57"/>
      <c r="E39" s="57"/>
      <c r="F39" s="57"/>
      <c r="G39" s="57"/>
      <c r="H39" s="57"/>
      <c r="I39" s="57"/>
      <c r="J39" s="57"/>
      <c r="K39" s="57"/>
      <c r="L39" s="57"/>
      <c r="M39" s="57"/>
      <c r="N39" s="57"/>
      <c r="O39" s="57"/>
      <c r="P39" s="57"/>
      <c r="Q39" s="57"/>
      <c r="R39" s="57"/>
      <c r="S39" s="57"/>
      <c r="T39" s="57"/>
      <c r="U39" s="57"/>
      <c r="V39" s="57"/>
      <c r="W39" s="57"/>
      <c r="X39" s="57"/>
      <c r="Y39" s="63"/>
      <c r="Z39" s="63"/>
      <c r="AA39" s="57"/>
      <c r="AB39" s="57"/>
      <c r="AC39" s="63"/>
      <c r="AD39" s="57"/>
      <c r="AE39" s="57"/>
      <c r="AF39" s="57"/>
      <c r="AG39" s="57"/>
      <c r="AH39" s="57"/>
      <c r="AI39" s="57"/>
      <c r="AJ39" s="57"/>
      <c r="AK39" s="57"/>
      <c r="AL39"/>
      <c r="AM39"/>
      <c r="AN39"/>
      <c r="AO39"/>
      <c r="AP39"/>
      <c r="AQ39"/>
      <c r="AR39"/>
      <c r="AS39"/>
      <c r="AT39"/>
      <c r="AU39"/>
      <c r="AV39"/>
      <c r="AW39"/>
      <c r="AX39"/>
      <c r="AY39"/>
      <c r="AZ39"/>
      <c r="BA39"/>
      <c r="BB39"/>
      <c r="BC39"/>
      <c r="BD39"/>
      <c r="BE39"/>
      <c r="BF39"/>
      <c r="BG39"/>
      <c r="BH39"/>
      <c r="BI39"/>
      <c r="BJ39"/>
      <c r="BK39"/>
    </row>
    <row r="40" spans="1:63" ht="33">
      <c r="A40" s="62" t="s">
        <v>164</v>
      </c>
      <c r="B40" s="63"/>
      <c r="C40" s="57"/>
      <c r="D40" s="57"/>
      <c r="E40" s="57"/>
      <c r="F40" s="57"/>
      <c r="G40" s="57"/>
      <c r="H40" s="57"/>
      <c r="I40" s="57"/>
      <c r="J40" s="57"/>
      <c r="K40" s="57"/>
      <c r="L40" s="57"/>
      <c r="M40" s="57"/>
      <c r="N40" s="57"/>
      <c r="O40" s="57"/>
      <c r="P40" s="57"/>
      <c r="Q40" s="57"/>
      <c r="R40" s="57"/>
      <c r="S40" s="57"/>
      <c r="T40" s="57"/>
      <c r="U40" s="57"/>
      <c r="V40" s="57"/>
      <c r="W40" s="57"/>
      <c r="X40" s="57"/>
      <c r="Y40" s="63"/>
      <c r="Z40" s="63"/>
      <c r="AA40" s="57"/>
      <c r="AB40" s="57"/>
      <c r="AC40" s="63"/>
      <c r="AD40" s="57"/>
      <c r="AE40" s="57"/>
      <c r="AF40" s="57"/>
      <c r="AG40" s="57"/>
      <c r="AH40" s="57"/>
      <c r="AI40" s="57"/>
      <c r="AJ40" s="57"/>
      <c r="AK40" s="57"/>
      <c r="AL40"/>
      <c r="AM40"/>
      <c r="AN40"/>
      <c r="AO40"/>
      <c r="AP40"/>
      <c r="AQ40"/>
      <c r="AR40"/>
      <c r="AS40"/>
      <c r="AT40"/>
      <c r="AU40"/>
      <c r="AV40"/>
      <c r="AW40"/>
      <c r="AX40"/>
      <c r="AY40"/>
      <c r="AZ40"/>
      <c r="BA40"/>
      <c r="BB40"/>
      <c r="BC40"/>
      <c r="BD40"/>
      <c r="BE40"/>
      <c r="BF40"/>
      <c r="BG40"/>
      <c r="BH40"/>
      <c r="BI40"/>
      <c r="BJ40"/>
      <c r="BK40"/>
    </row>
    <row r="41" spans="1:63" ht="16.5">
      <c r="A41" s="58">
        <v>0.45</v>
      </c>
      <c r="B41" s="63"/>
      <c r="C41" s="57"/>
      <c r="D41" s="57"/>
      <c r="E41" s="57"/>
      <c r="F41" s="57"/>
      <c r="G41" s="57"/>
      <c r="H41" s="57"/>
      <c r="I41" s="57"/>
      <c r="J41" s="57"/>
      <c r="K41" s="57"/>
      <c r="L41" s="57"/>
      <c r="M41" s="57"/>
      <c r="N41" s="57"/>
      <c r="O41" s="57"/>
      <c r="P41" s="57"/>
      <c r="Q41" s="57"/>
      <c r="R41" s="57"/>
      <c r="S41" s="57"/>
      <c r="T41" s="57"/>
      <c r="U41" s="57"/>
      <c r="V41" s="57"/>
      <c r="W41" s="57"/>
      <c r="X41" s="57"/>
      <c r="Y41" s="63"/>
      <c r="Z41" s="63"/>
      <c r="AA41" s="57"/>
      <c r="AB41" s="57"/>
      <c r="AC41" s="63"/>
      <c r="AD41" s="57"/>
      <c r="AE41" s="57"/>
      <c r="AF41" s="57"/>
      <c r="AG41" s="57"/>
      <c r="AH41" s="57"/>
      <c r="AI41" s="57"/>
      <c r="AJ41" s="57"/>
      <c r="AK41" s="57"/>
      <c r="AL41"/>
      <c r="AM41"/>
      <c r="AN41"/>
      <c r="AO41"/>
      <c r="AP41"/>
      <c r="AQ41"/>
      <c r="AR41"/>
      <c r="AS41"/>
      <c r="AT41"/>
      <c r="AU41"/>
      <c r="AV41"/>
      <c r="AW41"/>
      <c r="AX41"/>
      <c r="AY41"/>
      <c r="AZ41"/>
      <c r="BA41"/>
      <c r="BB41"/>
      <c r="BC41"/>
      <c r="BD41"/>
      <c r="BE41"/>
      <c r="BF41"/>
      <c r="BG41"/>
      <c r="BH41"/>
      <c r="BI41"/>
      <c r="BJ41"/>
      <c r="BK41"/>
    </row>
    <row r="42" spans="1:63" ht="20.25">
      <c r="A42" s="59" t="s">
        <v>180</v>
      </c>
      <c r="B42" s="63">
        <v>101</v>
      </c>
      <c r="C42" s="57"/>
      <c r="D42" s="57"/>
      <c r="E42" s="57"/>
      <c r="F42" s="57"/>
      <c r="G42" s="57"/>
      <c r="H42" s="57"/>
      <c r="I42" s="57"/>
      <c r="J42" s="57"/>
      <c r="K42" s="57"/>
      <c r="L42" s="57"/>
      <c r="M42" s="57"/>
      <c r="N42" s="57"/>
      <c r="O42" s="57"/>
      <c r="P42" s="57"/>
      <c r="Q42" s="57"/>
      <c r="R42" s="57"/>
      <c r="S42" s="57"/>
      <c r="T42" s="57"/>
      <c r="U42" s="57"/>
      <c r="V42" s="57"/>
      <c r="W42" s="57"/>
      <c r="X42" s="57"/>
      <c r="Y42" s="63"/>
      <c r="Z42" s="63"/>
      <c r="AA42" s="57"/>
      <c r="AB42" s="57"/>
      <c r="AC42" s="63"/>
      <c r="AD42" s="57"/>
      <c r="AE42" s="57"/>
      <c r="AF42" s="57"/>
      <c r="AG42" s="57"/>
      <c r="AH42" s="57"/>
      <c r="AI42" s="57"/>
      <c r="AJ42" s="57"/>
      <c r="AK42" s="57"/>
      <c r="AL42"/>
      <c r="AM42"/>
      <c r="AN42"/>
      <c r="AO42"/>
      <c r="AP42"/>
      <c r="AQ42"/>
      <c r="AR42"/>
      <c r="AS42"/>
      <c r="AT42"/>
      <c r="AU42"/>
      <c r="AV42"/>
      <c r="AW42"/>
      <c r="AX42"/>
      <c r="AY42"/>
      <c r="AZ42"/>
      <c r="BA42"/>
      <c r="BB42"/>
      <c r="BC42"/>
      <c r="BD42"/>
      <c r="BE42"/>
      <c r="BF42"/>
      <c r="BG42"/>
      <c r="BH42"/>
      <c r="BI42"/>
      <c r="BJ42"/>
      <c r="BK42"/>
    </row>
    <row r="43" spans="1:63" ht="20.25">
      <c r="A43" s="59" t="s">
        <v>166</v>
      </c>
      <c r="B43" s="63">
        <v>100</v>
      </c>
      <c r="C43" s="57"/>
      <c r="D43" s="57"/>
      <c r="E43" s="57"/>
      <c r="F43" s="57"/>
      <c r="G43" s="57"/>
      <c r="H43" s="57"/>
      <c r="I43" s="57"/>
      <c r="J43" s="57"/>
      <c r="K43" s="57"/>
      <c r="L43" s="57"/>
      <c r="M43" s="57"/>
      <c r="N43" s="57"/>
      <c r="O43" s="57"/>
      <c r="P43" s="57"/>
      <c r="Q43" s="57"/>
      <c r="R43" s="57"/>
      <c r="S43" s="57"/>
      <c r="T43" s="57"/>
      <c r="U43" s="57"/>
      <c r="V43" s="57"/>
      <c r="W43" s="57"/>
      <c r="X43" s="57"/>
      <c r="Y43" s="63"/>
      <c r="Z43" s="63"/>
      <c r="AA43" s="57"/>
      <c r="AB43" s="57"/>
      <c r="AC43" s="63"/>
      <c r="AD43" s="57"/>
      <c r="AE43" s="57"/>
      <c r="AF43" s="57"/>
      <c r="AG43" s="57"/>
      <c r="AH43" s="57"/>
      <c r="AI43" s="57"/>
      <c r="AJ43" s="57"/>
      <c r="AK43" s="57"/>
      <c r="AL43"/>
      <c r="AM43"/>
      <c r="AN43"/>
      <c r="AO43"/>
      <c r="AP43"/>
      <c r="AQ43"/>
      <c r="AR43"/>
      <c r="AS43"/>
      <c r="AT43"/>
      <c r="AU43"/>
      <c r="AV43"/>
      <c r="AW43"/>
      <c r="AX43"/>
      <c r="AY43"/>
      <c r="AZ43"/>
      <c r="BA43"/>
      <c r="BB43"/>
      <c r="BC43"/>
      <c r="BD43"/>
      <c r="BE43"/>
      <c r="BF43"/>
      <c r="BG43"/>
      <c r="BH43"/>
      <c r="BI43"/>
      <c r="BJ43"/>
      <c r="BK43"/>
    </row>
    <row r="44" spans="1:63" ht="20.25">
      <c r="A44" s="59" t="s">
        <v>168</v>
      </c>
      <c r="B44" s="63">
        <v>562</v>
      </c>
      <c r="C44" s="57"/>
      <c r="D44" s="57"/>
      <c r="E44" s="57"/>
      <c r="F44" s="57"/>
      <c r="G44" s="57"/>
      <c r="H44" s="57"/>
      <c r="I44" s="57"/>
      <c r="J44" s="57"/>
      <c r="K44" s="57"/>
      <c r="L44" s="57"/>
      <c r="M44" s="57">
        <v>192</v>
      </c>
      <c r="N44" s="57"/>
      <c r="O44" s="57"/>
      <c r="P44" s="57"/>
      <c r="Q44" s="57"/>
      <c r="R44" s="57"/>
      <c r="S44" s="57"/>
      <c r="T44" s="57"/>
      <c r="U44" s="57"/>
      <c r="V44" s="57"/>
      <c r="W44" s="57">
        <v>206</v>
      </c>
      <c r="X44" s="57"/>
      <c r="Y44" s="63"/>
      <c r="Z44" s="63"/>
      <c r="AA44" s="57"/>
      <c r="AB44" s="57"/>
      <c r="AC44" s="63"/>
      <c r="AD44" s="57"/>
      <c r="AE44" s="57">
        <v>312</v>
      </c>
      <c r="AF44" s="57"/>
      <c r="AG44" s="57"/>
      <c r="AH44" s="57"/>
      <c r="AI44" s="57"/>
      <c r="AJ44" s="57"/>
      <c r="AK44" s="57"/>
      <c r="AL44"/>
      <c r="AM44"/>
      <c r="AN44"/>
      <c r="AO44"/>
      <c r="AP44"/>
      <c r="AQ44"/>
      <c r="AR44"/>
      <c r="AS44"/>
      <c r="AT44"/>
      <c r="AU44"/>
      <c r="AV44"/>
      <c r="AW44"/>
      <c r="AX44"/>
      <c r="AY44"/>
      <c r="AZ44"/>
      <c r="BA44"/>
      <c r="BB44"/>
      <c r="BC44"/>
      <c r="BD44"/>
      <c r="BE44"/>
      <c r="BF44"/>
      <c r="BG44"/>
      <c r="BH44"/>
      <c r="BI44"/>
      <c r="BJ44"/>
      <c r="BK44"/>
    </row>
    <row r="45" spans="1:63" ht="16.5">
      <c r="A45" s="58" t="s">
        <v>9</v>
      </c>
      <c r="B45" s="63"/>
      <c r="C45" s="57"/>
      <c r="D45" s="57"/>
      <c r="E45" s="57"/>
      <c r="F45" s="57"/>
      <c r="G45" s="57"/>
      <c r="H45" s="57"/>
      <c r="I45" s="57"/>
      <c r="J45" s="57"/>
      <c r="K45" s="57"/>
      <c r="L45" s="57"/>
      <c r="M45" s="57"/>
      <c r="N45" s="57"/>
      <c r="O45" s="57"/>
      <c r="P45" s="57"/>
      <c r="Q45" s="57"/>
      <c r="R45" s="57"/>
      <c r="S45" s="57"/>
      <c r="T45" s="57"/>
      <c r="U45" s="57"/>
      <c r="V45" s="57"/>
      <c r="W45" s="57"/>
      <c r="X45" s="57"/>
      <c r="Y45" s="63"/>
      <c r="Z45" s="63"/>
      <c r="AA45" s="57"/>
      <c r="AB45" s="57"/>
      <c r="AC45" s="63"/>
      <c r="AD45" s="57"/>
      <c r="AE45" s="57"/>
      <c r="AF45" s="57"/>
      <c r="AG45" s="57"/>
      <c r="AH45" s="57"/>
      <c r="AI45" s="57"/>
      <c r="AJ45" s="57"/>
      <c r="AK45" s="57"/>
      <c r="AL45"/>
      <c r="AM45"/>
      <c r="AN45"/>
      <c r="AO45"/>
      <c r="AP45"/>
      <c r="AQ45"/>
      <c r="AR45"/>
      <c r="AS45"/>
      <c r="AT45"/>
      <c r="AU45"/>
      <c r="AV45"/>
      <c r="AW45"/>
      <c r="AX45"/>
      <c r="AY45"/>
      <c r="AZ45"/>
      <c r="BA45"/>
      <c r="BB45"/>
      <c r="BC45"/>
      <c r="BD45"/>
      <c r="BE45"/>
      <c r="BF45"/>
      <c r="BG45"/>
      <c r="BH45"/>
      <c r="BI45"/>
      <c r="BJ45"/>
      <c r="BK45"/>
    </row>
    <row r="46" spans="1:63" ht="20.25">
      <c r="A46" s="59" t="s">
        <v>164</v>
      </c>
      <c r="B46" s="63">
        <v>100</v>
      </c>
      <c r="C46" s="57"/>
      <c r="D46" s="57"/>
      <c r="E46" s="57"/>
      <c r="F46" s="57"/>
      <c r="G46" s="57"/>
      <c r="H46" s="57"/>
      <c r="I46" s="57"/>
      <c r="J46" s="57"/>
      <c r="K46" s="57"/>
      <c r="L46" s="57"/>
      <c r="M46" s="57"/>
      <c r="N46" s="57"/>
      <c r="O46" s="57"/>
      <c r="P46" s="57"/>
      <c r="Q46" s="57"/>
      <c r="R46" s="57"/>
      <c r="S46" s="57"/>
      <c r="T46" s="57"/>
      <c r="U46" s="57"/>
      <c r="V46" s="57"/>
      <c r="W46" s="57"/>
      <c r="X46" s="57"/>
      <c r="Y46" s="63"/>
      <c r="Z46" s="63"/>
      <c r="AA46" s="57"/>
      <c r="AB46" s="57"/>
      <c r="AC46" s="63"/>
      <c r="AD46" s="57"/>
      <c r="AE46" s="57"/>
      <c r="AF46" s="57"/>
      <c r="AG46" s="57"/>
      <c r="AH46" s="57"/>
      <c r="AI46" s="57"/>
      <c r="AJ46" s="57"/>
      <c r="AK46" s="57"/>
      <c r="AL46"/>
      <c r="AM46"/>
      <c r="AN46"/>
      <c r="AO46"/>
      <c r="AP46"/>
      <c r="AQ46"/>
      <c r="AR46"/>
      <c r="AS46"/>
      <c r="AT46"/>
      <c r="AU46"/>
      <c r="AV46"/>
      <c r="AW46"/>
      <c r="AX46"/>
      <c r="AY46"/>
      <c r="AZ46"/>
      <c r="BA46"/>
      <c r="BB46"/>
      <c r="BC46"/>
      <c r="BD46"/>
      <c r="BE46"/>
      <c r="BF46"/>
      <c r="BG46"/>
      <c r="BH46"/>
      <c r="BI46"/>
      <c r="BJ46"/>
      <c r="BK46"/>
    </row>
    <row r="47" spans="1:63">
      <c r="A47"/>
      <c r="B47" s="34"/>
      <c r="C47"/>
      <c r="D47"/>
      <c r="E47"/>
      <c r="F47"/>
      <c r="G47"/>
      <c r="H47"/>
      <c r="I47"/>
      <c r="J47"/>
      <c r="K47"/>
      <c r="L47"/>
      <c r="M47"/>
      <c r="N47"/>
      <c r="O47"/>
      <c r="P47"/>
      <c r="Q47"/>
      <c r="R47"/>
      <c r="S47"/>
      <c r="T47"/>
      <c r="U47"/>
      <c r="V47"/>
      <c r="W47"/>
      <c r="X47"/>
      <c r="Y47" s="34"/>
      <c r="Z47" s="34"/>
      <c r="AA47"/>
      <c r="AB47"/>
      <c r="AC47" s="34"/>
      <c r="AD47"/>
      <c r="AE47"/>
      <c r="AF47"/>
      <c r="AG47"/>
      <c r="AH47"/>
      <c r="AI47"/>
      <c r="AJ47"/>
      <c r="AK47"/>
      <c r="AL47"/>
      <c r="AM47"/>
      <c r="AN47"/>
      <c r="AO47"/>
      <c r="AP47"/>
      <c r="AQ47"/>
      <c r="AR47"/>
      <c r="AS47"/>
      <c r="AT47"/>
      <c r="AU47"/>
      <c r="AV47"/>
      <c r="AW47"/>
      <c r="AX47"/>
      <c r="AY47"/>
      <c r="AZ47"/>
      <c r="BA47"/>
      <c r="BB47"/>
      <c r="BC47"/>
      <c r="BD47"/>
      <c r="BE47"/>
      <c r="BF47"/>
      <c r="BG47"/>
      <c r="BH47"/>
      <c r="BI47"/>
      <c r="BJ47"/>
      <c r="BK47"/>
    </row>
    <row r="48" spans="1:63">
      <c r="A48"/>
      <c r="B48" s="34"/>
      <c r="C48"/>
      <c r="D48"/>
      <c r="E48"/>
      <c r="F48"/>
      <c r="G48"/>
      <c r="H48"/>
      <c r="I48"/>
      <c r="J48"/>
      <c r="K48"/>
      <c r="L48"/>
      <c r="M48"/>
      <c r="N48"/>
      <c r="O48"/>
      <c r="P48"/>
      <c r="Q48"/>
      <c r="R48"/>
      <c r="S48"/>
      <c r="T48"/>
      <c r="U48"/>
      <c r="V48"/>
      <c r="W48"/>
      <c r="X48"/>
      <c r="Y48" s="34"/>
      <c r="Z48" s="34"/>
      <c r="AA48"/>
      <c r="AB48"/>
      <c r="AC48" s="34"/>
      <c r="AD48"/>
      <c r="AE48"/>
      <c r="AF48"/>
      <c r="AG48"/>
      <c r="AH48"/>
      <c r="AI48"/>
      <c r="AJ48"/>
      <c r="AK48"/>
      <c r="AL48"/>
      <c r="AM48"/>
      <c r="AN48"/>
      <c r="AO48"/>
      <c r="AP48"/>
      <c r="AQ48"/>
      <c r="AR48"/>
      <c r="AS48"/>
      <c r="AT48"/>
      <c r="AU48"/>
      <c r="AV48"/>
      <c r="AW48"/>
      <c r="AX48"/>
      <c r="AY48"/>
      <c r="AZ48"/>
      <c r="BA48"/>
      <c r="BB48"/>
      <c r="BC48"/>
      <c r="BD48"/>
      <c r="BE48"/>
      <c r="BF48"/>
      <c r="BG48"/>
      <c r="BH48"/>
      <c r="BI48"/>
      <c r="BJ48"/>
      <c r="BK48"/>
    </row>
    <row r="49" spans="1:63">
      <c r="A49"/>
      <c r="B49" s="34"/>
      <c r="C49"/>
      <c r="D49"/>
      <c r="E49"/>
      <c r="F49"/>
      <c r="G49"/>
      <c r="H49"/>
      <c r="I49"/>
      <c r="J49"/>
      <c r="K49"/>
      <c r="L49"/>
      <c r="M49"/>
      <c r="N49"/>
      <c r="O49"/>
      <c r="P49"/>
      <c r="Q49"/>
      <c r="R49"/>
      <c r="S49"/>
      <c r="T49"/>
      <c r="U49"/>
      <c r="V49"/>
      <c r="W49"/>
      <c r="X49"/>
      <c r="Y49" s="34"/>
      <c r="Z49" s="34"/>
      <c r="AA49"/>
      <c r="AB49"/>
      <c r="AC49" s="34"/>
      <c r="AD49"/>
      <c r="AE49"/>
      <c r="AF49"/>
      <c r="AG49"/>
      <c r="AH49"/>
      <c r="AI49"/>
      <c r="AJ49"/>
      <c r="AK49"/>
      <c r="AL49"/>
      <c r="AM49"/>
      <c r="AN49"/>
      <c r="AO49"/>
      <c r="AP49"/>
      <c r="AQ49"/>
      <c r="AR49"/>
      <c r="AS49"/>
      <c r="AT49"/>
      <c r="AU49"/>
      <c r="AV49"/>
      <c r="AW49"/>
      <c r="AX49"/>
      <c r="AY49"/>
      <c r="AZ49"/>
      <c r="BA49"/>
      <c r="BB49"/>
      <c r="BC49"/>
      <c r="BD49"/>
      <c r="BE49"/>
      <c r="BF49"/>
      <c r="BG49"/>
      <c r="BH49"/>
      <c r="BI49"/>
      <c r="BJ49"/>
      <c r="BK49"/>
    </row>
    <row r="50" spans="1:63">
      <c r="A50"/>
      <c r="B50" s="34"/>
      <c r="C50"/>
      <c r="D50"/>
      <c r="E50"/>
      <c r="F50"/>
      <c r="G50"/>
      <c r="H50"/>
      <c r="I50"/>
      <c r="J50"/>
      <c r="K50"/>
      <c r="L50"/>
      <c r="M50"/>
      <c r="N50"/>
      <c r="O50"/>
      <c r="P50"/>
      <c r="Q50"/>
      <c r="R50"/>
      <c r="S50"/>
      <c r="T50"/>
      <c r="U50"/>
      <c r="V50"/>
      <c r="W50"/>
      <c r="X50"/>
      <c r="Y50" s="34"/>
      <c r="Z50" s="34"/>
      <c r="AA50"/>
      <c r="AB50"/>
      <c r="AC50" s="34"/>
      <c r="AD50"/>
      <c r="AE50"/>
      <c r="AF50"/>
      <c r="AG50"/>
      <c r="AH50"/>
      <c r="AI50"/>
      <c r="AJ50"/>
      <c r="AK50"/>
      <c r="AL50"/>
      <c r="AM50"/>
      <c r="AN50"/>
      <c r="AO50"/>
      <c r="AP50"/>
      <c r="AQ50"/>
      <c r="AR50"/>
      <c r="AS50"/>
      <c r="AT50"/>
      <c r="AU50"/>
      <c r="AV50"/>
      <c r="AW50"/>
      <c r="AX50"/>
      <c r="AY50"/>
      <c r="AZ50"/>
      <c r="BA50"/>
      <c r="BB50"/>
      <c r="BC50"/>
      <c r="BD50"/>
      <c r="BE50"/>
      <c r="BF50"/>
      <c r="BG50"/>
      <c r="BH50"/>
      <c r="BI50"/>
      <c r="BJ50"/>
      <c r="BK50"/>
    </row>
    <row r="51" spans="1:63">
      <c r="A51"/>
      <c r="B51" s="34"/>
      <c r="C51"/>
      <c r="D51"/>
      <c r="E51"/>
      <c r="F51"/>
      <c r="G51"/>
      <c r="H51"/>
      <c r="I51"/>
      <c r="J51"/>
      <c r="K51"/>
      <c r="L51"/>
      <c r="M51"/>
      <c r="N51"/>
      <c r="O51"/>
      <c r="P51"/>
      <c r="Q51"/>
      <c r="R51"/>
      <c r="S51"/>
      <c r="T51"/>
      <c r="U51"/>
      <c r="V51"/>
      <c r="W51"/>
      <c r="X51"/>
      <c r="Y51" s="34"/>
      <c r="Z51" s="34"/>
      <c r="AA51"/>
      <c r="AB51"/>
      <c r="AC51" s="34"/>
      <c r="AD51"/>
      <c r="AE51"/>
      <c r="AF51"/>
      <c r="AG51"/>
      <c r="AH51"/>
      <c r="AI51"/>
      <c r="AJ51"/>
      <c r="AK51"/>
      <c r="AL51"/>
      <c r="AM51"/>
      <c r="AN51"/>
      <c r="AO51"/>
      <c r="AP51"/>
      <c r="AQ51"/>
      <c r="AR51"/>
      <c r="AS51"/>
      <c r="AT51"/>
      <c r="AU51"/>
      <c r="AV51"/>
      <c r="AW51"/>
      <c r="AX51"/>
      <c r="AY51"/>
      <c r="AZ51"/>
      <c r="BA51"/>
      <c r="BB51"/>
      <c r="BC51"/>
      <c r="BD51"/>
      <c r="BE51"/>
      <c r="BF51"/>
      <c r="BG51"/>
      <c r="BH51"/>
      <c r="BI51"/>
      <c r="BJ51"/>
      <c r="BK51"/>
    </row>
    <row r="52" spans="1:63">
      <c r="A52"/>
      <c r="B52" s="34"/>
      <c r="C52"/>
      <c r="D52"/>
      <c r="E52"/>
      <c r="F52"/>
      <c r="G52"/>
      <c r="H52"/>
      <c r="I52"/>
      <c r="J52"/>
      <c r="K52"/>
      <c r="L52"/>
      <c r="M52"/>
      <c r="N52"/>
      <c r="O52"/>
      <c r="P52"/>
      <c r="Q52"/>
      <c r="R52"/>
      <c r="S52"/>
      <c r="T52"/>
      <c r="U52"/>
      <c r="V52"/>
      <c r="W52"/>
      <c r="X52"/>
      <c r="Y52" s="34"/>
      <c r="Z52" s="34"/>
      <c r="AA52"/>
      <c r="AB52"/>
      <c r="AC52" s="34"/>
      <c r="AD52"/>
      <c r="AE52"/>
      <c r="AF52"/>
      <c r="AG52"/>
      <c r="AH52"/>
      <c r="AI52"/>
      <c r="AJ52"/>
      <c r="AK52"/>
      <c r="AL52"/>
      <c r="AM52"/>
      <c r="AN52"/>
      <c r="AO52"/>
      <c r="AP52"/>
      <c r="AQ52"/>
      <c r="AR52"/>
      <c r="AS52"/>
      <c r="AT52"/>
      <c r="AU52"/>
      <c r="AV52"/>
      <c r="AW52"/>
      <c r="AX52"/>
      <c r="AY52"/>
      <c r="AZ52"/>
      <c r="BA52"/>
      <c r="BB52"/>
      <c r="BC52"/>
      <c r="BD52"/>
      <c r="BE52"/>
      <c r="BF52"/>
      <c r="BG52"/>
      <c r="BH52"/>
      <c r="BI52"/>
      <c r="BJ52"/>
      <c r="BK52"/>
    </row>
    <row r="53" spans="1:63">
      <c r="A53"/>
      <c r="B53" s="34"/>
      <c r="C53"/>
      <c r="D53"/>
      <c r="E53"/>
      <c r="F53"/>
      <c r="G53"/>
      <c r="H53"/>
      <c r="I53"/>
      <c r="J53"/>
      <c r="K53"/>
      <c r="L53"/>
      <c r="M53"/>
      <c r="N53"/>
      <c r="O53"/>
      <c r="P53"/>
      <c r="Q53"/>
      <c r="R53"/>
      <c r="S53"/>
      <c r="T53"/>
      <c r="U53"/>
      <c r="V53"/>
      <c r="W53"/>
      <c r="X53"/>
      <c r="Y53" s="34"/>
      <c r="Z53" s="34"/>
      <c r="AA53"/>
      <c r="AB53"/>
      <c r="AC53" s="34"/>
      <c r="AD53"/>
      <c r="AE53"/>
      <c r="AF53"/>
      <c r="AG53"/>
      <c r="AH53"/>
      <c r="AI53"/>
      <c r="AJ53"/>
      <c r="AK53"/>
      <c r="AL53"/>
      <c r="AM53"/>
      <c r="AN53"/>
      <c r="AO53"/>
      <c r="AP53"/>
      <c r="AQ53"/>
      <c r="AR53"/>
      <c r="AS53"/>
      <c r="AT53"/>
      <c r="AU53"/>
      <c r="AV53"/>
      <c r="AW53"/>
      <c r="AX53"/>
      <c r="AY53"/>
      <c r="AZ53"/>
      <c r="BA53"/>
      <c r="BB53"/>
      <c r="BC53"/>
      <c r="BD53"/>
      <c r="BE53"/>
      <c r="BF53"/>
      <c r="BG53"/>
      <c r="BH53"/>
      <c r="BI53"/>
      <c r="BJ53"/>
      <c r="BK53"/>
    </row>
    <row r="54" spans="1:63">
      <c r="A54"/>
      <c r="B54" s="34"/>
      <c r="C54"/>
      <c r="D54"/>
      <c r="E54"/>
      <c r="F54"/>
      <c r="G54"/>
      <c r="H54"/>
      <c r="I54"/>
      <c r="J54"/>
      <c r="K54"/>
      <c r="L54"/>
      <c r="M54"/>
      <c r="N54"/>
      <c r="O54"/>
      <c r="P54"/>
      <c r="Q54"/>
      <c r="R54"/>
      <c r="S54"/>
      <c r="T54"/>
      <c r="U54"/>
      <c r="V54"/>
      <c r="W54"/>
      <c r="X54"/>
      <c r="Y54" s="34"/>
      <c r="Z54" s="34"/>
      <c r="AA54"/>
      <c r="AB54"/>
      <c r="AC54" s="34"/>
      <c r="AD54"/>
      <c r="AE54"/>
      <c r="AF54"/>
      <c r="AG54"/>
      <c r="AH54"/>
      <c r="AI54"/>
      <c r="AJ54"/>
      <c r="AK54"/>
      <c r="AL54"/>
      <c r="AM54"/>
      <c r="AN54"/>
      <c r="AO54"/>
      <c r="AP54"/>
      <c r="AQ54"/>
      <c r="AR54"/>
      <c r="AS54"/>
      <c r="AT54"/>
      <c r="AU54"/>
      <c r="AV54"/>
      <c r="AW54"/>
      <c r="AX54"/>
      <c r="AY54"/>
      <c r="AZ54"/>
      <c r="BA54"/>
      <c r="BB54"/>
      <c r="BC54"/>
      <c r="BD54"/>
      <c r="BE54"/>
      <c r="BF54"/>
      <c r="BG54"/>
      <c r="BH54"/>
      <c r="BI54"/>
      <c r="BJ54"/>
      <c r="BK54"/>
    </row>
    <row r="55" spans="1:63">
      <c r="A55"/>
      <c r="B55" s="34"/>
      <c r="C55"/>
      <c r="D55"/>
      <c r="E55"/>
      <c r="F55"/>
      <c r="G55"/>
      <c r="H55"/>
      <c r="I55"/>
      <c r="J55"/>
      <c r="K55"/>
      <c r="L55"/>
      <c r="M55"/>
      <c r="N55"/>
      <c r="O55"/>
      <c r="P55"/>
      <c r="Q55"/>
      <c r="R55"/>
      <c r="S55"/>
      <c r="T55"/>
      <c r="U55"/>
      <c r="V55"/>
      <c r="W55"/>
      <c r="X55"/>
      <c r="Y55" s="34"/>
      <c r="Z55" s="34"/>
      <c r="AA55"/>
      <c r="AB55"/>
      <c r="AC55" s="34"/>
      <c r="AD55"/>
      <c r="AE55"/>
      <c r="AF55"/>
      <c r="AG55"/>
      <c r="AH55"/>
      <c r="AI55"/>
      <c r="AJ55"/>
      <c r="AK55"/>
      <c r="AL55"/>
      <c r="AM55"/>
      <c r="AN55"/>
      <c r="AO55"/>
      <c r="AP55"/>
      <c r="AQ55"/>
      <c r="AR55"/>
      <c r="AS55"/>
      <c r="AT55"/>
      <c r="AU55"/>
      <c r="AV55"/>
      <c r="AW55"/>
      <c r="AX55"/>
      <c r="AY55"/>
      <c r="AZ55"/>
      <c r="BA55"/>
      <c r="BB55"/>
      <c r="BC55"/>
      <c r="BD55"/>
      <c r="BE55"/>
      <c r="BF55"/>
      <c r="BG55"/>
      <c r="BH55"/>
      <c r="BI55"/>
      <c r="BJ55"/>
      <c r="BK55"/>
    </row>
    <row r="56" spans="1:63">
      <c r="A56"/>
      <c r="B56" s="34"/>
      <c r="C56"/>
      <c r="D56"/>
      <c r="E56"/>
      <c r="F56"/>
      <c r="G56"/>
      <c r="H56"/>
      <c r="I56"/>
      <c r="J56"/>
      <c r="K56"/>
      <c r="L56"/>
      <c r="M56"/>
      <c r="N56"/>
      <c r="O56"/>
      <c r="P56"/>
      <c r="Q56"/>
      <c r="R56"/>
      <c r="S56"/>
      <c r="T56"/>
      <c r="U56"/>
      <c r="V56"/>
      <c r="W56"/>
      <c r="X56"/>
      <c r="Y56" s="34"/>
      <c r="Z56" s="34"/>
      <c r="AA56"/>
      <c r="AB56"/>
      <c r="AC56" s="34"/>
      <c r="AD56"/>
      <c r="AE56"/>
      <c r="AF56"/>
      <c r="AG56"/>
      <c r="AH56"/>
      <c r="AI56"/>
      <c r="AJ56"/>
      <c r="AK56"/>
      <c r="AL56"/>
      <c r="AM56"/>
      <c r="AN56"/>
      <c r="AO56"/>
      <c r="AP56"/>
      <c r="AQ56"/>
      <c r="AR56"/>
      <c r="AS56"/>
      <c r="AT56"/>
      <c r="AU56"/>
      <c r="AV56"/>
      <c r="AW56"/>
      <c r="AX56"/>
      <c r="AY56"/>
      <c r="AZ56"/>
      <c r="BA56"/>
      <c r="BB56"/>
      <c r="BC56"/>
      <c r="BD56"/>
      <c r="BE56"/>
      <c r="BF56"/>
      <c r="BG56"/>
      <c r="BH56"/>
      <c r="BI56"/>
      <c r="BJ56"/>
      <c r="BK56"/>
    </row>
    <row r="57" spans="1:63">
      <c r="A57"/>
      <c r="B57" s="34"/>
      <c r="C57"/>
      <c r="D57"/>
      <c r="E57"/>
      <c r="F57"/>
      <c r="G57"/>
      <c r="H57"/>
      <c r="I57"/>
      <c r="J57"/>
      <c r="K57"/>
      <c r="L57"/>
      <c r="M57"/>
      <c r="N57"/>
      <c r="O57"/>
      <c r="P57"/>
      <c r="Q57"/>
      <c r="R57"/>
      <c r="S57"/>
      <c r="T57"/>
      <c r="U57"/>
      <c r="V57"/>
      <c r="W57"/>
      <c r="X57"/>
      <c r="Y57" s="34"/>
      <c r="Z57" s="34"/>
      <c r="AA57"/>
      <c r="AB57"/>
      <c r="AC57" s="34"/>
      <c r="AD57"/>
      <c r="AE57"/>
      <c r="AF57"/>
      <c r="AG57"/>
      <c r="AH57"/>
      <c r="AI57"/>
      <c r="AJ57"/>
      <c r="AK57"/>
      <c r="AL57"/>
      <c r="AM57"/>
      <c r="AN57"/>
      <c r="AO57"/>
      <c r="AP57"/>
      <c r="AQ57"/>
      <c r="AR57"/>
      <c r="AS57"/>
      <c r="AT57"/>
      <c r="AU57"/>
      <c r="AV57"/>
      <c r="AW57"/>
      <c r="AX57"/>
      <c r="AY57"/>
      <c r="AZ57"/>
      <c r="BA57"/>
      <c r="BB57"/>
      <c r="BC57"/>
      <c r="BD57"/>
      <c r="BE57"/>
      <c r="BF57"/>
      <c r="BG57"/>
      <c r="BH57"/>
      <c r="BI57"/>
      <c r="BJ57"/>
      <c r="BK57"/>
    </row>
    <row r="58" spans="1:63">
      <c r="A58"/>
      <c r="B58" s="34"/>
      <c r="C58"/>
      <c r="D58"/>
      <c r="E58"/>
      <c r="F58"/>
      <c r="G58"/>
      <c r="H58"/>
      <c r="I58"/>
      <c r="J58"/>
      <c r="K58"/>
      <c r="L58"/>
      <c r="M58"/>
      <c r="N58"/>
      <c r="O58"/>
      <c r="P58"/>
      <c r="Q58"/>
      <c r="R58"/>
      <c r="S58"/>
      <c r="T58"/>
      <c r="U58"/>
      <c r="V58"/>
      <c r="W58"/>
      <c r="X58"/>
      <c r="Y58" s="34"/>
      <c r="Z58" s="34"/>
      <c r="AA58"/>
      <c r="AB58"/>
      <c r="AC58" s="34"/>
      <c r="AD58"/>
      <c r="AE58"/>
      <c r="AF58"/>
      <c r="AG58"/>
      <c r="AH58"/>
      <c r="AI58"/>
      <c r="AJ58"/>
      <c r="AK58"/>
      <c r="AL58"/>
      <c r="AM58"/>
      <c r="AN58"/>
      <c r="AO58"/>
      <c r="AP58"/>
      <c r="AQ58"/>
      <c r="AR58"/>
      <c r="AS58"/>
      <c r="AT58"/>
      <c r="AU58"/>
      <c r="AV58"/>
      <c r="AW58"/>
      <c r="AX58"/>
      <c r="AY58"/>
      <c r="AZ58"/>
      <c r="BA58"/>
      <c r="BB58"/>
      <c r="BC58"/>
      <c r="BD58"/>
      <c r="BE58"/>
      <c r="BF58"/>
      <c r="BG58"/>
      <c r="BH58"/>
      <c r="BI58"/>
      <c r="BJ58"/>
      <c r="BK58"/>
    </row>
    <row r="59" spans="1:63">
      <c r="A59"/>
      <c r="B59" s="34"/>
      <c r="C59"/>
      <c r="D59"/>
      <c r="E59"/>
      <c r="F59"/>
      <c r="G59"/>
      <c r="H59"/>
      <c r="I59"/>
      <c r="J59"/>
      <c r="K59"/>
      <c r="L59"/>
      <c r="M59"/>
      <c r="N59"/>
      <c r="O59"/>
      <c r="P59"/>
      <c r="Q59"/>
      <c r="R59"/>
      <c r="S59"/>
      <c r="T59"/>
      <c r="U59"/>
      <c r="V59"/>
      <c r="W59"/>
      <c r="X59"/>
      <c r="Y59" s="34"/>
      <c r="Z59" s="34"/>
      <c r="AA59"/>
      <c r="AB59"/>
      <c r="AC59" s="34"/>
      <c r="AD59"/>
      <c r="AE59"/>
      <c r="AF59"/>
      <c r="AG59"/>
      <c r="AH59"/>
      <c r="AI59"/>
      <c r="AJ59"/>
      <c r="AK59"/>
      <c r="AL59"/>
      <c r="AM59"/>
      <c r="AN59"/>
      <c r="AO59"/>
      <c r="AP59"/>
      <c r="AQ59"/>
      <c r="AR59"/>
      <c r="AS59"/>
      <c r="AT59"/>
      <c r="AU59"/>
      <c r="AV59"/>
      <c r="AW59"/>
      <c r="AX59"/>
      <c r="AY59"/>
      <c r="AZ59"/>
      <c r="BA59"/>
      <c r="BB59"/>
      <c r="BC59"/>
      <c r="BD59"/>
      <c r="BE59"/>
      <c r="BF59"/>
      <c r="BG59"/>
      <c r="BH59"/>
      <c r="BI59"/>
      <c r="BJ59"/>
      <c r="BK59"/>
    </row>
    <row r="60" spans="1:63">
      <c r="A60"/>
      <c r="B60" s="34"/>
      <c r="C60"/>
      <c r="D60"/>
      <c r="E60"/>
      <c r="F60"/>
      <c r="G60"/>
      <c r="H60"/>
      <c r="I60"/>
      <c r="J60"/>
      <c r="K60"/>
      <c r="L60"/>
      <c r="M60"/>
      <c r="N60"/>
      <c r="O60"/>
      <c r="P60"/>
      <c r="Q60"/>
      <c r="R60"/>
      <c r="S60"/>
      <c r="T60"/>
      <c r="U60"/>
      <c r="V60"/>
      <c r="W60"/>
      <c r="X60"/>
      <c r="Y60" s="34"/>
      <c r="Z60" s="34"/>
      <c r="AA60"/>
      <c r="AB60"/>
      <c r="AC60" s="34"/>
      <c r="AD60"/>
      <c r="AE60"/>
      <c r="AF60"/>
      <c r="AG60"/>
      <c r="AH60"/>
      <c r="AI60"/>
      <c r="AJ60"/>
      <c r="AK60"/>
      <c r="AL60"/>
      <c r="AM60"/>
      <c r="AN60"/>
      <c r="AO60"/>
      <c r="AP60"/>
      <c r="AQ60"/>
      <c r="AR60"/>
      <c r="AS60"/>
      <c r="AT60"/>
      <c r="AU60"/>
      <c r="AV60"/>
      <c r="AW60"/>
      <c r="AX60"/>
      <c r="AY60"/>
      <c r="AZ60"/>
      <c r="BA60"/>
      <c r="BB60"/>
      <c r="BC60"/>
      <c r="BD60"/>
      <c r="BE60"/>
      <c r="BF60"/>
      <c r="BG60"/>
      <c r="BH60"/>
      <c r="BI60"/>
      <c r="BJ60"/>
      <c r="BK60"/>
    </row>
    <row r="61" spans="1:63">
      <c r="A61"/>
      <c r="B61" s="34"/>
      <c r="C61"/>
      <c r="D61"/>
      <c r="E61"/>
      <c r="F61"/>
      <c r="G61"/>
      <c r="H61"/>
      <c r="I61"/>
      <c r="J61"/>
      <c r="K61"/>
      <c r="L61"/>
      <c r="M61"/>
      <c r="N61"/>
      <c r="O61"/>
      <c r="P61"/>
      <c r="Q61"/>
      <c r="R61"/>
      <c r="S61"/>
      <c r="T61"/>
      <c r="U61"/>
      <c r="V61"/>
      <c r="W61"/>
      <c r="X61"/>
      <c r="Y61" s="34"/>
      <c r="Z61" s="34"/>
      <c r="AA61"/>
      <c r="AB61"/>
      <c r="AC61" s="34"/>
      <c r="AD61"/>
      <c r="AE61"/>
      <c r="AF61"/>
      <c r="AG61"/>
      <c r="AH61"/>
      <c r="AI61"/>
      <c r="AJ61"/>
      <c r="AK61"/>
      <c r="AL61"/>
      <c r="AM61"/>
      <c r="AN61"/>
      <c r="AO61"/>
      <c r="AP61"/>
      <c r="AQ61"/>
      <c r="AR61"/>
      <c r="AS61"/>
      <c r="AT61"/>
      <c r="AU61"/>
      <c r="AV61"/>
      <c r="AW61"/>
      <c r="AX61"/>
      <c r="AY61"/>
      <c r="AZ61"/>
      <c r="BA61"/>
      <c r="BB61"/>
      <c r="BC61"/>
      <c r="BD61"/>
      <c r="BE61"/>
      <c r="BF61"/>
      <c r="BG61"/>
      <c r="BH61"/>
      <c r="BI61"/>
      <c r="BJ61"/>
      <c r="BK61"/>
    </row>
    <row r="62" spans="1:63">
      <c r="A62"/>
      <c r="B62" s="34"/>
      <c r="C62"/>
      <c r="D62"/>
      <c r="E62"/>
      <c r="F62"/>
      <c r="G62"/>
      <c r="H62"/>
      <c r="I62"/>
      <c r="J62"/>
      <c r="K62"/>
      <c r="L62"/>
      <c r="M62"/>
      <c r="N62"/>
      <c r="O62"/>
      <c r="P62"/>
      <c r="Q62"/>
      <c r="R62"/>
      <c r="S62"/>
      <c r="T62"/>
      <c r="U62"/>
      <c r="V62"/>
      <c r="W62"/>
      <c r="X62"/>
      <c r="Y62" s="34"/>
      <c r="Z62" s="34"/>
      <c r="AA62"/>
      <c r="AB62"/>
      <c r="AC62" s="34"/>
      <c r="AD62"/>
      <c r="AE62"/>
      <c r="AF62"/>
      <c r="AG62"/>
      <c r="AH62"/>
      <c r="AI62"/>
      <c r="AJ62"/>
      <c r="AK62"/>
      <c r="AL62"/>
      <c r="AM62"/>
      <c r="AN62"/>
      <c r="AO62"/>
      <c r="AP62"/>
      <c r="AQ62"/>
      <c r="AR62"/>
      <c r="AS62"/>
      <c r="AT62"/>
      <c r="AU62"/>
      <c r="AV62"/>
      <c r="AW62"/>
      <c r="AX62"/>
      <c r="AY62"/>
      <c r="AZ62"/>
      <c r="BA62"/>
      <c r="BB62"/>
      <c r="BC62"/>
      <c r="BD62"/>
      <c r="BE62"/>
      <c r="BF62"/>
      <c r="BG62"/>
      <c r="BH62"/>
      <c r="BI62"/>
      <c r="BJ62"/>
      <c r="BK62"/>
    </row>
    <row r="63" spans="1:63">
      <c r="A63"/>
      <c r="B63" s="34"/>
      <c r="C63"/>
      <c r="D63"/>
      <c r="E63"/>
      <c r="F63"/>
      <c r="G63"/>
      <c r="H63"/>
      <c r="I63"/>
      <c r="J63"/>
      <c r="K63"/>
      <c r="L63"/>
      <c r="M63"/>
      <c r="N63"/>
      <c r="O63"/>
      <c r="P63"/>
      <c r="Q63"/>
      <c r="R63"/>
      <c r="S63"/>
      <c r="T63"/>
      <c r="U63"/>
      <c r="V63"/>
      <c r="W63"/>
      <c r="X63"/>
      <c r="Y63" s="34"/>
      <c r="Z63" s="34"/>
      <c r="AA63"/>
      <c r="AB63"/>
      <c r="AC63" s="34"/>
      <c r="AD63"/>
      <c r="AE63"/>
      <c r="AF63"/>
      <c r="AG63"/>
      <c r="AH63"/>
      <c r="AI63"/>
      <c r="AJ63"/>
      <c r="AK63"/>
      <c r="AL63"/>
      <c r="AM63"/>
      <c r="AN63"/>
      <c r="AO63"/>
      <c r="AP63"/>
      <c r="AQ63"/>
      <c r="AR63"/>
      <c r="AS63"/>
      <c r="AT63"/>
      <c r="AU63"/>
      <c r="AV63"/>
      <c r="AW63"/>
      <c r="AX63"/>
      <c r="AY63"/>
      <c r="AZ63"/>
      <c r="BA63"/>
      <c r="BB63"/>
      <c r="BC63"/>
      <c r="BD63"/>
      <c r="BE63"/>
      <c r="BF63"/>
      <c r="BG63"/>
      <c r="BH63"/>
      <c r="BI63"/>
      <c r="BJ63"/>
      <c r="BK63"/>
    </row>
    <row r="64" spans="1:63">
      <c r="A64"/>
      <c r="B64" s="34"/>
      <c r="C64"/>
      <c r="D64"/>
      <c r="E64"/>
      <c r="F64"/>
      <c r="G64"/>
      <c r="H64"/>
      <c r="I64"/>
      <c r="J64"/>
      <c r="K64"/>
      <c r="L64"/>
      <c r="M64"/>
      <c r="N64"/>
      <c r="O64"/>
      <c r="P64"/>
      <c r="Q64"/>
      <c r="R64"/>
      <c r="S64"/>
      <c r="T64"/>
      <c r="U64"/>
      <c r="V64"/>
      <c r="W64"/>
      <c r="X64"/>
      <c r="Y64" s="34"/>
      <c r="Z64" s="34"/>
      <c r="AA64"/>
      <c r="AB64"/>
      <c r="AC64" s="34"/>
      <c r="AD64"/>
      <c r="AE64"/>
      <c r="AF64"/>
      <c r="AG64"/>
      <c r="AH64"/>
      <c r="AI64"/>
      <c r="AJ64"/>
      <c r="AK64"/>
      <c r="AL64"/>
      <c r="AM64"/>
      <c r="AN64"/>
      <c r="AO64"/>
      <c r="AP64"/>
      <c r="AQ64"/>
      <c r="AR64"/>
      <c r="AS64"/>
      <c r="AT64"/>
      <c r="AU64"/>
      <c r="AV64"/>
      <c r="AW64"/>
      <c r="AX64"/>
      <c r="AY64"/>
      <c r="AZ64"/>
      <c r="BA64"/>
      <c r="BB64"/>
      <c r="BC64"/>
      <c r="BD64"/>
      <c r="BE64"/>
      <c r="BF64"/>
      <c r="BG64"/>
      <c r="BH64"/>
      <c r="BI64"/>
      <c r="BJ64"/>
      <c r="BK64"/>
    </row>
    <row r="65" spans="1:63">
      <c r="A65"/>
      <c r="B65" s="34"/>
      <c r="C65"/>
      <c r="D65"/>
      <c r="E65"/>
      <c r="F65"/>
      <c r="G65"/>
      <c r="H65"/>
      <c r="I65"/>
      <c r="J65"/>
      <c r="K65"/>
      <c r="L65"/>
      <c r="M65"/>
      <c r="N65"/>
      <c r="O65"/>
      <c r="P65"/>
      <c r="Q65"/>
      <c r="R65"/>
      <c r="S65"/>
      <c r="T65"/>
      <c r="U65"/>
      <c r="V65"/>
      <c r="W65"/>
      <c r="X65"/>
      <c r="Y65" s="34"/>
      <c r="Z65" s="34"/>
      <c r="AA65"/>
      <c r="AB65"/>
      <c r="AC65" s="34"/>
      <c r="AD65"/>
      <c r="AE65"/>
      <c r="AF65"/>
      <c r="AG65"/>
      <c r="AH65"/>
      <c r="AI65"/>
      <c r="AJ65"/>
      <c r="AK65"/>
      <c r="AL65"/>
      <c r="AM65"/>
      <c r="AN65"/>
      <c r="AO65"/>
      <c r="AP65"/>
      <c r="AQ65"/>
      <c r="AR65"/>
      <c r="AS65"/>
      <c r="AT65"/>
      <c r="AU65"/>
      <c r="AV65"/>
      <c r="AW65"/>
      <c r="AX65"/>
      <c r="AY65"/>
      <c r="AZ65"/>
      <c r="BA65"/>
      <c r="BB65"/>
      <c r="BC65"/>
      <c r="BD65"/>
      <c r="BE65"/>
      <c r="BF65"/>
      <c r="BG65"/>
      <c r="BH65"/>
      <c r="BI65"/>
      <c r="BJ65"/>
      <c r="BK65"/>
    </row>
    <row r="66" spans="1:63">
      <c r="A66"/>
      <c r="B66" s="34"/>
      <c r="C66"/>
      <c r="D66"/>
      <c r="E66"/>
      <c r="F66"/>
      <c r="G66"/>
      <c r="H66"/>
      <c r="I66"/>
      <c r="J66"/>
      <c r="K66"/>
      <c r="L66"/>
      <c r="M66"/>
      <c r="N66"/>
      <c r="O66"/>
      <c r="P66"/>
      <c r="Q66"/>
      <c r="R66"/>
      <c r="S66"/>
      <c r="T66"/>
      <c r="U66"/>
      <c r="V66"/>
      <c r="W66"/>
      <c r="X66"/>
      <c r="Y66" s="34"/>
      <c r="Z66" s="34"/>
      <c r="AA66"/>
      <c r="AB66"/>
      <c r="AC66" s="34"/>
      <c r="AD66"/>
      <c r="AE66"/>
      <c r="AF66"/>
      <c r="AG66"/>
      <c r="AH66"/>
      <c r="AI66"/>
      <c r="AJ66"/>
      <c r="AK66"/>
      <c r="AL66"/>
      <c r="AM66"/>
      <c r="AN66"/>
      <c r="AO66"/>
      <c r="AP66"/>
      <c r="AQ66"/>
      <c r="AR66"/>
      <c r="AS66"/>
      <c r="AT66"/>
      <c r="AU66"/>
      <c r="AV66"/>
      <c r="AW66"/>
      <c r="AX66"/>
      <c r="AY66"/>
      <c r="AZ66"/>
      <c r="BA66"/>
      <c r="BB66"/>
      <c r="BC66"/>
      <c r="BD66"/>
      <c r="BE66"/>
      <c r="BF66"/>
      <c r="BG66"/>
      <c r="BH66"/>
      <c r="BI66"/>
      <c r="BJ66"/>
      <c r="BK66"/>
    </row>
    <row r="67" spans="1:63">
      <c r="A67"/>
      <c r="B67" s="34"/>
      <c r="C67"/>
      <c r="D67"/>
      <c r="E67"/>
      <c r="F67"/>
      <c r="G67"/>
      <c r="H67"/>
      <c r="I67"/>
      <c r="J67"/>
      <c r="K67"/>
      <c r="L67"/>
      <c r="M67"/>
      <c r="N67"/>
      <c r="O67"/>
      <c r="P67"/>
      <c r="Q67"/>
      <c r="R67"/>
      <c r="S67"/>
      <c r="T67"/>
      <c r="U67"/>
      <c r="V67"/>
      <c r="W67"/>
      <c r="X67"/>
      <c r="Y67" s="34"/>
      <c r="Z67" s="34"/>
      <c r="AA67"/>
      <c r="AB67"/>
      <c r="AC67" s="34"/>
      <c r="AD67"/>
      <c r="AE67"/>
      <c r="AF67"/>
      <c r="AG67"/>
      <c r="AH67"/>
      <c r="AI67"/>
      <c r="AJ67"/>
      <c r="AK67"/>
      <c r="AL67"/>
      <c r="AM67"/>
      <c r="AN67"/>
      <c r="AO67"/>
      <c r="AP67"/>
      <c r="AQ67"/>
      <c r="AR67"/>
      <c r="AS67"/>
      <c r="AT67"/>
      <c r="AU67"/>
      <c r="AV67"/>
      <c r="AW67"/>
      <c r="AX67"/>
      <c r="AY67"/>
      <c r="AZ67"/>
      <c r="BA67"/>
      <c r="BB67"/>
      <c r="BC67"/>
      <c r="BD67"/>
      <c r="BE67"/>
      <c r="BF67"/>
      <c r="BG67"/>
      <c r="BH67"/>
      <c r="BI67"/>
      <c r="BJ67"/>
      <c r="BK67"/>
    </row>
    <row r="68" spans="1:63">
      <c r="A68"/>
      <c r="B68" s="34"/>
      <c r="C68"/>
      <c r="D68"/>
      <c r="E68"/>
      <c r="F68"/>
      <c r="G68"/>
      <c r="H68"/>
      <c r="I68"/>
      <c r="J68"/>
      <c r="K68"/>
      <c r="L68"/>
      <c r="M68"/>
      <c r="N68"/>
      <c r="O68"/>
      <c r="P68"/>
      <c r="Q68"/>
      <c r="R68"/>
      <c r="S68"/>
      <c r="T68"/>
      <c r="U68"/>
      <c r="V68"/>
      <c r="W68"/>
      <c r="X68"/>
      <c r="Y68" s="34"/>
      <c r="Z68" s="34"/>
      <c r="AA68"/>
      <c r="AB68"/>
      <c r="AC68" s="34"/>
      <c r="AD68"/>
      <c r="AE68"/>
      <c r="AF68"/>
      <c r="AG68"/>
      <c r="AH68"/>
      <c r="AI68"/>
      <c r="AJ68"/>
      <c r="AK68"/>
      <c r="AL68"/>
      <c r="AM68"/>
      <c r="AN68"/>
      <c r="AO68"/>
      <c r="AP68"/>
      <c r="AQ68"/>
      <c r="AR68"/>
      <c r="AS68"/>
      <c r="AT68"/>
      <c r="AU68"/>
      <c r="AV68"/>
      <c r="AW68"/>
      <c r="AX68"/>
      <c r="AY68"/>
      <c r="AZ68"/>
      <c r="BA68"/>
      <c r="BB68"/>
      <c r="BC68"/>
      <c r="BD68"/>
      <c r="BE68"/>
      <c r="BF68"/>
      <c r="BG68"/>
      <c r="BH68"/>
      <c r="BI68"/>
      <c r="BJ68"/>
      <c r="BK68"/>
    </row>
    <row r="69" spans="1:63">
      <c r="A69"/>
      <c r="B69" s="34"/>
      <c r="C69"/>
      <c r="D69"/>
      <c r="E69"/>
      <c r="F69"/>
      <c r="G69"/>
      <c r="H69"/>
      <c r="I69"/>
      <c r="J69"/>
      <c r="K69"/>
      <c r="L69"/>
      <c r="M69"/>
      <c r="N69"/>
      <c r="O69"/>
      <c r="P69"/>
      <c r="Q69"/>
      <c r="R69"/>
      <c r="S69"/>
      <c r="T69"/>
      <c r="U69"/>
      <c r="V69"/>
      <c r="W69"/>
      <c r="X69"/>
      <c r="Y69" s="34"/>
      <c r="Z69" s="34"/>
      <c r="AA69"/>
      <c r="AB69"/>
      <c r="AC69" s="34"/>
      <c r="AD69"/>
      <c r="AE69"/>
      <c r="AF69"/>
      <c r="AG69"/>
      <c r="AH69"/>
      <c r="AI69"/>
      <c r="AJ69"/>
      <c r="AK69"/>
      <c r="AL69"/>
      <c r="AM69"/>
      <c r="AN69"/>
      <c r="AO69"/>
      <c r="AP69"/>
      <c r="AQ69"/>
      <c r="AR69"/>
      <c r="AS69"/>
      <c r="AT69"/>
      <c r="AU69"/>
      <c r="AV69"/>
      <c r="AW69"/>
      <c r="AX69"/>
      <c r="AY69"/>
      <c r="AZ69"/>
      <c r="BA69"/>
      <c r="BB69"/>
      <c r="BC69"/>
      <c r="BD69"/>
      <c r="BE69"/>
      <c r="BF69"/>
      <c r="BG69"/>
      <c r="BH69"/>
      <c r="BI69"/>
      <c r="BJ69"/>
      <c r="BK69"/>
    </row>
    <row r="70" spans="1:63">
      <c r="A70"/>
      <c r="B70" s="34"/>
      <c r="C70"/>
      <c r="D70"/>
      <c r="E70"/>
      <c r="F70"/>
      <c r="G70"/>
      <c r="H70"/>
      <c r="I70"/>
      <c r="J70"/>
      <c r="K70"/>
      <c r="L70"/>
      <c r="M70"/>
      <c r="N70"/>
      <c r="O70"/>
      <c r="P70"/>
      <c r="Q70"/>
      <c r="R70"/>
      <c r="S70"/>
      <c r="T70"/>
      <c r="U70"/>
      <c r="V70"/>
      <c r="W70"/>
      <c r="X70"/>
      <c r="Y70" s="34"/>
      <c r="Z70" s="34"/>
      <c r="AA70"/>
      <c r="AB70"/>
      <c r="AC70" s="34"/>
      <c r="AD70"/>
      <c r="AE70"/>
      <c r="AF70"/>
      <c r="AG70"/>
      <c r="AH70"/>
      <c r="AI70"/>
      <c r="AJ70"/>
      <c r="AK70"/>
      <c r="AL70"/>
      <c r="AM70"/>
      <c r="AN70"/>
      <c r="AO70"/>
      <c r="AP70"/>
      <c r="AQ70"/>
      <c r="AR70"/>
      <c r="AS70"/>
      <c r="AT70"/>
      <c r="AU70"/>
      <c r="AV70"/>
      <c r="AW70"/>
      <c r="AX70"/>
      <c r="AY70"/>
      <c r="AZ70"/>
      <c r="BA70"/>
      <c r="BB70"/>
      <c r="BC70"/>
      <c r="BD70"/>
      <c r="BE70"/>
      <c r="BF70"/>
      <c r="BG70"/>
      <c r="BH70"/>
      <c r="BI70"/>
      <c r="BJ70"/>
      <c r="BK70"/>
    </row>
    <row r="71" spans="1:63">
      <c r="A71"/>
      <c r="B71" s="34"/>
      <c r="C71"/>
      <c r="D71"/>
      <c r="E71"/>
      <c r="F71"/>
      <c r="G71"/>
      <c r="H71"/>
      <c r="I71"/>
      <c r="J71"/>
      <c r="K71"/>
      <c r="L71"/>
      <c r="M71"/>
      <c r="N71"/>
      <c r="O71"/>
      <c r="P71"/>
      <c r="Q71"/>
      <c r="R71"/>
      <c r="S71"/>
      <c r="T71"/>
      <c r="U71"/>
      <c r="V71"/>
      <c r="W71"/>
      <c r="X71"/>
      <c r="Y71" s="34"/>
      <c r="Z71" s="34"/>
      <c r="AA71"/>
      <c r="AB71"/>
      <c r="AC71" s="34"/>
      <c r="AD71"/>
      <c r="AE71"/>
      <c r="AF71"/>
      <c r="AG71"/>
      <c r="AH71"/>
      <c r="AI71"/>
      <c r="AJ71"/>
      <c r="AK71"/>
      <c r="AL71"/>
      <c r="AM71"/>
      <c r="AN71"/>
      <c r="AO71"/>
      <c r="AP71"/>
      <c r="AQ71"/>
      <c r="AR71"/>
      <c r="AS71"/>
      <c r="AT71"/>
      <c r="AU71"/>
      <c r="AV71"/>
      <c r="AW71"/>
      <c r="AX71"/>
      <c r="AY71"/>
      <c r="AZ71"/>
      <c r="BA71"/>
      <c r="BB71"/>
      <c r="BC71"/>
      <c r="BD71"/>
      <c r="BE71"/>
      <c r="BF71"/>
      <c r="BG71"/>
      <c r="BH71"/>
      <c r="BI71"/>
      <c r="BJ71"/>
      <c r="BK71"/>
    </row>
    <row r="72" spans="1:63">
      <c r="A72"/>
      <c r="B72" s="34"/>
      <c r="C72"/>
      <c r="D72"/>
      <c r="E72"/>
      <c r="F72"/>
      <c r="G72"/>
      <c r="H72"/>
      <c r="I72"/>
      <c r="J72"/>
      <c r="K72"/>
      <c r="L72"/>
      <c r="M72"/>
      <c r="N72"/>
      <c r="O72"/>
      <c r="P72"/>
      <c r="Q72"/>
      <c r="R72"/>
      <c r="S72"/>
      <c r="T72"/>
      <c r="U72"/>
      <c r="V72"/>
      <c r="W72"/>
      <c r="X72"/>
      <c r="Y72" s="34"/>
      <c r="Z72" s="34"/>
      <c r="AA72"/>
      <c r="AB72"/>
      <c r="AC72" s="34"/>
      <c r="AD72"/>
      <c r="AE72"/>
      <c r="AF72"/>
      <c r="AG72"/>
      <c r="AH72"/>
      <c r="AI72"/>
      <c r="AJ72"/>
      <c r="AK72"/>
      <c r="AL72"/>
      <c r="AM72"/>
      <c r="AN72"/>
      <c r="AO72"/>
      <c r="AP72"/>
      <c r="AQ72"/>
      <c r="AR72"/>
      <c r="AS72"/>
      <c r="AT72"/>
      <c r="AU72"/>
      <c r="AV72"/>
      <c r="AW72"/>
      <c r="AX72"/>
      <c r="AY72"/>
      <c r="AZ72"/>
      <c r="BA72"/>
      <c r="BB72"/>
      <c r="BC72"/>
      <c r="BD72"/>
      <c r="BE72"/>
      <c r="BF72"/>
      <c r="BG72"/>
      <c r="BH72"/>
      <c r="BI72"/>
      <c r="BJ72"/>
      <c r="BK72"/>
    </row>
    <row r="73" spans="1:63">
      <c r="A73"/>
      <c r="B73" s="34"/>
      <c r="C73"/>
      <c r="D73"/>
      <c r="E73"/>
      <c r="F73"/>
      <c r="G73"/>
      <c r="H73"/>
      <c r="I73"/>
      <c r="J73"/>
      <c r="K73"/>
      <c r="L73"/>
      <c r="M73"/>
      <c r="N73"/>
      <c r="O73"/>
      <c r="P73"/>
      <c r="Q73"/>
      <c r="R73"/>
      <c r="S73"/>
      <c r="T73"/>
      <c r="U73"/>
      <c r="V73"/>
      <c r="W73"/>
      <c r="X73"/>
      <c r="Y73" s="34"/>
      <c r="Z73" s="34"/>
      <c r="AA73"/>
      <c r="AB73"/>
      <c r="AC73" s="34"/>
      <c r="AD73"/>
      <c r="AE73"/>
      <c r="AF73"/>
      <c r="AG73"/>
      <c r="AH73"/>
      <c r="AI73"/>
      <c r="AJ73"/>
      <c r="AK73"/>
      <c r="AL73"/>
      <c r="AM73"/>
      <c r="AN73"/>
      <c r="AO73"/>
      <c r="AP73"/>
      <c r="AQ73"/>
      <c r="AR73"/>
      <c r="AS73"/>
      <c r="AT73"/>
      <c r="AU73"/>
      <c r="AV73"/>
      <c r="AW73"/>
      <c r="AX73"/>
      <c r="AY73"/>
      <c r="AZ73"/>
      <c r="BA73"/>
      <c r="BB73"/>
      <c r="BC73"/>
      <c r="BD73"/>
      <c r="BE73"/>
      <c r="BF73"/>
      <c r="BG73"/>
      <c r="BH73"/>
      <c r="BI73"/>
      <c r="BJ73"/>
      <c r="BK73"/>
    </row>
    <row r="74" spans="1:63">
      <c r="A74"/>
      <c r="B74" s="34"/>
      <c r="C74"/>
      <c r="D74"/>
      <c r="E74"/>
      <c r="F74"/>
      <c r="G74"/>
      <c r="H74"/>
      <c r="I74"/>
      <c r="J74"/>
      <c r="K74"/>
      <c r="L74"/>
      <c r="M74"/>
      <c r="N74"/>
      <c r="O74"/>
      <c r="P74"/>
      <c r="Q74"/>
      <c r="R74"/>
      <c r="S74"/>
      <c r="T74"/>
      <c r="U74"/>
      <c r="V74"/>
      <c r="W74"/>
      <c r="X74"/>
      <c r="Y74" s="34"/>
      <c r="Z74" s="34"/>
      <c r="AA74"/>
      <c r="AB74"/>
      <c r="AC74" s="34"/>
      <c r="AD74"/>
      <c r="AE74"/>
      <c r="AF74"/>
      <c r="AG74"/>
      <c r="AH74"/>
      <c r="AI74"/>
      <c r="AJ74"/>
      <c r="AK74"/>
      <c r="AL74"/>
      <c r="AM74"/>
      <c r="AN74"/>
      <c r="AO74"/>
      <c r="AP74"/>
      <c r="AQ74"/>
      <c r="AR74"/>
      <c r="AS74"/>
      <c r="AT74"/>
      <c r="AU74"/>
      <c r="AV74"/>
      <c r="AW74"/>
      <c r="AX74"/>
      <c r="AY74"/>
      <c r="AZ74"/>
      <c r="BA74"/>
      <c r="BB74"/>
      <c r="BC74"/>
      <c r="BD74"/>
      <c r="BE74"/>
      <c r="BF74"/>
      <c r="BG74"/>
      <c r="BH74"/>
      <c r="BI74"/>
      <c r="BJ74"/>
      <c r="BK74"/>
    </row>
    <row r="75" spans="1:63">
      <c r="A75"/>
      <c r="B75" s="34"/>
      <c r="C75"/>
      <c r="D75"/>
      <c r="E75"/>
      <c r="F75"/>
      <c r="G75"/>
      <c r="H75"/>
      <c r="I75"/>
      <c r="J75"/>
      <c r="K75"/>
      <c r="L75"/>
      <c r="M75"/>
      <c r="N75"/>
      <c r="O75"/>
      <c r="P75"/>
      <c r="Q75"/>
      <c r="R75"/>
      <c r="S75"/>
      <c r="T75"/>
      <c r="U75"/>
      <c r="V75"/>
      <c r="W75"/>
      <c r="X75"/>
      <c r="Y75" s="34"/>
      <c r="Z75" s="34"/>
      <c r="AA75"/>
      <c r="AB75"/>
      <c r="AC75" s="34"/>
      <c r="AD75"/>
      <c r="AE75"/>
      <c r="AF75"/>
      <c r="AG75"/>
      <c r="AH75"/>
      <c r="AI75"/>
      <c r="AJ75"/>
      <c r="AK75"/>
      <c r="AL75"/>
      <c r="AM75"/>
      <c r="AN75"/>
      <c r="AO75"/>
      <c r="AP75"/>
      <c r="AQ75"/>
      <c r="AR75"/>
      <c r="AS75"/>
      <c r="AT75"/>
      <c r="AU75"/>
      <c r="AV75"/>
      <c r="AW75"/>
      <c r="AX75"/>
      <c r="AY75"/>
      <c r="AZ75"/>
      <c r="BA75"/>
      <c r="BB75"/>
      <c r="BC75"/>
      <c r="BD75"/>
      <c r="BE75"/>
      <c r="BF75"/>
      <c r="BG75"/>
      <c r="BH75"/>
      <c r="BI75"/>
      <c r="BJ75"/>
      <c r="BK75"/>
    </row>
    <row r="76" spans="1:63">
      <c r="A76"/>
      <c r="B76" s="34"/>
      <c r="C76"/>
      <c r="D76"/>
      <c r="E76"/>
      <c r="F76"/>
      <c r="G76"/>
      <c r="H76"/>
      <c r="I76"/>
      <c r="J76"/>
      <c r="K76"/>
      <c r="L76"/>
      <c r="M76"/>
      <c r="N76"/>
      <c r="O76"/>
      <c r="P76"/>
      <c r="Q76"/>
      <c r="R76"/>
      <c r="S76"/>
      <c r="T76"/>
      <c r="U76"/>
      <c r="V76"/>
      <c r="W76"/>
      <c r="X76"/>
      <c r="Y76" s="34"/>
      <c r="Z76" s="34"/>
      <c r="AA76"/>
      <c r="AB76"/>
      <c r="AC76" s="34"/>
      <c r="AD76"/>
      <c r="AE76"/>
      <c r="AF76"/>
      <c r="AG76"/>
      <c r="AH76"/>
      <c r="AI76"/>
      <c r="AJ76"/>
      <c r="AK76"/>
      <c r="AL76"/>
      <c r="AM76"/>
      <c r="AN76"/>
      <c r="AO76"/>
      <c r="AP76"/>
      <c r="AQ76"/>
      <c r="AR76"/>
      <c r="AS76"/>
      <c r="AT76"/>
      <c r="AU76"/>
      <c r="AV76"/>
      <c r="AW76"/>
      <c r="AX76"/>
      <c r="AY76"/>
      <c r="AZ76"/>
      <c r="BA76"/>
      <c r="BB76"/>
      <c r="BC76"/>
      <c r="BD76"/>
      <c r="BE76"/>
      <c r="BF76"/>
      <c r="BG76"/>
      <c r="BH76"/>
      <c r="BI76"/>
      <c r="BJ76"/>
      <c r="BK76"/>
    </row>
    <row r="77" spans="1:63">
      <c r="A77"/>
      <c r="B77" s="34"/>
      <c r="C77"/>
      <c r="D77"/>
      <c r="E77"/>
      <c r="F77"/>
      <c r="G77"/>
      <c r="H77"/>
      <c r="I77"/>
      <c r="J77"/>
      <c r="K77"/>
      <c r="L77"/>
      <c r="M77"/>
      <c r="N77"/>
      <c r="O77"/>
      <c r="P77"/>
      <c r="Q77"/>
      <c r="R77"/>
      <c r="S77"/>
      <c r="T77"/>
      <c r="U77"/>
      <c r="V77"/>
      <c r="W77"/>
      <c r="X77"/>
      <c r="Y77" s="34"/>
      <c r="Z77" s="34"/>
      <c r="AA77"/>
      <c r="AB77"/>
      <c r="AC77" s="34"/>
      <c r="AD77"/>
      <c r="AE77"/>
      <c r="AF77"/>
      <c r="AG77"/>
      <c r="AH77"/>
      <c r="AI77"/>
      <c r="AJ77"/>
      <c r="AK77"/>
      <c r="AL77"/>
      <c r="AM77"/>
      <c r="AN77"/>
      <c r="AO77"/>
      <c r="AP77"/>
      <c r="AQ77"/>
      <c r="AR77"/>
      <c r="AS77"/>
      <c r="AT77"/>
      <c r="AU77"/>
      <c r="AV77"/>
      <c r="AW77"/>
      <c r="AX77"/>
      <c r="AY77"/>
      <c r="AZ77"/>
      <c r="BA77"/>
      <c r="BB77"/>
      <c r="BC77"/>
      <c r="BD77"/>
      <c r="BE77"/>
      <c r="BF77"/>
      <c r="BG77"/>
      <c r="BH77"/>
      <c r="BI77"/>
      <c r="BJ77"/>
      <c r="BK77"/>
    </row>
    <row r="78" spans="1:63">
      <c r="A78"/>
      <c r="B78" s="34"/>
      <c r="C78"/>
      <c r="D78"/>
      <c r="E78"/>
      <c r="F78"/>
      <c r="G78"/>
      <c r="H78"/>
      <c r="I78"/>
      <c r="J78"/>
      <c r="K78"/>
      <c r="L78"/>
      <c r="M78"/>
      <c r="N78"/>
      <c r="O78"/>
      <c r="P78"/>
      <c r="Q78"/>
      <c r="R78"/>
      <c r="S78"/>
      <c r="T78"/>
      <c r="U78"/>
      <c r="V78"/>
      <c r="W78"/>
      <c r="X78"/>
      <c r="Y78" s="34"/>
      <c r="Z78" s="34"/>
      <c r="AA78"/>
      <c r="AB78"/>
      <c r="AC78" s="34"/>
      <c r="AD78"/>
      <c r="AE78"/>
      <c r="AF78"/>
      <c r="AG78"/>
      <c r="AH78"/>
      <c r="AI78"/>
      <c r="AJ78"/>
      <c r="AK78"/>
      <c r="AL78"/>
      <c r="AM78"/>
      <c r="AN78"/>
      <c r="AO78"/>
      <c r="AP78"/>
      <c r="AQ78"/>
      <c r="AR78"/>
      <c r="AS78"/>
      <c r="AT78"/>
      <c r="AU78"/>
      <c r="AV78"/>
      <c r="AW78"/>
      <c r="AX78"/>
      <c r="AY78"/>
      <c r="AZ78"/>
      <c r="BA78"/>
      <c r="BB78"/>
      <c r="BC78"/>
      <c r="BD78"/>
      <c r="BE78"/>
      <c r="BF78"/>
      <c r="BG78"/>
      <c r="BH78"/>
      <c r="BI78"/>
      <c r="BJ78"/>
      <c r="BK78"/>
    </row>
    <row r="79" spans="1:63">
      <c r="A79"/>
      <c r="B79" s="34"/>
      <c r="C79"/>
      <c r="D79"/>
      <c r="E79"/>
      <c r="F79"/>
      <c r="G79"/>
      <c r="H79"/>
      <c r="I79"/>
      <c r="J79"/>
      <c r="K79"/>
      <c r="L79"/>
      <c r="M79"/>
      <c r="N79"/>
      <c r="O79"/>
      <c r="P79"/>
      <c r="Q79"/>
      <c r="R79"/>
      <c r="S79"/>
      <c r="T79"/>
      <c r="U79"/>
      <c r="V79"/>
      <c r="W79"/>
      <c r="X79"/>
      <c r="Y79" s="34"/>
      <c r="Z79" s="34"/>
      <c r="AA79"/>
      <c r="AB79"/>
      <c r="AC79" s="34"/>
      <c r="AD79"/>
      <c r="AE79"/>
      <c r="AF79"/>
      <c r="AG79"/>
      <c r="AH79"/>
      <c r="AI79"/>
      <c r="AJ79"/>
      <c r="AK79"/>
      <c r="AL79"/>
      <c r="AM79"/>
      <c r="AN79"/>
      <c r="AO79"/>
      <c r="AP79"/>
      <c r="AQ79"/>
      <c r="AR79"/>
      <c r="AS79"/>
      <c r="AT79"/>
      <c r="AU79"/>
      <c r="AV79"/>
      <c r="AW79"/>
      <c r="AX79"/>
      <c r="AY79"/>
      <c r="AZ79"/>
      <c r="BA79"/>
      <c r="BB79"/>
      <c r="BC79"/>
      <c r="BD79"/>
      <c r="BE79"/>
      <c r="BF79"/>
      <c r="BG79"/>
      <c r="BH79"/>
      <c r="BI79"/>
      <c r="BJ79"/>
      <c r="BK79"/>
    </row>
    <row r="80" spans="1:63">
      <c r="A80"/>
      <c r="B80" s="34"/>
      <c r="C80"/>
      <c r="D80"/>
      <c r="E80"/>
      <c r="F80"/>
      <c r="G80"/>
      <c r="H80"/>
      <c r="I80"/>
      <c r="J80"/>
      <c r="K80"/>
      <c r="L80"/>
      <c r="M80"/>
      <c r="N80"/>
      <c r="O80"/>
      <c r="P80"/>
      <c r="Q80"/>
      <c r="R80"/>
      <c r="S80"/>
      <c r="T80"/>
      <c r="U80"/>
      <c r="V80"/>
      <c r="W80"/>
      <c r="X80"/>
      <c r="Y80" s="34"/>
      <c r="Z80" s="34"/>
      <c r="AA80"/>
      <c r="AB80"/>
      <c r="AC80" s="34"/>
      <c r="AD80"/>
      <c r="AE80"/>
      <c r="AF80"/>
      <c r="AG80"/>
      <c r="AH80"/>
      <c r="AI80"/>
      <c r="AJ80"/>
      <c r="AK80"/>
      <c r="AL80"/>
      <c r="AM80"/>
      <c r="AN80"/>
      <c r="AO80"/>
      <c r="AP80"/>
      <c r="AQ80"/>
      <c r="AR80"/>
      <c r="AS80"/>
      <c r="AT80"/>
      <c r="AU80"/>
      <c r="AV80"/>
      <c r="AW80"/>
      <c r="AX80"/>
      <c r="AY80"/>
      <c r="AZ80"/>
      <c r="BA80"/>
      <c r="BB80"/>
      <c r="BC80"/>
      <c r="BD80"/>
      <c r="BE80"/>
      <c r="BF80"/>
      <c r="BG80"/>
      <c r="BH80"/>
      <c r="BI80"/>
      <c r="BJ80"/>
      <c r="BK80"/>
    </row>
    <row r="81" spans="1:63">
      <c r="A81"/>
      <c r="B81" s="34"/>
      <c r="C81"/>
      <c r="D81"/>
      <c r="E81"/>
      <c r="F81"/>
      <c r="G81"/>
      <c r="H81"/>
      <c r="I81"/>
      <c r="J81"/>
      <c r="K81"/>
      <c r="L81"/>
      <c r="M81"/>
      <c r="N81"/>
      <c r="O81"/>
      <c r="P81"/>
      <c r="Q81"/>
      <c r="R81"/>
      <c r="S81"/>
      <c r="T81"/>
      <c r="U81"/>
      <c r="V81"/>
      <c r="W81"/>
      <c r="X81"/>
      <c r="Y81" s="34"/>
      <c r="Z81" s="34"/>
      <c r="AA81"/>
      <c r="AB81"/>
      <c r="AC81" s="34"/>
      <c r="AD81"/>
      <c r="AE81"/>
      <c r="AF81"/>
      <c r="AG81"/>
      <c r="AH81"/>
      <c r="AI81"/>
      <c r="AJ81"/>
      <c r="AK81"/>
      <c r="AL81"/>
      <c r="AM81"/>
      <c r="AN81"/>
      <c r="AO81"/>
      <c r="AP81"/>
      <c r="AQ81"/>
      <c r="AR81"/>
      <c r="AS81"/>
      <c r="AT81"/>
      <c r="AU81"/>
      <c r="AV81"/>
      <c r="AW81"/>
      <c r="AX81"/>
      <c r="AY81"/>
      <c r="AZ81"/>
      <c r="BA81"/>
      <c r="BB81"/>
      <c r="BC81"/>
      <c r="BD81"/>
      <c r="BE81"/>
      <c r="BF81"/>
      <c r="BG81"/>
      <c r="BH81"/>
      <c r="BI81"/>
      <c r="BJ81"/>
      <c r="BK81"/>
    </row>
    <row r="82" spans="1:63">
      <c r="A82"/>
      <c r="B82" s="34"/>
      <c r="C82"/>
      <c r="D82"/>
      <c r="E82"/>
      <c r="F82"/>
      <c r="G82"/>
      <c r="H82"/>
      <c r="I82"/>
      <c r="J82"/>
      <c r="K82"/>
      <c r="L82"/>
      <c r="M82"/>
      <c r="N82"/>
      <c r="O82"/>
      <c r="P82"/>
      <c r="Q82"/>
      <c r="R82"/>
      <c r="S82"/>
      <c r="T82"/>
      <c r="U82"/>
      <c r="V82"/>
      <c r="W82"/>
      <c r="X82"/>
      <c r="Y82" s="34"/>
      <c r="Z82" s="34"/>
      <c r="AA82"/>
      <c r="AB82"/>
      <c r="AC82" s="34"/>
      <c r="AD82"/>
      <c r="AE82"/>
      <c r="AF82"/>
      <c r="AG82"/>
      <c r="AH82"/>
      <c r="AI82"/>
      <c r="AJ82"/>
      <c r="AK82"/>
      <c r="AL82"/>
      <c r="AM82"/>
      <c r="AN82"/>
      <c r="AO82"/>
      <c r="AP82"/>
      <c r="AQ82"/>
      <c r="AR82"/>
      <c r="AS82"/>
      <c r="AT82"/>
      <c r="AU82"/>
      <c r="AV82"/>
      <c r="AW82"/>
      <c r="AX82"/>
      <c r="AY82"/>
      <c r="AZ82"/>
      <c r="BA82"/>
      <c r="BB82"/>
      <c r="BC82"/>
      <c r="BD82"/>
      <c r="BE82"/>
      <c r="BF82"/>
      <c r="BG82"/>
      <c r="BH82"/>
      <c r="BI82"/>
      <c r="BJ82"/>
      <c r="BK82"/>
    </row>
    <row r="83" spans="1:63">
      <c r="A83"/>
      <c r="B83" s="34"/>
      <c r="C83"/>
      <c r="D83"/>
      <c r="E83"/>
      <c r="F83"/>
      <c r="G83"/>
      <c r="H83"/>
      <c r="I83"/>
      <c r="J83"/>
      <c r="K83"/>
      <c r="L83"/>
      <c r="M83"/>
      <c r="N83"/>
      <c r="O83"/>
      <c r="P83"/>
      <c r="Q83"/>
      <c r="R83"/>
      <c r="S83"/>
      <c r="T83"/>
      <c r="U83"/>
      <c r="V83"/>
      <c r="W83"/>
      <c r="X83"/>
      <c r="Y83" s="34"/>
      <c r="Z83" s="34"/>
      <c r="AA83"/>
      <c r="AB83"/>
      <c r="AC83" s="34"/>
      <c r="AD83"/>
      <c r="AE83"/>
      <c r="AF83"/>
      <c r="AG83"/>
      <c r="AH83"/>
      <c r="AI83"/>
      <c r="AJ83"/>
      <c r="AK83"/>
      <c r="AL83"/>
      <c r="AM83"/>
      <c r="AN83"/>
      <c r="AO83"/>
      <c r="AP83"/>
      <c r="AQ83"/>
      <c r="AR83"/>
      <c r="AS83"/>
      <c r="AT83"/>
      <c r="AU83"/>
      <c r="AV83"/>
      <c r="AW83"/>
      <c r="AX83"/>
      <c r="AY83"/>
      <c r="AZ83"/>
      <c r="BA83"/>
      <c r="BB83"/>
      <c r="BC83"/>
      <c r="BD83"/>
      <c r="BE83"/>
      <c r="BF83"/>
      <c r="BG83"/>
      <c r="BH83"/>
      <c r="BI83"/>
      <c r="BJ83"/>
      <c r="BK83"/>
    </row>
    <row r="84" spans="1:63">
      <c r="A84"/>
      <c r="B84" s="34"/>
      <c r="C84"/>
      <c r="D84"/>
      <c r="E84"/>
      <c r="F84"/>
      <c r="G84"/>
      <c r="H84"/>
      <c r="I84"/>
      <c r="J84"/>
      <c r="K84"/>
      <c r="L84"/>
      <c r="M84"/>
      <c r="N84"/>
      <c r="O84"/>
      <c r="P84"/>
      <c r="Q84"/>
      <c r="R84"/>
      <c r="S84"/>
      <c r="T84"/>
      <c r="U84"/>
      <c r="V84"/>
      <c r="W84"/>
      <c r="X84"/>
      <c r="Y84" s="34"/>
      <c r="Z84" s="34"/>
      <c r="AA84"/>
      <c r="AB84"/>
      <c r="AC84" s="34"/>
      <c r="AD84"/>
      <c r="AE84"/>
      <c r="AF84"/>
      <c r="AG84"/>
      <c r="AH84"/>
      <c r="AI84"/>
      <c r="AJ84"/>
      <c r="AK84"/>
      <c r="AL84"/>
      <c r="AM84"/>
      <c r="AN84"/>
      <c r="AO84"/>
      <c r="AP84"/>
      <c r="AQ84"/>
      <c r="AR84"/>
      <c r="AS84"/>
      <c r="AT84"/>
      <c r="AU84"/>
      <c r="AV84"/>
      <c r="AW84"/>
      <c r="AX84"/>
      <c r="AY84"/>
      <c r="AZ84"/>
      <c r="BA84"/>
      <c r="BB84"/>
      <c r="BC84"/>
      <c r="BD84"/>
      <c r="BE84"/>
      <c r="BF84"/>
      <c r="BG84"/>
      <c r="BH84"/>
      <c r="BI84"/>
      <c r="BJ84"/>
      <c r="BK84"/>
    </row>
    <row r="85" spans="1:63">
      <c r="A85"/>
      <c r="B85" s="34"/>
      <c r="C85"/>
      <c r="D85"/>
      <c r="E85"/>
      <c r="F85"/>
      <c r="G85"/>
      <c r="H85"/>
      <c r="I85"/>
      <c r="J85"/>
      <c r="K85"/>
      <c r="L85"/>
      <c r="M85"/>
      <c r="N85"/>
      <c r="O85"/>
      <c r="P85"/>
      <c r="Q85"/>
      <c r="R85"/>
      <c r="S85"/>
      <c r="T85"/>
      <c r="U85"/>
      <c r="V85"/>
      <c r="W85"/>
      <c r="X85"/>
      <c r="Y85" s="34"/>
      <c r="Z85" s="34"/>
      <c r="AA85"/>
      <c r="AB85"/>
      <c r="AC85" s="34"/>
      <c r="AD85"/>
      <c r="AE85"/>
      <c r="AF85"/>
      <c r="AG85"/>
      <c r="AH85"/>
      <c r="AI85"/>
      <c r="AJ85"/>
      <c r="AK85"/>
      <c r="AL85"/>
      <c r="AM85"/>
      <c r="AN85"/>
      <c r="AO85"/>
      <c r="AP85"/>
      <c r="AQ85"/>
      <c r="AR85"/>
      <c r="AS85"/>
      <c r="AT85"/>
      <c r="AU85"/>
      <c r="AV85"/>
      <c r="AW85"/>
      <c r="AX85"/>
      <c r="AY85"/>
      <c r="AZ85"/>
      <c r="BA85"/>
      <c r="BB85"/>
      <c r="BC85"/>
      <c r="BD85"/>
      <c r="BE85"/>
      <c r="BF85"/>
      <c r="BG85"/>
      <c r="BH85"/>
      <c r="BI85"/>
      <c r="BJ85"/>
      <c r="BK85"/>
    </row>
    <row r="86" spans="1:63">
      <c r="A86"/>
      <c r="B86" s="34"/>
      <c r="C86"/>
      <c r="D86"/>
      <c r="E86"/>
      <c r="F86"/>
      <c r="G86"/>
      <c r="H86"/>
      <c r="I86"/>
      <c r="J86"/>
      <c r="K86"/>
      <c r="L86"/>
      <c r="M86"/>
      <c r="N86"/>
      <c r="O86"/>
      <c r="P86"/>
      <c r="Q86"/>
      <c r="R86"/>
      <c r="S86"/>
      <c r="T86"/>
      <c r="U86"/>
      <c r="V86"/>
      <c r="W86"/>
      <c r="X86"/>
      <c r="Y86" s="34"/>
      <c r="Z86" s="34"/>
      <c r="AA86"/>
      <c r="AB86"/>
      <c r="AC86" s="34"/>
      <c r="AD86"/>
      <c r="AE86"/>
      <c r="AF86"/>
      <c r="AG86"/>
      <c r="AH86"/>
      <c r="AI86"/>
      <c r="AJ86"/>
      <c r="AK86"/>
      <c r="AL86"/>
      <c r="AM86"/>
      <c r="AN86"/>
      <c r="AO86"/>
      <c r="AP86"/>
      <c r="AQ86"/>
      <c r="AR86"/>
      <c r="AS86"/>
      <c r="AT86"/>
      <c r="AU86"/>
      <c r="AV86"/>
      <c r="AW86"/>
      <c r="AX86"/>
      <c r="AY86"/>
      <c r="AZ86"/>
      <c r="BA86"/>
      <c r="BB86"/>
      <c r="BC86"/>
      <c r="BD86"/>
      <c r="BE86"/>
      <c r="BF86"/>
      <c r="BG86"/>
      <c r="BH86"/>
      <c r="BI86"/>
      <c r="BJ86"/>
      <c r="BK86"/>
    </row>
    <row r="87" spans="1:63">
      <c r="A87"/>
      <c r="B87" s="34"/>
      <c r="C87"/>
      <c r="D87"/>
      <c r="E87"/>
      <c r="F87"/>
      <c r="G87"/>
      <c r="H87"/>
      <c r="I87"/>
      <c r="J87"/>
      <c r="K87"/>
      <c r="L87"/>
      <c r="M87"/>
      <c r="N87"/>
      <c r="O87"/>
      <c r="P87"/>
      <c r="Q87"/>
      <c r="R87"/>
      <c r="S87"/>
      <c r="T87"/>
      <c r="U87"/>
      <c r="V87"/>
      <c r="W87"/>
      <c r="X87"/>
      <c r="Y87" s="34"/>
      <c r="Z87" s="34"/>
      <c r="AA87"/>
      <c r="AB87"/>
      <c r="AC87" s="34"/>
      <c r="AD87"/>
      <c r="AE87"/>
      <c r="AF87"/>
      <c r="AG87"/>
      <c r="AH87"/>
      <c r="AI87"/>
      <c r="AJ87"/>
      <c r="AK87"/>
      <c r="AL87"/>
      <c r="AM87"/>
      <c r="AN87"/>
      <c r="AO87"/>
      <c r="AP87"/>
      <c r="AQ87"/>
      <c r="AR87"/>
      <c r="AS87"/>
      <c r="AT87"/>
      <c r="AU87"/>
      <c r="AV87"/>
      <c r="AW87"/>
      <c r="AX87"/>
      <c r="AY87"/>
      <c r="AZ87"/>
      <c r="BA87"/>
      <c r="BB87"/>
      <c r="BC87"/>
      <c r="BD87"/>
      <c r="BE87"/>
      <c r="BF87"/>
      <c r="BG87"/>
      <c r="BH87"/>
      <c r="BI87"/>
      <c r="BJ87"/>
      <c r="BK87"/>
    </row>
    <row r="88" spans="1:63">
      <c r="A88"/>
      <c r="B88" s="34"/>
      <c r="C88"/>
      <c r="D88"/>
      <c r="E88"/>
      <c r="F88"/>
      <c r="G88"/>
      <c r="H88"/>
      <c r="I88"/>
      <c r="J88"/>
      <c r="K88"/>
      <c r="L88"/>
      <c r="M88"/>
      <c r="N88"/>
      <c r="O88"/>
      <c r="P88"/>
      <c r="Q88"/>
      <c r="R88"/>
      <c r="S88"/>
      <c r="T88"/>
      <c r="U88"/>
      <c r="V88"/>
      <c r="W88"/>
      <c r="X88"/>
      <c r="Y88" s="34"/>
      <c r="Z88" s="34"/>
      <c r="AA88"/>
      <c r="AB88"/>
      <c r="AC88" s="34"/>
      <c r="AD88"/>
      <c r="AE88"/>
      <c r="AF88"/>
      <c r="AG88"/>
      <c r="AH88"/>
      <c r="AI88"/>
      <c r="AJ88"/>
      <c r="AK88"/>
      <c r="AL88"/>
      <c r="AM88"/>
      <c r="AN88"/>
      <c r="AO88"/>
      <c r="AP88"/>
      <c r="AQ88"/>
      <c r="AR88"/>
      <c r="AS88"/>
      <c r="AT88"/>
      <c r="AU88"/>
      <c r="AV88"/>
      <c r="AW88"/>
      <c r="AX88"/>
      <c r="AY88"/>
      <c r="AZ88"/>
      <c r="BA88"/>
      <c r="BB88"/>
      <c r="BC88"/>
      <c r="BD88"/>
      <c r="BE88"/>
      <c r="BF88"/>
      <c r="BG88"/>
      <c r="BH88"/>
      <c r="BI88"/>
      <c r="BJ88"/>
      <c r="BK88"/>
    </row>
    <row r="89" spans="1:63">
      <c r="A89"/>
      <c r="B89" s="34"/>
      <c r="C89"/>
      <c r="D89"/>
      <c r="E89"/>
      <c r="F89"/>
      <c r="G89"/>
      <c r="H89"/>
      <c r="I89"/>
      <c r="J89"/>
      <c r="K89"/>
      <c r="L89"/>
      <c r="M89"/>
      <c r="N89"/>
      <c r="O89"/>
      <c r="P89"/>
      <c r="Q89"/>
      <c r="R89"/>
      <c r="S89"/>
      <c r="T89"/>
      <c r="U89"/>
      <c r="V89"/>
      <c r="W89"/>
      <c r="X89"/>
      <c r="Y89" s="34"/>
      <c r="Z89" s="34"/>
      <c r="AA89"/>
      <c r="AB89"/>
      <c r="AC89" s="34"/>
      <c r="AD89"/>
      <c r="AE89"/>
      <c r="AF89"/>
      <c r="AG89"/>
      <c r="AH89"/>
      <c r="AI89"/>
      <c r="AJ89"/>
      <c r="AK89"/>
      <c r="AL89"/>
      <c r="AM89"/>
      <c r="AN89"/>
      <c r="AO89"/>
      <c r="AP89"/>
      <c r="AQ89"/>
      <c r="AR89"/>
      <c r="AS89"/>
      <c r="AT89"/>
      <c r="AU89"/>
      <c r="AV89"/>
      <c r="AW89"/>
      <c r="AX89"/>
      <c r="AY89"/>
      <c r="AZ89"/>
      <c r="BA89"/>
      <c r="BB89"/>
      <c r="BC89"/>
      <c r="BD89"/>
      <c r="BE89"/>
      <c r="BF89"/>
      <c r="BG89"/>
      <c r="BH89"/>
      <c r="BI89"/>
      <c r="BJ89"/>
      <c r="BK89"/>
    </row>
    <row r="90" spans="1:63">
      <c r="A90"/>
      <c r="B90" s="34"/>
      <c r="C90"/>
      <c r="D90"/>
      <c r="E90"/>
      <c r="F90"/>
      <c r="G90"/>
      <c r="H90"/>
      <c r="I90"/>
      <c r="J90"/>
      <c r="K90"/>
      <c r="L90"/>
      <c r="M90"/>
      <c r="N90"/>
      <c r="O90"/>
      <c r="P90"/>
      <c r="Q90"/>
      <c r="R90"/>
      <c r="S90"/>
      <c r="T90"/>
      <c r="U90"/>
      <c r="V90"/>
      <c r="W90"/>
      <c r="X90"/>
      <c r="Y90" s="34"/>
      <c r="Z90" s="34"/>
      <c r="AA90"/>
      <c r="AB90"/>
      <c r="AC90" s="34"/>
      <c r="AD90"/>
      <c r="AE90"/>
      <c r="AF90"/>
      <c r="AG90"/>
      <c r="AH90"/>
      <c r="AI90"/>
      <c r="AJ90"/>
      <c r="AK90"/>
      <c r="AL90"/>
      <c r="AM90"/>
      <c r="AN90"/>
      <c r="AO90"/>
      <c r="AP90"/>
      <c r="AQ90"/>
      <c r="AR90"/>
      <c r="AS90"/>
      <c r="AT90"/>
      <c r="AU90"/>
      <c r="AV90"/>
      <c r="AW90"/>
      <c r="AX90"/>
      <c r="AY90"/>
      <c r="AZ90"/>
      <c r="BA90"/>
      <c r="BB90"/>
      <c r="BC90"/>
      <c r="BD90"/>
      <c r="BE90"/>
      <c r="BF90"/>
      <c r="BG90"/>
      <c r="BH90"/>
      <c r="BI90"/>
      <c r="BJ90"/>
      <c r="BK90"/>
    </row>
    <row r="91" spans="1:63">
      <c r="A91"/>
      <c r="B91" s="34"/>
      <c r="C91"/>
      <c r="D91"/>
      <c r="E91"/>
      <c r="F91"/>
      <c r="G91"/>
      <c r="H91"/>
      <c r="I91"/>
      <c r="J91"/>
      <c r="K91"/>
      <c r="L91"/>
      <c r="M91"/>
      <c r="N91"/>
      <c r="O91"/>
      <c r="P91"/>
      <c r="Q91"/>
      <c r="R91"/>
      <c r="S91"/>
      <c r="T91"/>
      <c r="U91"/>
      <c r="V91"/>
      <c r="W91"/>
      <c r="X91"/>
      <c r="Y91" s="34"/>
      <c r="Z91" s="34"/>
      <c r="AA91"/>
      <c r="AB91"/>
      <c r="AC91" s="34"/>
      <c r="AD91"/>
      <c r="AE91"/>
      <c r="AF91"/>
      <c r="AG91"/>
      <c r="AH91"/>
      <c r="AI91"/>
      <c r="AJ91"/>
      <c r="AK91"/>
      <c r="AL91"/>
      <c r="AM91"/>
      <c r="AN91"/>
      <c r="AO91"/>
      <c r="AP91"/>
      <c r="AQ91"/>
      <c r="AR91"/>
      <c r="AS91"/>
      <c r="AT91"/>
      <c r="AU91"/>
      <c r="AV91"/>
      <c r="AW91"/>
      <c r="AX91"/>
      <c r="AY91"/>
      <c r="AZ91"/>
      <c r="BA91"/>
      <c r="BB91"/>
      <c r="BC91"/>
      <c r="BD91"/>
      <c r="BE91"/>
      <c r="BF91"/>
      <c r="BG91"/>
      <c r="BH91"/>
      <c r="BI91"/>
      <c r="BJ91"/>
      <c r="BK91"/>
    </row>
    <row r="92" spans="1:63">
      <c r="A92"/>
      <c r="B92" s="34"/>
      <c r="C92"/>
      <c r="D92"/>
      <c r="E92"/>
      <c r="F92"/>
      <c r="G92"/>
      <c r="H92"/>
      <c r="I92"/>
      <c r="J92"/>
      <c r="K92"/>
      <c r="L92"/>
      <c r="M92"/>
      <c r="N92"/>
      <c r="O92"/>
      <c r="P92"/>
      <c r="Q92"/>
      <c r="R92"/>
      <c r="S92"/>
      <c r="T92"/>
      <c r="U92"/>
      <c r="V92"/>
      <c r="W92"/>
      <c r="X92"/>
      <c r="Y92" s="34"/>
      <c r="Z92" s="34"/>
      <c r="AA92"/>
      <c r="AB92"/>
      <c r="AC92" s="34"/>
      <c r="AD92"/>
      <c r="AE92"/>
      <c r="AF92"/>
      <c r="AG92"/>
      <c r="AH92"/>
      <c r="AI92"/>
      <c r="AJ92"/>
      <c r="AK92"/>
      <c r="AL92"/>
      <c r="AM92"/>
      <c r="AN92"/>
      <c r="AO92"/>
      <c r="AP92"/>
      <c r="AQ92"/>
      <c r="AR92"/>
      <c r="AS92"/>
      <c r="AT92"/>
      <c r="AU92"/>
      <c r="AV92"/>
      <c r="AW92"/>
      <c r="AX92"/>
      <c r="AY92"/>
      <c r="AZ92"/>
      <c r="BA92"/>
      <c r="BB92"/>
      <c r="BC92"/>
      <c r="BD92"/>
      <c r="BE92"/>
      <c r="BF92"/>
      <c r="BG92"/>
      <c r="BH92"/>
      <c r="BI92"/>
      <c r="BJ92"/>
      <c r="BK92"/>
    </row>
    <row r="93" spans="1:63">
      <c r="A93"/>
      <c r="B93" s="34"/>
      <c r="C93"/>
      <c r="D93"/>
      <c r="E93"/>
      <c r="F93"/>
      <c r="G93"/>
      <c r="H93"/>
      <c r="I93"/>
      <c r="J93"/>
      <c r="K93"/>
      <c r="L93"/>
      <c r="M93"/>
      <c r="N93"/>
      <c r="O93"/>
      <c r="P93"/>
      <c r="Q93"/>
      <c r="R93"/>
      <c r="S93"/>
      <c r="T93"/>
      <c r="U93"/>
      <c r="V93"/>
      <c r="W93"/>
      <c r="X93"/>
      <c r="Y93" s="34"/>
      <c r="Z93" s="34"/>
      <c r="AA93"/>
      <c r="AB93"/>
      <c r="AC93" s="34"/>
      <c r="AD93"/>
      <c r="AE93"/>
      <c r="AF93"/>
      <c r="AG93"/>
      <c r="AH93"/>
      <c r="AI93"/>
      <c r="AJ93"/>
      <c r="AK93"/>
      <c r="AL93"/>
      <c r="AM93"/>
      <c r="AN93"/>
      <c r="AO93"/>
      <c r="AP93"/>
      <c r="AQ93"/>
      <c r="AR93"/>
      <c r="AS93"/>
      <c r="AT93"/>
      <c r="AU93"/>
      <c r="AV93"/>
      <c r="AW93"/>
      <c r="AX93"/>
      <c r="AY93"/>
      <c r="AZ93"/>
      <c r="BA93"/>
      <c r="BB93"/>
      <c r="BC93"/>
      <c r="BD93"/>
      <c r="BE93"/>
      <c r="BF93"/>
      <c r="BG93"/>
      <c r="BH93"/>
      <c r="BI93"/>
      <c r="BJ93"/>
      <c r="BK93"/>
    </row>
    <row r="94" spans="1:63">
      <c r="A94"/>
      <c r="B94" s="34"/>
      <c r="C94"/>
      <c r="D94"/>
      <c r="E94"/>
      <c r="F94"/>
      <c r="G94"/>
      <c r="H94"/>
      <c r="I94"/>
      <c r="J94"/>
      <c r="K94"/>
      <c r="L94"/>
      <c r="M94"/>
      <c r="N94"/>
      <c r="O94"/>
      <c r="P94"/>
      <c r="Q94"/>
      <c r="R94"/>
      <c r="S94"/>
      <c r="T94"/>
      <c r="U94"/>
      <c r="V94"/>
      <c r="W94"/>
      <c r="X94"/>
      <c r="Y94" s="34"/>
      <c r="Z94" s="34"/>
      <c r="AA94"/>
      <c r="AB94"/>
      <c r="AC94" s="34"/>
      <c r="AD94"/>
      <c r="AE94"/>
      <c r="AF94"/>
      <c r="AG94"/>
      <c r="AH94"/>
      <c r="AI94"/>
      <c r="AJ94"/>
      <c r="AK94"/>
      <c r="AL94"/>
      <c r="AM94"/>
      <c r="AN94"/>
      <c r="AO94"/>
      <c r="AP94"/>
      <c r="AQ94"/>
      <c r="AR94"/>
      <c r="AS94"/>
      <c r="AT94"/>
      <c r="AU94"/>
      <c r="AV94"/>
      <c r="AW94"/>
      <c r="AX94"/>
      <c r="AY94"/>
      <c r="AZ94"/>
      <c r="BA94"/>
      <c r="BB94"/>
      <c r="BC94"/>
      <c r="BD94"/>
      <c r="BE94"/>
      <c r="BF94"/>
      <c r="BG94"/>
      <c r="BH94"/>
      <c r="BI94"/>
      <c r="BJ94"/>
      <c r="BK94"/>
    </row>
    <row r="95" spans="1:63">
      <c r="A95"/>
      <c r="B95" s="34"/>
      <c r="C95"/>
      <c r="D95"/>
      <c r="E95"/>
      <c r="F95"/>
      <c r="G95"/>
      <c r="H95"/>
      <c r="I95"/>
      <c r="J95"/>
      <c r="K95"/>
      <c r="L95"/>
      <c r="M95"/>
      <c r="N95"/>
      <c r="O95"/>
      <c r="P95"/>
      <c r="Q95"/>
      <c r="R95"/>
      <c r="S95"/>
      <c r="T95"/>
      <c r="U95"/>
      <c r="V95"/>
      <c r="W95"/>
      <c r="X95"/>
      <c r="Y95" s="34"/>
      <c r="Z95" s="34"/>
      <c r="AA95"/>
      <c r="AB95"/>
      <c r="AC95" s="34"/>
      <c r="AD95"/>
      <c r="AE95"/>
      <c r="AF95"/>
      <c r="AG95"/>
      <c r="AH95"/>
      <c r="AI95"/>
      <c r="AJ95"/>
      <c r="AK95"/>
      <c r="AL95"/>
      <c r="AM95"/>
      <c r="AN95"/>
      <c r="AO95"/>
      <c r="AP95"/>
      <c r="AQ95"/>
      <c r="AR95"/>
      <c r="AS95"/>
      <c r="AT95"/>
      <c r="AU95"/>
      <c r="AV95"/>
      <c r="AW95"/>
      <c r="AX95"/>
      <c r="AY95"/>
      <c r="AZ95"/>
      <c r="BA95"/>
      <c r="BB95"/>
      <c r="BC95"/>
      <c r="BD95"/>
      <c r="BE95"/>
      <c r="BF95"/>
      <c r="BG95"/>
      <c r="BH95"/>
      <c r="BI95"/>
      <c r="BJ95"/>
      <c r="BK95"/>
    </row>
    <row r="96" spans="1:63">
      <c r="A96"/>
      <c r="B96" s="34"/>
      <c r="C96"/>
      <c r="D96"/>
      <c r="E96"/>
      <c r="F96"/>
      <c r="G96"/>
      <c r="H96"/>
      <c r="I96"/>
      <c r="J96"/>
      <c r="K96"/>
      <c r="L96"/>
      <c r="M96"/>
      <c r="N96"/>
      <c r="O96"/>
      <c r="P96"/>
      <c r="Q96"/>
      <c r="R96"/>
      <c r="S96"/>
      <c r="T96"/>
      <c r="U96"/>
      <c r="V96"/>
      <c r="W96"/>
      <c r="X96"/>
      <c r="Y96" s="34"/>
      <c r="Z96" s="34"/>
      <c r="AA96"/>
      <c r="AB96"/>
      <c r="AC96" s="34"/>
      <c r="AD96"/>
      <c r="AE96"/>
      <c r="AF96"/>
      <c r="AG96"/>
      <c r="AH96"/>
      <c r="AI96"/>
      <c r="AJ96"/>
      <c r="AK96"/>
      <c r="AL96"/>
      <c r="AM96"/>
      <c r="AN96"/>
      <c r="AO96"/>
      <c r="AP96"/>
      <c r="AQ96"/>
      <c r="AR96"/>
      <c r="AS96"/>
      <c r="AT96"/>
      <c r="AU96"/>
      <c r="AV96"/>
      <c r="AW96"/>
      <c r="AX96"/>
      <c r="AY96"/>
      <c r="AZ96"/>
      <c r="BA96"/>
      <c r="BB96"/>
      <c r="BC96"/>
      <c r="BD96"/>
      <c r="BE96"/>
      <c r="BF96"/>
      <c r="BG96"/>
      <c r="BH96"/>
      <c r="BI96"/>
      <c r="BJ96"/>
      <c r="BK96"/>
    </row>
    <row r="97" spans="1:63">
      <c r="A97"/>
      <c r="B97" s="34"/>
      <c r="C97"/>
      <c r="D97"/>
      <c r="E97"/>
      <c r="F97"/>
      <c r="G97"/>
      <c r="H97"/>
      <c r="I97"/>
      <c r="J97"/>
      <c r="K97"/>
      <c r="L97"/>
      <c r="M97"/>
      <c r="N97"/>
      <c r="O97"/>
      <c r="P97"/>
      <c r="Q97"/>
      <c r="R97"/>
      <c r="S97"/>
      <c r="T97"/>
      <c r="U97"/>
      <c r="V97"/>
      <c r="W97"/>
      <c r="X97"/>
      <c r="Y97" s="34"/>
      <c r="Z97" s="34"/>
      <c r="AA97"/>
      <c r="AB97"/>
      <c r="AC97" s="34"/>
      <c r="AD97"/>
      <c r="AE97"/>
      <c r="AF97"/>
      <c r="AG97"/>
      <c r="AH97"/>
      <c r="AI97"/>
      <c r="AJ97"/>
      <c r="AK97"/>
      <c r="AL97"/>
      <c r="AM97"/>
      <c r="AN97"/>
      <c r="AO97"/>
      <c r="AP97"/>
      <c r="AQ97"/>
      <c r="AR97"/>
      <c r="AS97"/>
      <c r="AT97"/>
      <c r="AU97"/>
      <c r="AV97"/>
      <c r="AW97"/>
      <c r="AX97"/>
      <c r="AY97"/>
      <c r="AZ97"/>
      <c r="BA97"/>
      <c r="BB97"/>
      <c r="BC97"/>
      <c r="BD97"/>
      <c r="BE97"/>
      <c r="BF97"/>
      <c r="BG97"/>
      <c r="BH97"/>
      <c r="BI97"/>
      <c r="BJ97"/>
      <c r="BK97"/>
    </row>
    <row r="98" spans="1:63">
      <c r="A98"/>
      <c r="B98" s="34"/>
      <c r="C98"/>
      <c r="D98"/>
      <c r="E98"/>
      <c r="F98"/>
      <c r="G98"/>
      <c r="H98"/>
      <c r="I98"/>
      <c r="J98"/>
      <c r="K98"/>
      <c r="L98"/>
      <c r="M98"/>
      <c r="N98"/>
      <c r="O98"/>
      <c r="P98"/>
      <c r="Q98"/>
      <c r="R98"/>
      <c r="S98"/>
      <c r="T98"/>
      <c r="U98"/>
      <c r="V98"/>
      <c r="W98"/>
      <c r="X98"/>
      <c r="Y98" s="34"/>
      <c r="Z98" s="34"/>
      <c r="AA98"/>
      <c r="AB98"/>
      <c r="AC98" s="34"/>
      <c r="AD98"/>
      <c r="AE98"/>
      <c r="AF98"/>
      <c r="AG98"/>
      <c r="AH98"/>
      <c r="AI98"/>
      <c r="AJ98"/>
      <c r="AK98"/>
      <c r="AL98"/>
      <c r="AM98"/>
      <c r="AN98"/>
      <c r="AO98"/>
      <c r="AP98"/>
      <c r="AQ98"/>
      <c r="AR98"/>
      <c r="AS98"/>
      <c r="AT98"/>
      <c r="AU98"/>
      <c r="AV98"/>
      <c r="AW98"/>
      <c r="AX98"/>
      <c r="AY98"/>
      <c r="AZ98"/>
      <c r="BA98"/>
      <c r="BB98"/>
      <c r="BC98"/>
      <c r="BD98"/>
      <c r="BE98"/>
      <c r="BF98"/>
      <c r="BG98"/>
      <c r="BH98"/>
      <c r="BI98"/>
      <c r="BJ98"/>
      <c r="BK98"/>
    </row>
    <row r="99" spans="1:63">
      <c r="A99"/>
      <c r="B99" s="34"/>
      <c r="C99"/>
      <c r="D99"/>
      <c r="E99"/>
      <c r="F99"/>
      <c r="G99"/>
      <c r="H99"/>
      <c r="I99"/>
      <c r="J99"/>
      <c r="K99"/>
      <c r="L99"/>
      <c r="M99"/>
      <c r="N99"/>
      <c r="O99"/>
      <c r="P99"/>
      <c r="Q99"/>
      <c r="R99"/>
      <c r="S99"/>
      <c r="T99"/>
      <c r="U99"/>
      <c r="V99"/>
      <c r="W99"/>
      <c r="X99"/>
      <c r="Y99" s="34"/>
      <c r="Z99" s="34"/>
      <c r="AA99"/>
      <c r="AB99"/>
      <c r="AC99" s="34"/>
      <c r="AD99"/>
      <c r="AE99"/>
      <c r="AF99"/>
      <c r="AG99"/>
      <c r="AH99"/>
      <c r="AI99"/>
      <c r="AJ99"/>
      <c r="AK99"/>
      <c r="AL99"/>
      <c r="AM99"/>
      <c r="AN99"/>
      <c r="AO99"/>
      <c r="AP99"/>
      <c r="AQ99"/>
      <c r="AR99"/>
      <c r="AS99"/>
      <c r="AT99"/>
      <c r="AU99"/>
      <c r="AV99"/>
      <c r="AW99"/>
      <c r="AX99"/>
      <c r="AY99"/>
      <c r="AZ99"/>
      <c r="BA99"/>
      <c r="BB99"/>
      <c r="BC99"/>
      <c r="BD99"/>
      <c r="BE99"/>
      <c r="BF99"/>
      <c r="BG99"/>
      <c r="BH99"/>
      <c r="BI99"/>
      <c r="BJ99"/>
      <c r="BK99"/>
    </row>
    <row r="100" spans="1:63">
      <c r="A100"/>
      <c r="B100" s="34"/>
      <c r="C100"/>
      <c r="D100"/>
      <c r="E100"/>
      <c r="F100"/>
      <c r="G100"/>
      <c r="H100"/>
      <c r="I100"/>
      <c r="J100"/>
      <c r="K100"/>
      <c r="L100"/>
      <c r="M100"/>
      <c r="N100"/>
      <c r="O100"/>
      <c r="P100"/>
      <c r="Q100"/>
      <c r="R100"/>
      <c r="S100"/>
      <c r="T100"/>
      <c r="U100"/>
      <c r="V100"/>
      <c r="W100"/>
      <c r="X100"/>
      <c r="Y100" s="34"/>
      <c r="Z100" s="34"/>
      <c r="AA100"/>
      <c r="AB100"/>
      <c r="AC100" s="34"/>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row>
    <row r="101" spans="1:63">
      <c r="A101"/>
      <c r="B101" s="34"/>
      <c r="C101"/>
      <c r="D101"/>
      <c r="E101"/>
      <c r="F101"/>
      <c r="G101"/>
      <c r="H101"/>
      <c r="I101"/>
      <c r="J101"/>
      <c r="K101"/>
      <c r="L101"/>
      <c r="M101"/>
      <c r="N101"/>
      <c r="O101"/>
      <c r="P101"/>
      <c r="Q101"/>
      <c r="R101"/>
      <c r="S101"/>
      <c r="T101"/>
      <c r="U101"/>
      <c r="V101"/>
      <c r="W101"/>
      <c r="X101"/>
      <c r="Y101" s="34"/>
      <c r="Z101" s="34"/>
      <c r="AA101"/>
      <c r="AB101"/>
      <c r="AC101" s="34"/>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row>
    <row r="102" spans="1:63">
      <c r="A102"/>
      <c r="B102" s="34"/>
      <c r="C102"/>
      <c r="D102"/>
      <c r="E102"/>
      <c r="F102"/>
      <c r="G102"/>
      <c r="H102"/>
      <c r="I102"/>
      <c r="J102"/>
      <c r="K102"/>
      <c r="L102"/>
      <c r="M102"/>
      <c r="N102"/>
      <c r="O102"/>
      <c r="P102"/>
      <c r="Q102"/>
      <c r="R102"/>
      <c r="S102"/>
      <c r="T102"/>
      <c r="U102"/>
      <c r="V102"/>
      <c r="W102"/>
      <c r="X102"/>
      <c r="Y102" s="34"/>
      <c r="Z102" s="34"/>
      <c r="AA102"/>
      <c r="AB102"/>
      <c r="AC102" s="34"/>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row>
    <row r="103" spans="1:63">
      <c r="A103"/>
      <c r="B103" s="34"/>
      <c r="C103"/>
      <c r="D103"/>
      <c r="E103"/>
      <c r="F103"/>
      <c r="G103"/>
      <c r="H103"/>
      <c r="I103"/>
      <c r="J103"/>
      <c r="K103"/>
      <c r="L103"/>
      <c r="M103"/>
      <c r="N103"/>
      <c r="O103"/>
      <c r="P103"/>
      <c r="Q103"/>
      <c r="R103"/>
      <c r="S103"/>
      <c r="T103"/>
      <c r="U103"/>
      <c r="V103"/>
      <c r="W103"/>
      <c r="X103"/>
      <c r="Y103" s="34"/>
      <c r="Z103" s="34"/>
      <c r="AA103"/>
      <c r="AB103"/>
      <c r="AC103" s="34"/>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row>
    <row r="104" spans="1:63">
      <c r="A104"/>
      <c r="B104" s="34"/>
      <c r="C104"/>
      <c r="D104"/>
      <c r="E104"/>
      <c r="F104"/>
      <c r="G104"/>
      <c r="H104"/>
      <c r="I104"/>
      <c r="J104"/>
      <c r="K104"/>
      <c r="L104"/>
      <c r="M104"/>
      <c r="N104"/>
      <c r="O104"/>
      <c r="P104"/>
      <c r="Q104"/>
      <c r="R104"/>
      <c r="S104"/>
      <c r="T104"/>
      <c r="U104"/>
      <c r="V104"/>
      <c r="W104"/>
      <c r="X104"/>
      <c r="Y104" s="34"/>
      <c r="Z104" s="34"/>
      <c r="AA104"/>
      <c r="AB104"/>
      <c r="AC104" s="3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row>
    <row r="105" spans="1:63">
      <c r="A105"/>
      <c r="B105" s="34"/>
      <c r="C105"/>
      <c r="D105"/>
      <c r="E105"/>
      <c r="F105"/>
      <c r="G105"/>
      <c r="H105"/>
      <c r="I105"/>
      <c r="J105"/>
      <c r="K105"/>
      <c r="L105"/>
      <c r="M105"/>
      <c r="N105"/>
      <c r="O105"/>
      <c r="P105"/>
      <c r="Q105"/>
      <c r="R105"/>
      <c r="S105"/>
      <c r="T105"/>
      <c r="U105"/>
      <c r="V105"/>
      <c r="W105"/>
      <c r="X105"/>
      <c r="Y105" s="34"/>
      <c r="Z105" s="34"/>
      <c r="AA105"/>
      <c r="AB105"/>
      <c r="AC105" s="34"/>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row>
    <row r="106" spans="1:63">
      <c r="A106"/>
      <c r="B106" s="34"/>
      <c r="C106"/>
      <c r="D106"/>
      <c r="E106"/>
      <c r="F106"/>
      <c r="G106"/>
      <c r="H106"/>
      <c r="I106"/>
      <c r="J106"/>
      <c r="K106"/>
      <c r="L106"/>
      <c r="M106"/>
      <c r="N106"/>
      <c r="O106"/>
      <c r="P106"/>
      <c r="Q106"/>
      <c r="R106"/>
      <c r="S106"/>
      <c r="T106"/>
      <c r="U106"/>
      <c r="V106"/>
      <c r="W106"/>
      <c r="X106"/>
      <c r="Y106" s="34"/>
      <c r="Z106" s="34"/>
      <c r="AA106"/>
      <c r="AB106"/>
      <c r="AC106" s="34"/>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row>
    <row r="107" spans="1:63">
      <c r="A107"/>
      <c r="B107" s="34"/>
      <c r="C107"/>
      <c r="D107"/>
      <c r="E107"/>
      <c r="F107"/>
      <c r="G107"/>
      <c r="H107"/>
      <c r="I107"/>
      <c r="J107"/>
      <c r="K107"/>
      <c r="L107"/>
      <c r="M107"/>
      <c r="N107"/>
      <c r="O107"/>
      <c r="P107"/>
      <c r="Q107"/>
      <c r="R107"/>
      <c r="S107"/>
      <c r="T107"/>
      <c r="U107"/>
      <c r="V107"/>
      <c r="W107"/>
      <c r="X107"/>
      <c r="Y107" s="34"/>
      <c r="Z107" s="34"/>
      <c r="AA107"/>
      <c r="AB107"/>
      <c r="AC107" s="34"/>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row>
    <row r="108" spans="1:63">
      <c r="A108"/>
      <c r="B108" s="34"/>
      <c r="C108"/>
      <c r="D108"/>
      <c r="E108"/>
      <c r="F108"/>
      <c r="G108"/>
      <c r="H108"/>
      <c r="I108"/>
      <c r="J108"/>
      <c r="K108"/>
      <c r="L108"/>
      <c r="M108"/>
      <c r="N108"/>
      <c r="O108"/>
      <c r="P108"/>
      <c r="Q108"/>
      <c r="R108"/>
      <c r="S108"/>
      <c r="T108"/>
      <c r="U108"/>
      <c r="V108"/>
      <c r="W108"/>
      <c r="X108"/>
      <c r="Y108" s="34"/>
      <c r="Z108" s="34"/>
      <c r="AA108"/>
      <c r="AB108"/>
      <c r="AC108" s="34"/>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row>
    <row r="109" spans="1:63">
      <c r="A109"/>
      <c r="B109" s="34"/>
      <c r="C109"/>
      <c r="D109"/>
      <c r="E109"/>
      <c r="F109"/>
      <c r="G109"/>
      <c r="H109"/>
      <c r="I109"/>
      <c r="J109"/>
      <c r="K109"/>
      <c r="L109"/>
      <c r="M109"/>
      <c r="N109"/>
      <c r="O109"/>
      <c r="P109"/>
      <c r="Q109"/>
      <c r="R109"/>
      <c r="S109"/>
      <c r="T109"/>
      <c r="U109"/>
      <c r="V109"/>
      <c r="W109"/>
      <c r="X109"/>
      <c r="Y109" s="34"/>
      <c r="Z109" s="34"/>
      <c r="AA109"/>
      <c r="AB109"/>
      <c r="AC109" s="34"/>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row>
    <row r="110" spans="1:63">
      <c r="A110"/>
      <c r="B110" s="34"/>
      <c r="C110"/>
      <c r="D110"/>
      <c r="E110"/>
      <c r="F110"/>
      <c r="G110"/>
      <c r="H110"/>
      <c r="I110"/>
      <c r="J110"/>
      <c r="K110"/>
      <c r="L110"/>
      <c r="M110"/>
      <c r="N110"/>
      <c r="O110"/>
      <c r="P110"/>
      <c r="Q110"/>
      <c r="R110"/>
      <c r="S110"/>
      <c r="T110"/>
      <c r="U110"/>
      <c r="V110"/>
      <c r="W110"/>
      <c r="X110"/>
      <c r="Y110" s="34"/>
      <c r="Z110" s="34"/>
      <c r="AA110"/>
      <c r="AB110"/>
      <c r="AC110" s="34"/>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row>
    <row r="111" spans="1:63">
      <c r="A111"/>
      <c r="B111" s="34"/>
      <c r="C111"/>
      <c r="D111"/>
      <c r="E111"/>
      <c r="F111"/>
      <c r="G111"/>
      <c r="H111"/>
      <c r="I111"/>
      <c r="J111"/>
      <c r="K111"/>
      <c r="L111"/>
      <c r="M111"/>
      <c r="N111"/>
      <c r="O111"/>
      <c r="P111"/>
      <c r="Q111"/>
      <c r="R111"/>
      <c r="S111"/>
      <c r="T111"/>
      <c r="U111"/>
      <c r="V111"/>
      <c r="W111"/>
      <c r="X111"/>
      <c r="Y111" s="34"/>
      <c r="Z111" s="34"/>
      <c r="AA111"/>
      <c r="AB111"/>
      <c r="AC111" s="34"/>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row>
    <row r="112" spans="1:63">
      <c r="A112"/>
      <c r="B112" s="34"/>
      <c r="C112"/>
      <c r="D112"/>
      <c r="E112"/>
      <c r="F112"/>
      <c r="G112"/>
      <c r="H112"/>
      <c r="I112"/>
      <c r="J112"/>
      <c r="K112"/>
      <c r="L112"/>
      <c r="M112"/>
      <c r="N112"/>
      <c r="O112"/>
      <c r="P112"/>
      <c r="Q112"/>
      <c r="R112"/>
      <c r="S112"/>
      <c r="T112"/>
      <c r="U112"/>
      <c r="V112"/>
      <c r="W112"/>
      <c r="X112"/>
      <c r="Y112" s="34"/>
      <c r="Z112" s="34"/>
      <c r="AA112"/>
      <c r="AB112"/>
      <c r="AC112" s="34"/>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row>
    <row r="113" spans="1:63">
      <c r="A113"/>
      <c r="B113" s="34"/>
      <c r="C113"/>
      <c r="D113"/>
      <c r="E113"/>
      <c r="F113"/>
      <c r="G113"/>
      <c r="H113"/>
      <c r="I113"/>
      <c r="J113"/>
      <c r="K113"/>
      <c r="L113"/>
      <c r="M113"/>
      <c r="N113"/>
      <c r="O113"/>
      <c r="P113"/>
      <c r="Q113"/>
      <c r="R113"/>
      <c r="S113"/>
      <c r="T113"/>
      <c r="U113"/>
      <c r="V113"/>
      <c r="W113"/>
      <c r="X113"/>
      <c r="Y113" s="34"/>
      <c r="Z113" s="34"/>
      <c r="AA113"/>
      <c r="AB113"/>
      <c r="AC113" s="34"/>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row>
    <row r="114" spans="1:63">
      <c r="A114"/>
      <c r="B114" s="34"/>
      <c r="C114"/>
      <c r="D114"/>
      <c r="E114"/>
      <c r="F114"/>
      <c r="G114"/>
      <c r="H114"/>
      <c r="I114"/>
      <c r="J114"/>
      <c r="K114"/>
      <c r="L114"/>
      <c r="M114"/>
      <c r="N114"/>
      <c r="O114"/>
      <c r="P114"/>
      <c r="Q114"/>
      <c r="R114"/>
      <c r="S114"/>
      <c r="T114"/>
      <c r="U114"/>
      <c r="V114"/>
      <c r="W114"/>
      <c r="X114"/>
      <c r="Y114" s="34"/>
      <c r="Z114" s="34"/>
      <c r="AA114"/>
      <c r="AB114"/>
      <c r="AC114" s="3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row>
    <row r="115" spans="1:63">
      <c r="A115"/>
      <c r="B115" s="34"/>
      <c r="C115"/>
      <c r="D115"/>
      <c r="E115"/>
      <c r="F115"/>
      <c r="G115"/>
      <c r="H115"/>
      <c r="I115"/>
      <c r="J115"/>
      <c r="K115"/>
      <c r="L115"/>
      <c r="M115"/>
      <c r="N115"/>
      <c r="O115"/>
      <c r="P115"/>
      <c r="Q115"/>
      <c r="R115"/>
      <c r="S115"/>
      <c r="T115"/>
      <c r="U115"/>
      <c r="V115"/>
      <c r="W115"/>
      <c r="X115"/>
      <c r="Y115" s="34"/>
      <c r="Z115" s="34"/>
      <c r="AA115"/>
      <c r="AB115"/>
      <c r="AC115" s="34"/>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row>
    <row r="116" spans="1:63">
      <c r="A116"/>
      <c r="B116" s="34"/>
      <c r="C116"/>
      <c r="D116"/>
      <c r="E116"/>
      <c r="F116"/>
      <c r="G116"/>
      <c r="H116"/>
      <c r="I116"/>
      <c r="J116"/>
      <c r="K116"/>
      <c r="L116"/>
      <c r="M116"/>
      <c r="N116"/>
      <c r="O116"/>
      <c r="P116"/>
      <c r="Q116"/>
      <c r="R116"/>
      <c r="S116"/>
      <c r="T116"/>
      <c r="U116"/>
      <c r="V116"/>
      <c r="W116"/>
      <c r="X116"/>
      <c r="Y116" s="34"/>
      <c r="Z116" s="34"/>
      <c r="AA116"/>
      <c r="AB116"/>
      <c r="AC116" s="34"/>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row>
    <row r="117" spans="1:63">
      <c r="A117"/>
      <c r="B117" s="34"/>
      <c r="C117"/>
      <c r="D117"/>
      <c r="E117"/>
      <c r="F117"/>
      <c r="G117"/>
      <c r="H117"/>
      <c r="I117"/>
      <c r="J117"/>
      <c r="K117"/>
      <c r="L117"/>
      <c r="M117"/>
      <c r="N117"/>
      <c r="O117"/>
      <c r="P117"/>
      <c r="Q117"/>
      <c r="R117"/>
      <c r="S117"/>
      <c r="T117"/>
      <c r="U117"/>
      <c r="V117"/>
      <c r="W117"/>
      <c r="X117"/>
      <c r="Y117" s="34"/>
      <c r="Z117" s="34"/>
      <c r="AA117"/>
      <c r="AB117"/>
      <c r="AC117" s="34"/>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row>
    <row r="118" spans="1:63">
      <c r="A118"/>
      <c r="B118" s="34"/>
      <c r="C118"/>
      <c r="D118"/>
      <c r="E118"/>
      <c r="F118"/>
      <c r="G118"/>
      <c r="H118"/>
      <c r="I118"/>
      <c r="J118"/>
      <c r="K118"/>
      <c r="L118"/>
      <c r="M118"/>
      <c r="N118"/>
      <c r="O118"/>
      <c r="P118"/>
      <c r="Q118"/>
      <c r="R118"/>
      <c r="S118"/>
      <c r="T118"/>
      <c r="U118"/>
      <c r="V118"/>
      <c r="W118"/>
      <c r="X118"/>
      <c r="Y118" s="34"/>
      <c r="Z118" s="34"/>
      <c r="AA118"/>
      <c r="AB118"/>
      <c r="AC118" s="34"/>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row>
    <row r="119" spans="1:63">
      <c r="A119"/>
      <c r="B119" s="34"/>
      <c r="C119"/>
      <c r="D119"/>
      <c r="E119"/>
      <c r="F119"/>
      <c r="G119"/>
      <c r="H119"/>
      <c r="I119"/>
      <c r="J119"/>
      <c r="K119"/>
      <c r="L119"/>
      <c r="M119"/>
      <c r="N119"/>
      <c r="O119"/>
      <c r="P119"/>
      <c r="Q119"/>
      <c r="R119"/>
      <c r="S119"/>
      <c r="T119"/>
      <c r="U119"/>
      <c r="V119"/>
      <c r="W119"/>
      <c r="X119"/>
      <c r="Y119" s="34"/>
      <c r="Z119" s="34"/>
      <c r="AA119"/>
      <c r="AB119"/>
      <c r="AC119" s="34"/>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row>
    <row r="120" spans="1:63">
      <c r="A120"/>
      <c r="B120" s="34"/>
      <c r="C120"/>
      <c r="D120"/>
      <c r="E120"/>
      <c r="F120"/>
      <c r="G120"/>
      <c r="H120"/>
      <c r="I120"/>
      <c r="J120"/>
      <c r="K120"/>
      <c r="L120"/>
      <c r="M120"/>
      <c r="N120"/>
      <c r="O120"/>
      <c r="P120"/>
      <c r="Q120"/>
      <c r="R120"/>
      <c r="S120"/>
      <c r="T120"/>
      <c r="U120"/>
      <c r="V120"/>
      <c r="W120"/>
      <c r="X120"/>
      <c r="Y120" s="34"/>
      <c r="Z120" s="34"/>
      <c r="AA120"/>
      <c r="AB120"/>
      <c r="AC120" s="34"/>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row>
    <row r="121" spans="1:63">
      <c r="A121"/>
      <c r="B121" s="34"/>
      <c r="C121"/>
      <c r="D121"/>
      <c r="E121"/>
      <c r="F121"/>
      <c r="G121"/>
      <c r="H121"/>
      <c r="I121"/>
      <c r="J121"/>
      <c r="K121"/>
      <c r="L121"/>
      <c r="M121"/>
      <c r="N121"/>
      <c r="O121"/>
      <c r="P121"/>
      <c r="Q121"/>
      <c r="R121"/>
      <c r="S121"/>
      <c r="T121"/>
      <c r="U121"/>
      <c r="V121"/>
      <c r="W121"/>
      <c r="X121"/>
      <c r="Y121" s="34"/>
      <c r="Z121" s="34"/>
      <c r="AA121"/>
      <c r="AB121"/>
      <c r="AC121" s="34"/>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row>
    <row r="122" spans="1:63">
      <c r="A122"/>
      <c r="B122" s="34"/>
      <c r="C122"/>
      <c r="D122"/>
      <c r="E122"/>
      <c r="F122"/>
      <c r="G122"/>
      <c r="H122"/>
      <c r="I122"/>
      <c r="J122"/>
      <c r="K122"/>
      <c r="L122"/>
      <c r="M122"/>
      <c r="N122"/>
      <c r="O122"/>
      <c r="P122"/>
      <c r="Q122"/>
      <c r="R122"/>
      <c r="S122"/>
      <c r="T122"/>
      <c r="U122"/>
      <c r="V122"/>
      <c r="W122"/>
      <c r="X122"/>
      <c r="Y122" s="34"/>
      <c r="Z122" s="34"/>
      <c r="AA122"/>
      <c r="AB122"/>
      <c r="AC122" s="34"/>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row>
    <row r="123" spans="1:63">
      <c r="A123"/>
      <c r="B123" s="34"/>
      <c r="C123"/>
      <c r="D123"/>
      <c r="E123"/>
      <c r="F123"/>
      <c r="G123"/>
      <c r="H123"/>
      <c r="I123"/>
      <c r="J123"/>
      <c r="K123"/>
      <c r="L123"/>
      <c r="M123"/>
      <c r="N123"/>
      <c r="O123"/>
      <c r="P123"/>
      <c r="Q123"/>
      <c r="R123"/>
      <c r="S123"/>
      <c r="T123"/>
      <c r="U123"/>
      <c r="V123"/>
      <c r="W123"/>
      <c r="X123"/>
      <c r="Y123" s="34"/>
      <c r="Z123" s="34"/>
      <c r="AA123"/>
      <c r="AB123"/>
      <c r="AC123" s="34"/>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row>
    <row r="124" spans="1:63">
      <c r="A124"/>
      <c r="B124" s="34"/>
      <c r="C124"/>
      <c r="D124"/>
      <c r="E124"/>
      <c r="F124"/>
      <c r="G124"/>
      <c r="H124"/>
      <c r="I124"/>
      <c r="J124"/>
      <c r="K124"/>
      <c r="L124"/>
      <c r="M124"/>
      <c r="N124"/>
      <c r="O124"/>
      <c r="P124"/>
      <c r="Q124"/>
      <c r="R124"/>
      <c r="S124"/>
      <c r="T124"/>
      <c r="U124"/>
      <c r="V124"/>
      <c r="W124"/>
      <c r="X124"/>
      <c r="Y124" s="34"/>
      <c r="Z124" s="34"/>
      <c r="AA124"/>
      <c r="AB124"/>
      <c r="AC124" s="3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row>
    <row r="125" spans="1:63">
      <c r="A125"/>
      <c r="B125" s="34"/>
      <c r="C125"/>
      <c r="D125"/>
      <c r="E125"/>
      <c r="F125"/>
      <c r="G125"/>
      <c r="H125"/>
      <c r="I125"/>
      <c r="J125"/>
      <c r="K125"/>
      <c r="L125"/>
      <c r="M125"/>
      <c r="N125"/>
      <c r="O125"/>
      <c r="P125"/>
      <c r="Q125"/>
      <c r="R125"/>
      <c r="S125"/>
      <c r="T125"/>
      <c r="U125"/>
      <c r="V125"/>
      <c r="W125"/>
      <c r="X125"/>
      <c r="Y125" s="34"/>
      <c r="Z125" s="34"/>
      <c r="AA125"/>
      <c r="AB125"/>
      <c r="AC125" s="34"/>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row>
    <row r="126" spans="1:63">
      <c r="A126"/>
      <c r="B126" s="34"/>
      <c r="C126"/>
      <c r="D126"/>
      <c r="E126"/>
      <c r="F126"/>
      <c r="G126"/>
      <c r="H126"/>
      <c r="I126"/>
      <c r="J126"/>
      <c r="K126"/>
      <c r="L126"/>
      <c r="M126"/>
      <c r="N126"/>
      <c r="O126"/>
      <c r="P126"/>
      <c r="Q126"/>
      <c r="R126"/>
      <c r="S126"/>
      <c r="T126"/>
      <c r="U126"/>
      <c r="V126"/>
      <c r="W126"/>
      <c r="X126"/>
      <c r="Y126" s="34"/>
      <c r="Z126" s="34"/>
      <c r="AA126"/>
      <c r="AB126"/>
      <c r="AC126" s="34"/>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row>
    <row r="127" spans="1:63">
      <c r="A127"/>
      <c r="B127" s="34"/>
      <c r="C127"/>
      <c r="D127"/>
      <c r="E127"/>
      <c r="F127"/>
      <c r="G127"/>
      <c r="H127"/>
      <c r="I127"/>
      <c r="J127"/>
      <c r="K127"/>
      <c r="L127"/>
      <c r="M127"/>
      <c r="N127"/>
      <c r="O127"/>
      <c r="P127"/>
      <c r="Q127"/>
      <c r="R127"/>
      <c r="S127"/>
      <c r="T127"/>
      <c r="U127"/>
      <c r="V127"/>
      <c r="W127"/>
      <c r="X127"/>
      <c r="Y127" s="34"/>
      <c r="Z127" s="34"/>
      <c r="AA127"/>
      <c r="AB127"/>
      <c r="AC127" s="34"/>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row>
    <row r="128" spans="1:63">
      <c r="A128"/>
      <c r="B128" s="34"/>
      <c r="C128"/>
      <c r="D128"/>
      <c r="E128"/>
      <c r="F128"/>
      <c r="G128"/>
      <c r="H128"/>
      <c r="I128"/>
      <c r="J128"/>
      <c r="K128"/>
      <c r="L128"/>
      <c r="M128"/>
      <c r="N128"/>
      <c r="O128"/>
      <c r="P128"/>
      <c r="Q128"/>
      <c r="R128"/>
      <c r="S128"/>
      <c r="T128"/>
      <c r="U128"/>
      <c r="V128"/>
      <c r="W128"/>
      <c r="X128"/>
      <c r="Y128" s="34"/>
      <c r="Z128" s="34"/>
      <c r="AA128"/>
      <c r="AB128"/>
      <c r="AC128" s="34"/>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row>
    <row r="129" spans="1:63">
      <c r="A129"/>
      <c r="B129" s="34"/>
      <c r="C129"/>
      <c r="D129"/>
      <c r="E129"/>
      <c r="F129"/>
      <c r="G129"/>
      <c r="H129"/>
      <c r="I129"/>
      <c r="J129"/>
      <c r="K129"/>
      <c r="L129"/>
      <c r="M129"/>
      <c r="N129"/>
      <c r="O129"/>
      <c r="P129"/>
      <c r="Q129"/>
      <c r="R129"/>
      <c r="S129"/>
      <c r="T129"/>
      <c r="U129"/>
      <c r="V129"/>
      <c r="W129"/>
      <c r="X129"/>
      <c r="Y129" s="34"/>
      <c r="Z129" s="34"/>
      <c r="AA129"/>
      <c r="AB129"/>
      <c r="AC129" s="34"/>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row>
    <row r="130" spans="1:63">
      <c r="A130"/>
      <c r="B130" s="34"/>
      <c r="C130"/>
      <c r="D130"/>
      <c r="E130"/>
      <c r="F130"/>
      <c r="G130"/>
      <c r="H130"/>
      <c r="I130"/>
      <c r="J130"/>
      <c r="K130"/>
      <c r="L130"/>
      <c r="M130"/>
      <c r="N130"/>
      <c r="O130"/>
      <c r="P130"/>
      <c r="Q130"/>
      <c r="R130"/>
      <c r="S130"/>
      <c r="T130"/>
      <c r="U130"/>
      <c r="V130"/>
      <c r="W130"/>
      <c r="X130"/>
      <c r="Y130" s="34"/>
      <c r="Z130" s="34"/>
      <c r="AA130"/>
      <c r="AB130"/>
      <c r="AC130" s="34"/>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row>
    <row r="131" spans="1:63">
      <c r="A131"/>
      <c r="B131" s="34"/>
      <c r="C131"/>
      <c r="D131"/>
      <c r="E131"/>
      <c r="F131"/>
      <c r="G131"/>
      <c r="H131"/>
      <c r="I131"/>
      <c r="J131"/>
      <c r="K131"/>
      <c r="L131"/>
      <c r="M131"/>
      <c r="N131"/>
      <c r="O131"/>
      <c r="P131"/>
      <c r="Q131"/>
      <c r="R131"/>
      <c r="S131"/>
      <c r="T131"/>
      <c r="U131"/>
      <c r="V131"/>
      <c r="W131"/>
      <c r="X131"/>
      <c r="Y131" s="34"/>
      <c r="Z131" s="34"/>
      <c r="AA131"/>
      <c r="AB131"/>
      <c r="AC131" s="34"/>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row>
    <row r="132" spans="1:63">
      <c r="A132"/>
      <c r="B132" s="34"/>
      <c r="C132"/>
      <c r="D132"/>
      <c r="E132"/>
      <c r="F132"/>
      <c r="G132"/>
      <c r="H132"/>
      <c r="I132"/>
      <c r="J132"/>
      <c r="K132"/>
      <c r="L132"/>
      <c r="M132"/>
      <c r="N132"/>
      <c r="O132"/>
      <c r="P132"/>
      <c r="Q132"/>
      <c r="R132"/>
      <c r="S132"/>
      <c r="T132"/>
      <c r="U132"/>
      <c r="V132"/>
      <c r="W132"/>
      <c r="X132"/>
      <c r="Y132" s="34"/>
      <c r="Z132" s="34"/>
      <c r="AA132"/>
      <c r="AB132"/>
      <c r="AC132" s="34"/>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row>
    <row r="133" spans="1:63">
      <c r="A133"/>
      <c r="B133" s="34"/>
      <c r="C133"/>
      <c r="D133"/>
      <c r="E133"/>
      <c r="F133"/>
      <c r="G133"/>
      <c r="H133"/>
      <c r="I133"/>
      <c r="J133"/>
      <c r="K133"/>
      <c r="L133"/>
      <c r="M133"/>
      <c r="N133"/>
      <c r="O133"/>
      <c r="P133"/>
      <c r="Q133"/>
      <c r="R133"/>
      <c r="S133"/>
      <c r="T133"/>
      <c r="U133"/>
      <c r="V133"/>
      <c r="W133"/>
      <c r="X133"/>
      <c r="Y133" s="34"/>
      <c r="Z133" s="34"/>
      <c r="AA133"/>
      <c r="AB133"/>
      <c r="AC133" s="34"/>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row>
    <row r="134" spans="1:63">
      <c r="A134"/>
      <c r="B134" s="34"/>
      <c r="C134"/>
      <c r="D134"/>
      <c r="E134"/>
      <c r="F134"/>
      <c r="G134"/>
      <c r="H134"/>
      <c r="I134"/>
      <c r="J134"/>
      <c r="K134"/>
      <c r="L134"/>
      <c r="M134"/>
      <c r="N134"/>
      <c r="O134"/>
      <c r="P134"/>
      <c r="Q134"/>
      <c r="R134"/>
      <c r="S134"/>
      <c r="T134"/>
      <c r="U134"/>
      <c r="V134"/>
      <c r="W134"/>
      <c r="X134"/>
      <c r="Y134" s="34"/>
      <c r="Z134" s="34"/>
      <c r="AA134"/>
      <c r="AB134"/>
      <c r="AC134" s="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row>
    <row r="135" spans="1:63">
      <c r="A135"/>
      <c r="B135" s="34"/>
      <c r="C135"/>
      <c r="D135"/>
      <c r="E135"/>
      <c r="F135"/>
      <c r="G135"/>
      <c r="H135"/>
      <c r="I135"/>
      <c r="J135"/>
      <c r="K135"/>
      <c r="L135"/>
      <c r="M135"/>
      <c r="N135"/>
      <c r="O135"/>
      <c r="P135"/>
      <c r="Q135"/>
      <c r="R135"/>
      <c r="S135"/>
      <c r="T135"/>
      <c r="U135"/>
      <c r="V135"/>
      <c r="W135"/>
      <c r="X135"/>
      <c r="Y135" s="34"/>
      <c r="Z135" s="34"/>
      <c r="AA135"/>
      <c r="AB135"/>
      <c r="AC135" s="34"/>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row>
    <row r="136" spans="1:63">
      <c r="A136"/>
      <c r="B136" s="34"/>
      <c r="C136"/>
      <c r="D136"/>
      <c r="E136"/>
      <c r="F136"/>
      <c r="G136"/>
      <c r="H136"/>
      <c r="I136"/>
      <c r="J136"/>
      <c r="K136"/>
      <c r="L136"/>
      <c r="M136"/>
      <c r="N136"/>
      <c r="O136"/>
      <c r="P136"/>
      <c r="Q136"/>
      <c r="R136"/>
      <c r="S136"/>
      <c r="T136"/>
      <c r="U136"/>
      <c r="V136"/>
      <c r="W136"/>
      <c r="X136"/>
      <c r="Y136" s="34"/>
      <c r="Z136" s="34"/>
      <c r="AA136"/>
      <c r="AB136"/>
      <c r="AC136" s="34"/>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row>
    <row r="137" spans="1:63">
      <c r="A137"/>
      <c r="B137" s="34"/>
      <c r="C137"/>
      <c r="D137"/>
      <c r="E137"/>
      <c r="F137"/>
      <c r="G137"/>
      <c r="H137"/>
      <c r="I137"/>
      <c r="J137"/>
      <c r="K137"/>
      <c r="L137"/>
      <c r="M137"/>
      <c r="N137"/>
      <c r="O137"/>
      <c r="P137"/>
      <c r="Q137"/>
      <c r="R137"/>
      <c r="S137"/>
      <c r="T137"/>
      <c r="U137"/>
      <c r="V137"/>
      <c r="W137"/>
      <c r="X137"/>
      <c r="Y137" s="34"/>
      <c r="Z137" s="34"/>
      <c r="AA137"/>
      <c r="AB137"/>
      <c r="AC137" s="34"/>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row>
    <row r="138" spans="1:63">
      <c r="A138"/>
      <c r="B138" s="34"/>
      <c r="C138"/>
      <c r="D138"/>
      <c r="E138"/>
      <c r="F138"/>
      <c r="G138"/>
      <c r="H138"/>
      <c r="I138"/>
      <c r="J138"/>
      <c r="K138"/>
      <c r="L138"/>
      <c r="M138"/>
      <c r="N138"/>
      <c r="O138"/>
      <c r="P138"/>
      <c r="Q138"/>
      <c r="R138"/>
      <c r="S138"/>
      <c r="T138"/>
      <c r="U138"/>
      <c r="V138"/>
      <c r="W138"/>
      <c r="X138"/>
      <c r="Y138" s="34"/>
      <c r="Z138" s="34"/>
      <c r="AA138"/>
      <c r="AB138"/>
      <c r="AC138" s="34"/>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row>
    <row r="139" spans="1:63">
      <c r="A139"/>
      <c r="B139" s="34"/>
      <c r="C139"/>
      <c r="D139"/>
      <c r="E139"/>
      <c r="F139"/>
      <c r="G139"/>
      <c r="H139"/>
      <c r="I139"/>
      <c r="J139"/>
      <c r="K139"/>
      <c r="L139"/>
      <c r="M139"/>
      <c r="N139"/>
      <c r="O139"/>
      <c r="P139"/>
      <c r="Q139"/>
      <c r="R139"/>
      <c r="S139"/>
      <c r="T139"/>
      <c r="U139"/>
      <c r="V139"/>
      <c r="W139"/>
      <c r="X139"/>
      <c r="Y139" s="34"/>
      <c r="Z139" s="34"/>
      <c r="AA139"/>
      <c r="AB139"/>
      <c r="AC139" s="34"/>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row>
    <row r="140" spans="1:63">
      <c r="A140"/>
      <c r="B140" s="34"/>
      <c r="C140"/>
      <c r="D140"/>
      <c r="E140"/>
      <c r="F140"/>
      <c r="G140"/>
      <c r="H140"/>
      <c r="I140"/>
      <c r="J140"/>
      <c r="K140"/>
      <c r="L140"/>
      <c r="M140"/>
      <c r="N140"/>
      <c r="O140"/>
      <c r="P140"/>
      <c r="Q140"/>
      <c r="R140"/>
      <c r="S140"/>
      <c r="T140"/>
      <c r="U140"/>
      <c r="V140"/>
      <c r="W140"/>
      <c r="X140"/>
      <c r="Y140" s="34"/>
      <c r="Z140" s="34"/>
      <c r="AA140"/>
      <c r="AB140"/>
      <c r="AC140" s="34"/>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row>
    <row r="141" spans="1:63">
      <c r="A141"/>
      <c r="B141" s="34"/>
      <c r="C141"/>
      <c r="D141"/>
      <c r="E141"/>
      <c r="F141"/>
      <c r="G141"/>
      <c r="H141"/>
      <c r="I141"/>
      <c r="J141"/>
      <c r="K141"/>
      <c r="L141"/>
      <c r="M141"/>
      <c r="N141"/>
      <c r="O141"/>
      <c r="P141"/>
      <c r="Q141"/>
      <c r="R141"/>
      <c r="S141"/>
      <c r="T141"/>
      <c r="U141"/>
      <c r="V141"/>
      <c r="W141"/>
      <c r="X141"/>
      <c r="Y141" s="34"/>
      <c r="Z141" s="34"/>
      <c r="AA141"/>
      <c r="AB141"/>
      <c r="AC141" s="34"/>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row>
    <row r="142" spans="1:63">
      <c r="A142"/>
      <c r="B142" s="34"/>
      <c r="C142"/>
      <c r="D142"/>
      <c r="E142"/>
      <c r="F142"/>
      <c r="G142"/>
      <c r="H142"/>
      <c r="I142"/>
      <c r="J142"/>
      <c r="K142"/>
      <c r="L142"/>
      <c r="M142"/>
      <c r="N142"/>
      <c r="O142"/>
      <c r="P142"/>
      <c r="Q142"/>
      <c r="R142"/>
      <c r="S142"/>
      <c r="T142"/>
      <c r="U142"/>
      <c r="V142"/>
      <c r="W142"/>
      <c r="X142"/>
      <c r="Y142" s="34"/>
      <c r="Z142" s="34"/>
      <c r="AA142"/>
      <c r="AB142"/>
      <c r="AC142" s="34"/>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row>
    <row r="143" spans="1:63">
      <c r="A143"/>
      <c r="B143" s="34"/>
      <c r="C143"/>
      <c r="D143"/>
      <c r="E143"/>
      <c r="F143"/>
      <c r="G143"/>
      <c r="H143"/>
      <c r="I143"/>
      <c r="J143"/>
      <c r="K143"/>
      <c r="L143"/>
      <c r="M143"/>
      <c r="N143"/>
      <c r="O143"/>
      <c r="P143"/>
      <c r="Q143"/>
      <c r="R143"/>
      <c r="S143"/>
      <c r="T143"/>
      <c r="U143"/>
      <c r="V143"/>
      <c r="W143"/>
      <c r="X143"/>
      <c r="Y143" s="34"/>
      <c r="Z143" s="34"/>
      <c r="AA143"/>
      <c r="AB143"/>
      <c r="AC143" s="34"/>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row>
    <row r="144" spans="1:63">
      <c r="A144"/>
      <c r="B144" s="34"/>
      <c r="C144"/>
      <c r="D144"/>
      <c r="E144"/>
      <c r="F144"/>
      <c r="G144"/>
      <c r="H144"/>
      <c r="I144"/>
      <c r="J144"/>
      <c r="K144"/>
      <c r="L144"/>
      <c r="M144"/>
      <c r="N144"/>
      <c r="O144"/>
      <c r="P144"/>
      <c r="Q144"/>
      <c r="R144"/>
      <c r="S144"/>
      <c r="T144"/>
      <c r="U144"/>
      <c r="V144"/>
      <c r="W144"/>
      <c r="X144"/>
      <c r="Y144" s="34"/>
      <c r="Z144" s="34"/>
      <c r="AA144"/>
      <c r="AB144"/>
      <c r="AC144" s="3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row>
    <row r="145" spans="1:63">
      <c r="A145"/>
      <c r="B145" s="34"/>
      <c r="C145"/>
      <c r="D145"/>
      <c r="E145"/>
      <c r="F145"/>
      <c r="G145"/>
      <c r="H145"/>
      <c r="I145"/>
      <c r="J145"/>
      <c r="K145"/>
      <c r="L145"/>
      <c r="M145"/>
      <c r="N145"/>
      <c r="O145"/>
      <c r="P145"/>
      <c r="Q145"/>
      <c r="R145"/>
      <c r="S145"/>
      <c r="T145"/>
      <c r="U145"/>
      <c r="V145"/>
      <c r="W145"/>
      <c r="X145"/>
      <c r="Y145" s="34"/>
      <c r="Z145" s="34"/>
      <c r="AA145"/>
      <c r="AB145"/>
      <c r="AC145" s="34"/>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row>
    <row r="146" spans="1:63">
      <c r="A146"/>
      <c r="B146" s="34"/>
      <c r="C146"/>
      <c r="D146"/>
      <c r="E146"/>
      <c r="F146"/>
      <c r="G146"/>
      <c r="H146"/>
      <c r="I146"/>
      <c r="J146"/>
      <c r="K146"/>
      <c r="L146"/>
      <c r="M146"/>
      <c r="N146"/>
      <c r="O146"/>
      <c r="P146"/>
      <c r="Q146"/>
      <c r="R146"/>
      <c r="S146"/>
      <c r="T146"/>
      <c r="U146"/>
      <c r="V146"/>
      <c r="W146"/>
      <c r="X146"/>
      <c r="Y146" s="34"/>
      <c r="Z146" s="34"/>
      <c r="AA146"/>
      <c r="AB146"/>
      <c r="AC146" s="34"/>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row>
    <row r="147" spans="1:63">
      <c r="A147"/>
      <c r="B147" s="34"/>
      <c r="C147"/>
      <c r="D147"/>
      <c r="E147"/>
      <c r="F147"/>
      <c r="G147"/>
      <c r="H147"/>
      <c r="I147"/>
      <c r="J147"/>
      <c r="K147"/>
      <c r="L147"/>
      <c r="M147"/>
      <c r="N147"/>
      <c r="O147"/>
      <c r="P147"/>
      <c r="Q147"/>
      <c r="R147"/>
      <c r="S147"/>
      <c r="T147"/>
      <c r="U147"/>
      <c r="V147"/>
      <c r="W147"/>
      <c r="X147"/>
      <c r="Y147" s="34"/>
      <c r="Z147" s="34"/>
      <c r="AA147"/>
      <c r="AB147"/>
      <c r="AC147" s="34"/>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row>
    <row r="148" spans="1:63">
      <c r="A148"/>
      <c r="B148" s="34"/>
      <c r="C148"/>
      <c r="D148"/>
      <c r="E148"/>
      <c r="F148"/>
      <c r="G148"/>
      <c r="H148"/>
      <c r="I148"/>
      <c r="J148"/>
      <c r="K148"/>
      <c r="L148"/>
      <c r="M148"/>
      <c r="N148"/>
      <c r="O148"/>
      <c r="P148"/>
      <c r="Q148"/>
      <c r="R148"/>
      <c r="S148"/>
      <c r="T148"/>
      <c r="U148"/>
      <c r="V148"/>
      <c r="W148"/>
      <c r="X148"/>
      <c r="Y148" s="34"/>
      <c r="Z148" s="34"/>
      <c r="AA148"/>
      <c r="AB148"/>
      <c r="AC148" s="34"/>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row>
    <row r="149" spans="1:63">
      <c r="A149"/>
      <c r="B149" s="34"/>
      <c r="C149"/>
      <c r="D149"/>
      <c r="E149"/>
      <c r="F149"/>
      <c r="G149"/>
      <c r="H149"/>
      <c r="I149"/>
      <c r="J149"/>
      <c r="K149"/>
      <c r="L149"/>
      <c r="M149"/>
      <c r="N149"/>
      <c r="O149"/>
      <c r="P149"/>
      <c r="Q149"/>
      <c r="R149"/>
      <c r="S149"/>
      <c r="T149"/>
      <c r="U149"/>
      <c r="V149"/>
      <c r="W149"/>
      <c r="X149"/>
      <c r="Y149" s="34"/>
      <c r="Z149" s="34"/>
      <c r="AA149"/>
      <c r="AB149"/>
      <c r="AC149" s="34"/>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row>
    <row r="150" spans="1:63">
      <c r="A150"/>
      <c r="B150" s="34"/>
      <c r="C150"/>
      <c r="D150"/>
      <c r="E150"/>
      <c r="F150"/>
      <c r="G150"/>
      <c r="H150"/>
      <c r="I150"/>
      <c r="J150"/>
      <c r="K150"/>
      <c r="L150"/>
      <c r="M150"/>
      <c r="N150"/>
      <c r="O150"/>
      <c r="P150"/>
      <c r="Q150"/>
      <c r="R150"/>
      <c r="S150"/>
      <c r="T150"/>
      <c r="U150"/>
      <c r="V150"/>
      <c r="W150"/>
      <c r="X150"/>
      <c r="Y150" s="34"/>
      <c r="Z150" s="34"/>
      <c r="AA150"/>
      <c r="AB150"/>
      <c r="AC150" s="34"/>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row>
    <row r="151" spans="1:63">
      <c r="A151"/>
      <c r="B151" s="34"/>
      <c r="C151"/>
      <c r="D151"/>
      <c r="E151"/>
      <c r="F151"/>
      <c r="G151"/>
      <c r="H151"/>
      <c r="I151"/>
      <c r="J151"/>
      <c r="K151"/>
      <c r="L151"/>
      <c r="M151"/>
      <c r="N151"/>
      <c r="O151"/>
      <c r="P151"/>
      <c r="Q151"/>
      <c r="R151"/>
      <c r="S151"/>
      <c r="T151"/>
      <c r="U151"/>
      <c r="V151"/>
      <c r="W151"/>
      <c r="X151"/>
      <c r="Y151" s="34"/>
      <c r="Z151" s="34"/>
      <c r="AA151"/>
      <c r="AB151"/>
      <c r="AC151" s="34"/>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row>
    <row r="152" spans="1:63">
      <c r="A152"/>
      <c r="B152" s="34"/>
      <c r="C152"/>
      <c r="D152"/>
      <c r="E152"/>
      <c r="F152"/>
      <c r="G152"/>
      <c r="H152"/>
      <c r="I152"/>
      <c r="J152"/>
      <c r="K152"/>
      <c r="L152"/>
      <c r="M152"/>
      <c r="N152"/>
      <c r="O152"/>
      <c r="P152"/>
      <c r="Q152"/>
      <c r="R152"/>
      <c r="S152"/>
      <c r="T152"/>
      <c r="U152"/>
      <c r="V152"/>
      <c r="W152"/>
      <c r="X152"/>
      <c r="Y152" s="34"/>
      <c r="Z152" s="34"/>
      <c r="AA152"/>
      <c r="AB152"/>
      <c r="AC152" s="34"/>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row>
    <row r="153" spans="1:63">
      <c r="A153"/>
      <c r="B153" s="34"/>
      <c r="C153"/>
      <c r="D153"/>
      <c r="E153"/>
      <c r="F153"/>
      <c r="G153"/>
      <c r="H153"/>
      <c r="I153"/>
      <c r="J153"/>
      <c r="K153"/>
      <c r="L153"/>
      <c r="M153"/>
      <c r="N153"/>
      <c r="O153"/>
      <c r="P153"/>
      <c r="Q153"/>
      <c r="R153"/>
      <c r="S153"/>
      <c r="T153"/>
      <c r="U153"/>
      <c r="V153"/>
      <c r="W153"/>
      <c r="X153"/>
      <c r="Y153" s="34"/>
      <c r="Z153" s="34"/>
      <c r="AA153"/>
      <c r="AB153"/>
      <c r="AC153" s="34"/>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row>
    <row r="154" spans="1:63">
      <c r="A154"/>
      <c r="B154" s="34"/>
      <c r="C154"/>
      <c r="D154"/>
      <c r="E154"/>
      <c r="F154"/>
      <c r="G154"/>
      <c r="H154"/>
      <c r="I154"/>
      <c r="J154"/>
      <c r="K154"/>
      <c r="L154"/>
      <c r="M154"/>
      <c r="N154"/>
      <c r="O154"/>
      <c r="P154"/>
      <c r="Q154"/>
      <c r="R154"/>
      <c r="S154"/>
      <c r="T154"/>
      <c r="U154"/>
      <c r="V154"/>
      <c r="W154"/>
      <c r="X154"/>
      <c r="Y154" s="34"/>
      <c r="Z154" s="34"/>
      <c r="AA154"/>
      <c r="AB154"/>
      <c r="AC154" s="3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row>
    <row r="155" spans="1:63">
      <c r="A155"/>
      <c r="B155" s="34"/>
      <c r="C155"/>
      <c r="D155"/>
      <c r="E155"/>
      <c r="F155"/>
      <c r="G155"/>
      <c r="H155"/>
      <c r="I155"/>
      <c r="J155"/>
      <c r="K155"/>
      <c r="L155"/>
      <c r="M155"/>
      <c r="N155"/>
      <c r="O155"/>
      <c r="P155"/>
      <c r="Q155"/>
      <c r="R155"/>
      <c r="S155"/>
      <c r="T155"/>
      <c r="U155"/>
      <c r="V155"/>
      <c r="W155"/>
      <c r="X155"/>
      <c r="Y155" s="34"/>
      <c r="Z155" s="34"/>
      <c r="AA155"/>
      <c r="AB155"/>
      <c r="AC155" s="34"/>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row>
    <row r="156" spans="1:63">
      <c r="A156"/>
      <c r="B156" s="34"/>
      <c r="C156"/>
      <c r="D156"/>
      <c r="E156"/>
      <c r="F156"/>
      <c r="G156"/>
      <c r="H156"/>
      <c r="I156"/>
      <c r="J156"/>
      <c r="K156"/>
      <c r="L156"/>
      <c r="M156"/>
      <c r="N156"/>
      <c r="O156"/>
      <c r="P156"/>
      <c r="Q156"/>
      <c r="R156"/>
      <c r="S156"/>
      <c r="T156"/>
      <c r="U156"/>
      <c r="V156"/>
      <c r="W156"/>
      <c r="X156"/>
      <c r="Y156" s="34"/>
      <c r="Z156" s="34"/>
      <c r="AA156"/>
      <c r="AB156"/>
      <c r="AC156" s="34"/>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row>
    <row r="157" spans="1:63">
      <c r="A157"/>
      <c r="B157" s="34"/>
      <c r="C157"/>
      <c r="D157"/>
      <c r="E157"/>
      <c r="F157"/>
      <c r="G157"/>
      <c r="H157"/>
      <c r="I157"/>
      <c r="J157"/>
      <c r="K157"/>
      <c r="L157"/>
      <c r="M157"/>
      <c r="N157"/>
      <c r="O157"/>
      <c r="P157"/>
      <c r="Q157"/>
      <c r="R157"/>
      <c r="S157"/>
      <c r="T157"/>
      <c r="U157"/>
      <c r="V157"/>
      <c r="W157"/>
      <c r="X157"/>
      <c r="Y157" s="34"/>
      <c r="Z157" s="34"/>
      <c r="AA157"/>
      <c r="AB157"/>
      <c r="AC157" s="34"/>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row>
    <row r="158" spans="1:63">
      <c r="A158"/>
      <c r="B158" s="34"/>
      <c r="C158"/>
      <c r="D158"/>
      <c r="E158"/>
      <c r="F158"/>
      <c r="G158"/>
      <c r="H158"/>
      <c r="I158"/>
      <c r="J158"/>
      <c r="K158"/>
      <c r="L158"/>
      <c r="M158"/>
      <c r="N158"/>
      <c r="O158"/>
      <c r="P158"/>
      <c r="Q158"/>
      <c r="R158"/>
      <c r="S158"/>
      <c r="T158"/>
      <c r="U158"/>
      <c r="V158"/>
      <c r="W158"/>
      <c r="X158"/>
      <c r="Y158" s="34"/>
      <c r="Z158" s="34"/>
      <c r="AA158"/>
      <c r="AB158"/>
      <c r="AC158" s="34"/>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row>
  </sheetData>
  <dataConsolidate/>
  <mergeCells count="3">
    <mergeCell ref="B2:X2"/>
    <mergeCell ref="AD2:AF2"/>
    <mergeCell ref="AG2:AH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106"/>
  <sheetViews>
    <sheetView topLeftCell="A87" zoomScale="90" zoomScaleNormal="90" workbookViewId="0">
      <selection activeCell="B107" sqref="B107"/>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69</v>
      </c>
      <c r="B2" s="1" t="s">
        <v>69</v>
      </c>
      <c r="C2" s="2" t="s">
        <v>72</v>
      </c>
      <c r="D2" s="1"/>
      <c r="E2">
        <v>100</v>
      </c>
      <c r="F2" s="1" t="s">
        <v>65</v>
      </c>
    </row>
    <row r="3" spans="1:8" ht="28.5" customHeight="1">
      <c r="A3" s="1" t="s">
        <v>73</v>
      </c>
      <c r="B3" s="1" t="s">
        <v>73</v>
      </c>
      <c r="C3" s="2" t="s">
        <v>74</v>
      </c>
      <c r="D3" s="1"/>
      <c r="E3">
        <v>100</v>
      </c>
      <c r="F3" s="1" t="s">
        <v>65</v>
      </c>
      <c r="H3" s="30"/>
    </row>
    <row r="4" spans="1:8" ht="28.5" customHeight="1">
      <c r="A4" s="1" t="s">
        <v>73</v>
      </c>
      <c r="B4" s="1" t="s">
        <v>75</v>
      </c>
      <c r="C4" s="2" t="s">
        <v>76</v>
      </c>
      <c r="D4" s="1" t="s">
        <v>16</v>
      </c>
      <c r="E4">
        <v>100</v>
      </c>
      <c r="F4" s="1" t="s">
        <v>64</v>
      </c>
    </row>
    <row r="5" spans="1:8" ht="28.5" customHeight="1">
      <c r="A5" s="1" t="s">
        <v>73</v>
      </c>
      <c r="B5" s="1" t="s">
        <v>77</v>
      </c>
      <c r="C5" s="2" t="s">
        <v>78</v>
      </c>
      <c r="D5" s="1"/>
      <c r="E5">
        <v>100</v>
      </c>
      <c r="F5" s="1" t="s">
        <v>65</v>
      </c>
    </row>
    <row r="6" spans="1:8" ht="28.5" customHeight="1">
      <c r="A6" s="1" t="s">
        <v>73</v>
      </c>
      <c r="B6" s="1" t="s">
        <v>79</v>
      </c>
      <c r="C6" s="2" t="s">
        <v>80</v>
      </c>
      <c r="D6" s="1" t="s">
        <v>81</v>
      </c>
      <c r="E6">
        <v>100</v>
      </c>
      <c r="F6" s="1" t="s">
        <v>67</v>
      </c>
    </row>
    <row r="7" spans="1:8" ht="28.5" customHeight="1">
      <c r="A7" s="1" t="s">
        <v>73</v>
      </c>
      <c r="B7" s="1" t="s">
        <v>79</v>
      </c>
      <c r="C7" s="2" t="s">
        <v>82</v>
      </c>
      <c r="D7" s="1" t="s">
        <v>83</v>
      </c>
      <c r="E7">
        <v>100</v>
      </c>
      <c r="F7" s="1" t="s">
        <v>67</v>
      </c>
    </row>
    <row r="8" spans="1:8" ht="28.5" customHeight="1">
      <c r="A8" s="1" t="s">
        <v>73</v>
      </c>
      <c r="B8" s="1" t="s">
        <v>79</v>
      </c>
      <c r="C8" s="2" t="s">
        <v>84</v>
      </c>
      <c r="D8" s="1" t="s">
        <v>85</v>
      </c>
      <c r="E8">
        <v>100</v>
      </c>
      <c r="F8" s="1" t="s">
        <v>67</v>
      </c>
    </row>
    <row r="9" spans="1:8" ht="28.5" customHeight="1">
      <c r="A9" s="1" t="s">
        <v>73</v>
      </c>
      <c r="B9" s="1" t="s">
        <v>79</v>
      </c>
      <c r="C9" s="2" t="s">
        <v>86</v>
      </c>
      <c r="D9" s="1" t="s">
        <v>87</v>
      </c>
      <c r="E9">
        <v>100</v>
      </c>
      <c r="F9" s="1" t="s">
        <v>67</v>
      </c>
    </row>
    <row r="10" spans="1:8" ht="28.5" customHeight="1">
      <c r="A10" s="1" t="s">
        <v>73</v>
      </c>
      <c r="B10" s="1" t="s">
        <v>88</v>
      </c>
      <c r="C10" s="2" t="s">
        <v>89</v>
      </c>
      <c r="D10" s="1" t="s">
        <v>90</v>
      </c>
      <c r="E10">
        <v>103</v>
      </c>
      <c r="F10" s="1" t="s">
        <v>64</v>
      </c>
    </row>
    <row r="11" spans="1:8" ht="28.5" customHeight="1">
      <c r="A11" s="1" t="s">
        <v>73</v>
      </c>
      <c r="B11" s="1" t="s">
        <v>77</v>
      </c>
      <c r="C11" s="2" t="s">
        <v>91</v>
      </c>
      <c r="D11" s="1" t="s">
        <v>79</v>
      </c>
      <c r="E11">
        <v>101</v>
      </c>
      <c r="F11" s="1" t="s">
        <v>64</v>
      </c>
    </row>
    <row r="12" spans="1:8" ht="28.5" customHeight="1">
      <c r="A12" s="1" t="s">
        <v>73</v>
      </c>
      <c r="B12" s="1" t="s">
        <v>77</v>
      </c>
      <c r="C12" s="2" t="s">
        <v>92</v>
      </c>
      <c r="D12" s="1" t="s">
        <v>93</v>
      </c>
      <c r="E12">
        <v>100</v>
      </c>
      <c r="F12" s="1" t="s">
        <v>64</v>
      </c>
    </row>
    <row r="13" spans="1:8" ht="28.5" customHeight="1">
      <c r="A13" s="1" t="s">
        <v>73</v>
      </c>
      <c r="B13" s="1" t="s">
        <v>94</v>
      </c>
      <c r="C13" s="2" t="s">
        <v>95</v>
      </c>
      <c r="D13" s="1"/>
      <c r="E13">
        <v>100</v>
      </c>
      <c r="F13" s="1" t="s">
        <v>65</v>
      </c>
    </row>
    <row r="14" spans="1:8" ht="28.5" customHeight="1">
      <c r="A14" s="1" t="s">
        <v>73</v>
      </c>
      <c r="B14" s="1" t="s">
        <v>77</v>
      </c>
      <c r="C14" s="2" t="s">
        <v>96</v>
      </c>
      <c r="D14" s="1" t="s">
        <v>97</v>
      </c>
      <c r="E14">
        <v>100</v>
      </c>
      <c r="F14" s="1" t="s">
        <v>64</v>
      </c>
    </row>
    <row r="15" spans="1:8" ht="28.5" customHeight="1">
      <c r="A15" s="1" t="s">
        <v>73</v>
      </c>
      <c r="B15" s="1" t="s">
        <v>98</v>
      </c>
      <c r="C15" s="2" t="s">
        <v>99</v>
      </c>
      <c r="D15" s="1"/>
      <c r="E15">
        <v>101</v>
      </c>
      <c r="F15" s="1" t="s">
        <v>65</v>
      </c>
    </row>
    <row r="16" spans="1:8" ht="28.5" customHeight="1">
      <c r="A16" s="1" t="s">
        <v>73</v>
      </c>
      <c r="B16" s="1" t="s">
        <v>94</v>
      </c>
      <c r="C16" s="2" t="s">
        <v>100</v>
      </c>
      <c r="D16" s="1" t="s">
        <v>101</v>
      </c>
      <c r="E16">
        <v>100</v>
      </c>
      <c r="F16" s="1" t="s">
        <v>67</v>
      </c>
    </row>
    <row r="17" spans="1:7" ht="28.5" customHeight="1">
      <c r="A17" s="1" t="s">
        <v>73</v>
      </c>
      <c r="B17" s="1" t="s">
        <v>101</v>
      </c>
      <c r="C17" s="2" t="s">
        <v>102</v>
      </c>
      <c r="D17" s="1"/>
      <c r="E17">
        <v>100</v>
      </c>
      <c r="F17" s="1" t="s">
        <v>65</v>
      </c>
    </row>
    <row r="18" spans="1:7" ht="28.5" customHeight="1">
      <c r="A18" s="1" t="s">
        <v>73</v>
      </c>
      <c r="B18" s="1" t="s">
        <v>101</v>
      </c>
      <c r="C18" s="2" t="s">
        <v>103</v>
      </c>
      <c r="D18" s="1" t="s">
        <v>104</v>
      </c>
      <c r="E18">
        <v>100</v>
      </c>
      <c r="F18" s="1" t="s">
        <v>67</v>
      </c>
    </row>
    <row r="19" spans="1:7" ht="28.5" customHeight="1">
      <c r="A19" s="1" t="s">
        <v>73</v>
      </c>
      <c r="B19" s="1" t="s">
        <v>104</v>
      </c>
      <c r="C19" s="2" t="s">
        <v>105</v>
      </c>
      <c r="D19" s="1"/>
      <c r="E19">
        <v>100</v>
      </c>
      <c r="F19" s="1" t="s">
        <v>65</v>
      </c>
    </row>
    <row r="20" spans="1:7" ht="28.5" customHeight="1">
      <c r="A20" s="1" t="s">
        <v>73</v>
      </c>
      <c r="B20" s="1" t="s">
        <v>106</v>
      </c>
      <c r="C20" s="2" t="s">
        <v>107</v>
      </c>
      <c r="D20" s="1"/>
      <c r="E20">
        <v>100</v>
      </c>
      <c r="F20" s="1" t="s">
        <v>108</v>
      </c>
      <c r="G20" s="32" t="s">
        <v>109</v>
      </c>
    </row>
    <row r="21" spans="1:7" ht="28.5" customHeight="1">
      <c r="A21" s="1" t="s">
        <v>73</v>
      </c>
      <c r="B21" s="1" t="s">
        <v>101</v>
      </c>
      <c r="C21" s="2" t="s">
        <v>110</v>
      </c>
      <c r="D21" s="1" t="s">
        <v>111</v>
      </c>
      <c r="E21">
        <v>104</v>
      </c>
      <c r="F21" s="1" t="s">
        <v>68</v>
      </c>
    </row>
    <row r="22" spans="1:7" ht="28.5" customHeight="1">
      <c r="A22" s="1" t="s">
        <v>73</v>
      </c>
      <c r="B22" s="1" t="s">
        <v>112</v>
      </c>
      <c r="C22" s="2" t="s">
        <v>113</v>
      </c>
      <c r="D22" s="1"/>
      <c r="E22">
        <v>100</v>
      </c>
      <c r="F22" s="1" t="s">
        <v>65</v>
      </c>
    </row>
    <row r="23" spans="1:7" ht="28.5" customHeight="1">
      <c r="A23" s="1" t="s">
        <v>73</v>
      </c>
      <c r="B23" s="1" t="s">
        <v>114</v>
      </c>
      <c r="C23" s="2" t="s">
        <v>115</v>
      </c>
      <c r="D23" s="1" t="s">
        <v>116</v>
      </c>
      <c r="E23">
        <v>100</v>
      </c>
      <c r="F23" s="1" t="s">
        <v>65</v>
      </c>
    </row>
    <row r="24" spans="1:7" ht="28.5" customHeight="1">
      <c r="A24" s="1" t="s">
        <v>73</v>
      </c>
      <c r="B24" s="1" t="s">
        <v>114</v>
      </c>
      <c r="C24" s="2" t="s">
        <v>117</v>
      </c>
      <c r="D24" s="1"/>
      <c r="E24">
        <v>100</v>
      </c>
      <c r="F24" s="1" t="s">
        <v>71</v>
      </c>
    </row>
    <row r="25" spans="1:7" ht="28.5" customHeight="1">
      <c r="A25" s="1" t="s">
        <v>73</v>
      </c>
      <c r="B25" s="1" t="s">
        <v>114</v>
      </c>
      <c r="C25" s="2" t="s">
        <v>118</v>
      </c>
      <c r="D25" s="1" t="s">
        <v>119</v>
      </c>
      <c r="E25">
        <v>108</v>
      </c>
      <c r="F25" s="1" t="s">
        <v>71</v>
      </c>
    </row>
    <row r="26" spans="1:7" ht="28.5" customHeight="1">
      <c r="A26" s="1" t="s">
        <v>73</v>
      </c>
      <c r="B26" s="1" t="s">
        <v>88</v>
      </c>
      <c r="C26" s="2" t="s">
        <v>120</v>
      </c>
      <c r="D26" s="1" t="s">
        <v>121</v>
      </c>
      <c r="E26">
        <v>108</v>
      </c>
      <c r="F26" s="1" t="s">
        <v>71</v>
      </c>
    </row>
    <row r="27" spans="1:7" ht="28.5" customHeight="1">
      <c r="A27" s="1" t="s">
        <v>73</v>
      </c>
      <c r="B27" s="1" t="s">
        <v>114</v>
      </c>
      <c r="C27" s="2" t="s">
        <v>122</v>
      </c>
      <c r="D27" s="1"/>
      <c r="E27">
        <v>110.00000000000001</v>
      </c>
      <c r="F27" s="1" t="s">
        <v>71</v>
      </c>
    </row>
    <row r="28" spans="1:7" ht="28.5" customHeight="1">
      <c r="A28" s="1" t="s">
        <v>73</v>
      </c>
      <c r="B28" s="1" t="s">
        <v>123</v>
      </c>
      <c r="C28" s="2" t="s">
        <v>124</v>
      </c>
      <c r="D28" s="1"/>
      <c r="E28">
        <v>1</v>
      </c>
      <c r="F28" s="1" t="s">
        <v>66</v>
      </c>
      <c r="G28" s="33" t="s">
        <v>125</v>
      </c>
    </row>
    <row r="29" spans="1:7" ht="28.5" customHeight="1">
      <c r="A29" s="1" t="s">
        <v>73</v>
      </c>
      <c r="B29" s="1" t="s">
        <v>77</v>
      </c>
      <c r="C29" s="2" t="s">
        <v>126</v>
      </c>
      <c r="D29" s="1"/>
      <c r="E29">
        <v>101</v>
      </c>
      <c r="F29" s="1" t="s">
        <v>64</v>
      </c>
    </row>
    <row r="30" spans="1:7" ht="28.5" customHeight="1">
      <c r="A30" s="1" t="s">
        <v>73</v>
      </c>
      <c r="B30" s="1" t="s">
        <v>94</v>
      </c>
      <c r="C30" s="2" t="s">
        <v>127</v>
      </c>
      <c r="D30" s="1" t="s">
        <v>88</v>
      </c>
      <c r="E30">
        <v>9</v>
      </c>
      <c r="F30" s="1" t="s">
        <v>68</v>
      </c>
    </row>
    <row r="31" spans="1:7" ht="28.5" customHeight="1">
      <c r="A31" s="1" t="s">
        <v>73</v>
      </c>
      <c r="B31" s="1" t="s">
        <v>77</v>
      </c>
      <c r="C31" s="2" t="s">
        <v>128</v>
      </c>
      <c r="D31" s="1" t="s">
        <v>94</v>
      </c>
      <c r="E31">
        <v>110.00000000000001</v>
      </c>
      <c r="F31" s="1" t="s">
        <v>64</v>
      </c>
    </row>
    <row r="32" spans="1:7" ht="28.5" customHeight="1">
      <c r="A32" s="1" t="s">
        <v>73</v>
      </c>
      <c r="B32" s="1" t="s">
        <v>88</v>
      </c>
      <c r="C32" s="2" t="s">
        <v>129</v>
      </c>
      <c r="D32" s="1" t="s">
        <v>130</v>
      </c>
      <c r="E32">
        <v>108</v>
      </c>
      <c r="F32" s="1" t="s">
        <v>131</v>
      </c>
    </row>
    <row r="33" spans="1:8" ht="28.5" customHeight="1">
      <c r="A33" s="1" t="s">
        <v>73</v>
      </c>
      <c r="B33" s="1" t="s">
        <v>123</v>
      </c>
      <c r="C33" s="2" t="s">
        <v>132</v>
      </c>
      <c r="D33" s="1" t="s">
        <v>88</v>
      </c>
      <c r="E33">
        <v>1</v>
      </c>
      <c r="F33" s="1" t="s">
        <v>68</v>
      </c>
    </row>
    <row r="34" spans="1:8" ht="28.5" customHeight="1">
      <c r="A34" s="1" t="s">
        <v>73</v>
      </c>
      <c r="B34" s="1" t="s">
        <v>123</v>
      </c>
      <c r="C34" s="2" t="s">
        <v>133</v>
      </c>
      <c r="D34" s="1"/>
      <c r="E34">
        <v>2</v>
      </c>
      <c r="F34" s="1" t="s">
        <v>134</v>
      </c>
      <c r="G34" s="3" t="s">
        <v>135</v>
      </c>
    </row>
    <row r="35" spans="1:8" ht="28.5" customHeight="1">
      <c r="A35" s="1" t="s">
        <v>73</v>
      </c>
      <c r="B35" s="1" t="s">
        <v>88</v>
      </c>
      <c r="C35" s="2" t="s">
        <v>136</v>
      </c>
      <c r="D35" s="1"/>
      <c r="E35">
        <v>90</v>
      </c>
      <c r="F35" s="1" t="s">
        <v>71</v>
      </c>
    </row>
    <row r="36" spans="1:8" ht="28.5" customHeight="1">
      <c r="A36" s="1" t="s">
        <v>73</v>
      </c>
      <c r="B36" s="1" t="s">
        <v>123</v>
      </c>
      <c r="C36" s="2" t="s">
        <v>137</v>
      </c>
      <c r="D36" s="1"/>
      <c r="E36">
        <v>3</v>
      </c>
      <c r="F36" s="1" t="s">
        <v>71</v>
      </c>
    </row>
    <row r="37" spans="1:8" ht="28.5" customHeight="1">
      <c r="A37" s="1" t="s">
        <v>73</v>
      </c>
      <c r="B37" s="1" t="s">
        <v>123</v>
      </c>
      <c r="C37" s="2" t="s">
        <v>138</v>
      </c>
      <c r="D37" s="1" t="s">
        <v>77</v>
      </c>
      <c r="E37">
        <v>108</v>
      </c>
      <c r="F37" s="1" t="s">
        <v>68</v>
      </c>
      <c r="G37" s="3" t="s">
        <v>139</v>
      </c>
      <c r="H37" t="s">
        <v>57</v>
      </c>
    </row>
    <row r="38" spans="1:8" ht="28.5" customHeight="1">
      <c r="A38" s="1" t="s">
        <v>73</v>
      </c>
      <c r="B38" s="1" t="s">
        <v>88</v>
      </c>
      <c r="C38" s="2" t="s">
        <v>140</v>
      </c>
      <c r="D38" s="1" t="s">
        <v>114</v>
      </c>
      <c r="E38">
        <v>109.00000000000001</v>
      </c>
      <c r="F38" s="1" t="s">
        <v>71</v>
      </c>
    </row>
    <row r="39" spans="1:8" ht="28.5" customHeight="1">
      <c r="A39" s="1" t="s">
        <v>73</v>
      </c>
      <c r="B39" s="1" t="s">
        <v>141</v>
      </c>
      <c r="C39" s="2" t="s">
        <v>142</v>
      </c>
      <c r="D39" s="1"/>
      <c r="E39">
        <v>102</v>
      </c>
      <c r="F39" s="1" t="s">
        <v>65</v>
      </c>
    </row>
    <row r="40" spans="1:8" ht="28.5" customHeight="1">
      <c r="A40" s="1" t="s">
        <v>73</v>
      </c>
      <c r="B40" s="1" t="s">
        <v>77</v>
      </c>
      <c r="C40" s="2" t="s">
        <v>143</v>
      </c>
      <c r="D40" s="1" t="s">
        <v>141</v>
      </c>
      <c r="E40">
        <v>90</v>
      </c>
      <c r="F40" s="1" t="s">
        <v>67</v>
      </c>
    </row>
    <row r="41" spans="1:8" ht="28.5" customHeight="1">
      <c r="A41" s="1" t="s">
        <v>73</v>
      </c>
      <c r="B41" s="1" t="s">
        <v>94</v>
      </c>
      <c r="C41" s="2" t="s">
        <v>144</v>
      </c>
      <c r="D41" s="1" t="s">
        <v>145</v>
      </c>
      <c r="E41">
        <v>65</v>
      </c>
      <c r="F41" s="1" t="s">
        <v>67</v>
      </c>
    </row>
    <row r="42" spans="1:8" ht="28.5" customHeight="1">
      <c r="A42" s="1" t="s">
        <v>73</v>
      </c>
      <c r="B42" s="1" t="s">
        <v>146</v>
      </c>
      <c r="C42" s="2" t="s">
        <v>147</v>
      </c>
      <c r="D42" s="1"/>
      <c r="E42">
        <v>101</v>
      </c>
      <c r="F42" s="1" t="s">
        <v>68</v>
      </c>
    </row>
    <row r="43" spans="1:8" ht="28.5" customHeight="1">
      <c r="A43" s="1" t="s">
        <v>73</v>
      </c>
      <c r="B43" s="1" t="s">
        <v>146</v>
      </c>
      <c r="C43" s="2" t="s">
        <v>148</v>
      </c>
      <c r="D43" s="1"/>
      <c r="E43">
        <v>95</v>
      </c>
      <c r="F43" s="1" t="s">
        <v>65</v>
      </c>
    </row>
    <row r="44" spans="1:8" ht="28.5" customHeight="1">
      <c r="A44" s="1" t="s">
        <v>73</v>
      </c>
      <c r="B44" s="1" t="s">
        <v>146</v>
      </c>
      <c r="C44" s="2" t="s">
        <v>149</v>
      </c>
      <c r="D44" s="1"/>
      <c r="E44">
        <v>60</v>
      </c>
      <c r="F44" s="1" t="s">
        <v>67</v>
      </c>
    </row>
    <row r="45" spans="1:8" ht="28.5" customHeight="1">
      <c r="A45" s="1" t="s">
        <v>73</v>
      </c>
      <c r="B45" s="1" t="s">
        <v>150</v>
      </c>
      <c r="C45" s="2" t="s">
        <v>151</v>
      </c>
      <c r="D45" s="1"/>
      <c r="E45">
        <v>95</v>
      </c>
      <c r="F45" s="1" t="s">
        <v>65</v>
      </c>
    </row>
    <row r="46" spans="1:8" ht="28.5" customHeight="1">
      <c r="A46" s="1" t="s">
        <v>73</v>
      </c>
      <c r="B46" s="1" t="s">
        <v>150</v>
      </c>
      <c r="C46" s="2" t="s">
        <v>152</v>
      </c>
      <c r="D46" s="1"/>
      <c r="E46">
        <v>60</v>
      </c>
      <c r="F46" s="1" t="s">
        <v>67</v>
      </c>
    </row>
    <row r="47" spans="1:8" ht="28.5" customHeight="1">
      <c r="A47" s="1" t="s">
        <v>73</v>
      </c>
      <c r="B47" s="1" t="s">
        <v>73</v>
      </c>
      <c r="C47" s="2" t="s">
        <v>153</v>
      </c>
      <c r="D47" s="1"/>
      <c r="E47">
        <v>30</v>
      </c>
      <c r="F47" s="1" t="s">
        <v>66</v>
      </c>
      <c r="G47" s="3" t="s">
        <v>154</v>
      </c>
    </row>
    <row r="48" spans="1:8" ht="28.5" customHeight="1">
      <c r="A48" s="1" t="s">
        <v>73</v>
      </c>
      <c r="B48" s="1" t="s">
        <v>73</v>
      </c>
      <c r="C48" s="2" t="s">
        <v>155</v>
      </c>
      <c r="D48" s="1"/>
      <c r="E48">
        <v>108</v>
      </c>
      <c r="F48" s="1" t="s">
        <v>134</v>
      </c>
      <c r="G48" s="1" t="s">
        <v>156</v>
      </c>
    </row>
    <row r="49" spans="1:6" ht="28.5" customHeight="1">
      <c r="A49" s="1" t="s">
        <v>73</v>
      </c>
      <c r="B49" s="1" t="s">
        <v>94</v>
      </c>
      <c r="C49" s="2" t="s">
        <v>157</v>
      </c>
      <c r="D49" s="1" t="s">
        <v>158</v>
      </c>
      <c r="E49">
        <v>50</v>
      </c>
      <c r="F49" s="1" t="s">
        <v>68</v>
      </c>
    </row>
    <row r="50" spans="1:6" ht="28.5" customHeight="1">
      <c r="A50" s="1" t="s">
        <v>73</v>
      </c>
      <c r="B50" s="1" t="s">
        <v>123</v>
      </c>
      <c r="C50" s="2" t="s">
        <v>159</v>
      </c>
      <c r="D50" s="1" t="s">
        <v>26</v>
      </c>
      <c r="E50">
        <v>85</v>
      </c>
      <c r="F50" s="1" t="s">
        <v>68</v>
      </c>
    </row>
    <row r="51" spans="1:6" ht="28.5" customHeight="1">
      <c r="A51" s="1" t="s">
        <v>73</v>
      </c>
      <c r="B51" s="1" t="s">
        <v>104</v>
      </c>
      <c r="C51" s="2" t="s">
        <v>160</v>
      </c>
      <c r="D51" s="1" t="s">
        <v>161</v>
      </c>
      <c r="E51">
        <v>109.00000000000001</v>
      </c>
      <c r="F51" s="1" t="s">
        <v>68</v>
      </c>
    </row>
    <row r="52" spans="1:6" ht="28.5" customHeight="1">
      <c r="A52" s="1" t="s">
        <v>73</v>
      </c>
      <c r="B52" s="1" t="s">
        <v>141</v>
      </c>
      <c r="C52" s="2" t="s">
        <v>162</v>
      </c>
      <c r="D52" s="1" t="s">
        <v>104</v>
      </c>
      <c r="E52">
        <v>100</v>
      </c>
      <c r="F52" s="1" t="s">
        <v>67</v>
      </c>
    </row>
    <row r="53" spans="1:6" ht="28.5" customHeight="1">
      <c r="A53" s="1" t="s">
        <v>73</v>
      </c>
      <c r="B53" s="1" t="s">
        <v>146</v>
      </c>
      <c r="C53" s="2" t="s">
        <v>163</v>
      </c>
      <c r="D53" s="1"/>
      <c r="E53">
        <v>110.00000000000001</v>
      </c>
      <c r="F53" s="1" t="s">
        <v>64</v>
      </c>
    </row>
    <row r="54" spans="1:6" ht="28.5" customHeight="1">
      <c r="A54" s="1" t="s">
        <v>73</v>
      </c>
      <c r="B54" s="1" t="s">
        <v>150</v>
      </c>
      <c r="C54" s="2" t="s">
        <v>163</v>
      </c>
      <c r="D54" s="1"/>
      <c r="E54">
        <v>110.00000000000001</v>
      </c>
      <c r="F54" s="1" t="s">
        <v>64</v>
      </c>
    </row>
    <row r="55" spans="1:6" ht="28.5" customHeight="1">
      <c r="A55" s="1" t="s">
        <v>164</v>
      </c>
      <c r="B55" s="1" t="s">
        <v>164</v>
      </c>
      <c r="C55" s="2" t="s">
        <v>165</v>
      </c>
      <c r="D55" s="1"/>
      <c r="E55">
        <v>100</v>
      </c>
      <c r="F55" s="1" t="s">
        <v>65</v>
      </c>
    </row>
    <row r="56" spans="1:6" ht="28.5" customHeight="1">
      <c r="A56" s="1" t="s">
        <v>164</v>
      </c>
      <c r="B56" s="1" t="s">
        <v>166</v>
      </c>
      <c r="C56" s="2" t="s">
        <v>167</v>
      </c>
      <c r="D56" s="1"/>
      <c r="E56">
        <v>100</v>
      </c>
      <c r="F56" s="1" t="s">
        <v>65</v>
      </c>
    </row>
    <row r="57" spans="1:6" ht="28.5" customHeight="1">
      <c r="A57" s="1" t="s">
        <v>164</v>
      </c>
      <c r="B57" s="1" t="s">
        <v>168</v>
      </c>
      <c r="C57" s="2" t="s">
        <v>167</v>
      </c>
      <c r="D57" s="1"/>
      <c r="E57">
        <v>100</v>
      </c>
      <c r="F57" s="1" t="s">
        <v>65</v>
      </c>
    </row>
    <row r="58" spans="1:6" ht="28.5" customHeight="1">
      <c r="A58" s="1" t="s">
        <v>164</v>
      </c>
      <c r="B58" s="1" t="s">
        <v>168</v>
      </c>
      <c r="C58" s="2" t="s">
        <v>169</v>
      </c>
      <c r="D58" s="1"/>
      <c r="E58">
        <v>100</v>
      </c>
      <c r="F58" s="1" t="s">
        <v>65</v>
      </c>
    </row>
    <row r="59" spans="1:6" ht="28.5" customHeight="1">
      <c r="A59" s="1" t="s">
        <v>164</v>
      </c>
      <c r="B59" s="1" t="s">
        <v>168</v>
      </c>
      <c r="C59" s="2" t="s">
        <v>170</v>
      </c>
      <c r="D59" s="1"/>
      <c r="E59">
        <v>50</v>
      </c>
      <c r="F59" s="1" t="s">
        <v>171</v>
      </c>
    </row>
    <row r="60" spans="1:6" ht="28.5" customHeight="1">
      <c r="A60" s="1" t="s">
        <v>164</v>
      </c>
      <c r="B60" s="1" t="s">
        <v>168</v>
      </c>
      <c r="C60" s="2" t="s">
        <v>172</v>
      </c>
      <c r="D60" s="1"/>
      <c r="E60">
        <v>50</v>
      </c>
      <c r="F60" s="1" t="s">
        <v>171</v>
      </c>
    </row>
    <row r="61" spans="1:6" ht="28.5" customHeight="1">
      <c r="A61" s="1" t="s">
        <v>164</v>
      </c>
      <c r="B61" s="1" t="s">
        <v>168</v>
      </c>
      <c r="C61" s="2" t="s">
        <v>173</v>
      </c>
      <c r="D61" s="1"/>
      <c r="E61">
        <v>97</v>
      </c>
      <c r="F61" s="1" t="s">
        <v>171</v>
      </c>
    </row>
    <row r="62" spans="1:6" ht="28.5" customHeight="1">
      <c r="A62" s="1" t="s">
        <v>164</v>
      </c>
      <c r="B62" s="1" t="s">
        <v>168</v>
      </c>
      <c r="C62" s="2" t="s">
        <v>174</v>
      </c>
      <c r="D62" s="1"/>
      <c r="E62">
        <v>60</v>
      </c>
      <c r="F62" s="1" t="s">
        <v>171</v>
      </c>
    </row>
    <row r="63" spans="1:6" ht="28.5" customHeight="1">
      <c r="A63" s="1" t="s">
        <v>164</v>
      </c>
      <c r="B63" s="1" t="s">
        <v>168</v>
      </c>
      <c r="C63" s="2" t="s">
        <v>175</v>
      </c>
      <c r="D63" s="1" t="s">
        <v>176</v>
      </c>
      <c r="E63">
        <v>101</v>
      </c>
      <c r="F63" s="1" t="s">
        <v>64</v>
      </c>
    </row>
    <row r="64" spans="1:6" ht="28.5" customHeight="1">
      <c r="A64" s="1" t="s">
        <v>164</v>
      </c>
      <c r="B64" s="1" t="s">
        <v>168</v>
      </c>
      <c r="C64" s="2" t="s">
        <v>177</v>
      </c>
      <c r="D64" s="1" t="s">
        <v>176</v>
      </c>
      <c r="E64">
        <v>105</v>
      </c>
      <c r="F64" s="1" t="s">
        <v>64</v>
      </c>
    </row>
    <row r="65" spans="1:6" ht="28.5" customHeight="1">
      <c r="A65" s="1" t="s">
        <v>164</v>
      </c>
      <c r="B65" s="1" t="s">
        <v>168</v>
      </c>
      <c r="C65" s="2" t="s">
        <v>178</v>
      </c>
      <c r="D65" s="1"/>
      <c r="E65">
        <v>105</v>
      </c>
      <c r="F65" s="1" t="s">
        <v>171</v>
      </c>
    </row>
    <row r="66" spans="1:6" ht="28.5" customHeight="1">
      <c r="A66" s="1" t="s">
        <v>164</v>
      </c>
      <c r="B66" s="1" t="s">
        <v>168</v>
      </c>
      <c r="C66" s="2" t="s">
        <v>179</v>
      </c>
      <c r="D66" s="1" t="s">
        <v>180</v>
      </c>
      <c r="E66">
        <v>101</v>
      </c>
      <c r="F66" s="1" t="s">
        <v>64</v>
      </c>
    </row>
    <row r="67" spans="1:6" ht="28.5" customHeight="1">
      <c r="A67" s="1" t="s">
        <v>164</v>
      </c>
      <c r="B67" s="1" t="s">
        <v>168</v>
      </c>
      <c r="C67" s="2" t="s">
        <v>181</v>
      </c>
      <c r="D67" s="1" t="s">
        <v>180</v>
      </c>
      <c r="E67">
        <v>102</v>
      </c>
      <c r="F67" s="1" t="s">
        <v>67</v>
      </c>
    </row>
    <row r="68" spans="1:6" ht="28.5" customHeight="1">
      <c r="A68" s="1" t="s">
        <v>164</v>
      </c>
      <c r="B68" s="1" t="s">
        <v>168</v>
      </c>
      <c r="C68" s="2" t="s">
        <v>182</v>
      </c>
      <c r="D68" s="1" t="s">
        <v>180</v>
      </c>
      <c r="E68">
        <v>109.00000000000001</v>
      </c>
      <c r="F68" s="1" t="s">
        <v>67</v>
      </c>
    </row>
    <row r="69" spans="1:6" ht="28.5" customHeight="1">
      <c r="A69" s="1" t="s">
        <v>164</v>
      </c>
      <c r="B69" s="1" t="s">
        <v>168</v>
      </c>
      <c r="C69" s="2" t="s">
        <v>183</v>
      </c>
      <c r="D69" s="1" t="s">
        <v>184</v>
      </c>
      <c r="E69">
        <v>89</v>
      </c>
      <c r="F69" s="1" t="s">
        <v>64</v>
      </c>
    </row>
    <row r="70" spans="1:6" ht="28.5" customHeight="1">
      <c r="A70" s="1" t="s">
        <v>73</v>
      </c>
      <c r="B70" s="1" t="s">
        <v>185</v>
      </c>
      <c r="C70" s="2" t="s">
        <v>186</v>
      </c>
      <c r="D70" s="1" t="s">
        <v>187</v>
      </c>
      <c r="E70">
        <v>101</v>
      </c>
      <c r="F70" s="1" t="s">
        <v>68</v>
      </c>
    </row>
    <row r="71" spans="1:6" ht="28.5" customHeight="1">
      <c r="A71" s="1" t="s">
        <v>73</v>
      </c>
      <c r="B71" s="1" t="s">
        <v>88</v>
      </c>
      <c r="C71" s="2" t="s">
        <v>188</v>
      </c>
      <c r="D71" s="1" t="s">
        <v>185</v>
      </c>
      <c r="E71">
        <v>70</v>
      </c>
      <c r="F71" s="1" t="s">
        <v>64</v>
      </c>
    </row>
    <row r="72" spans="1:6" ht="28.5" customHeight="1">
      <c r="A72" s="1" t="s">
        <v>164</v>
      </c>
      <c r="B72" s="1" t="s">
        <v>168</v>
      </c>
      <c r="C72" s="2" t="s">
        <v>189</v>
      </c>
      <c r="D72" s="1" t="s">
        <v>184</v>
      </c>
      <c r="E72">
        <v>103</v>
      </c>
      <c r="F72" s="1" t="s">
        <v>64</v>
      </c>
    </row>
    <row r="73" spans="1:6" ht="28.5" customHeight="1">
      <c r="A73" s="1" t="s">
        <v>73</v>
      </c>
      <c r="B73" s="1" t="s">
        <v>94</v>
      </c>
      <c r="C73" s="2" t="s">
        <v>190</v>
      </c>
      <c r="D73" s="1" t="s">
        <v>168</v>
      </c>
      <c r="E73">
        <v>90</v>
      </c>
      <c r="F73" s="1" t="s">
        <v>71</v>
      </c>
    </row>
    <row r="74" spans="1:6" ht="28.5" customHeight="1">
      <c r="A74" s="1" t="s">
        <v>73</v>
      </c>
      <c r="B74" s="1" t="s">
        <v>88</v>
      </c>
      <c r="C74" s="2" t="s">
        <v>191</v>
      </c>
      <c r="D74" s="1" t="s">
        <v>180</v>
      </c>
      <c r="E74">
        <v>101</v>
      </c>
      <c r="F74" s="1" t="s">
        <v>65</v>
      </c>
    </row>
    <row r="75" spans="1:6" ht="28.5" customHeight="1">
      <c r="A75" s="1" t="s">
        <v>164</v>
      </c>
      <c r="B75" s="1" t="s">
        <v>180</v>
      </c>
      <c r="C75" s="2" t="s">
        <v>192</v>
      </c>
      <c r="D75" s="1"/>
      <c r="E75">
        <v>101</v>
      </c>
      <c r="F75" s="1" t="s">
        <v>65</v>
      </c>
    </row>
    <row r="76" spans="1:6" ht="28.5" customHeight="1">
      <c r="A76" s="1" t="s">
        <v>73</v>
      </c>
      <c r="B76" s="1" t="s">
        <v>180</v>
      </c>
      <c r="C76" s="2" t="str">
        <f>C75</f>
        <v>Archivo usado por Docker o manejadores de ambientes, el cual define las versiones y las depencias a usar en el contenedor al hacer "build" o instalar paquetes</v>
      </c>
      <c r="D76" s="1"/>
      <c r="E76">
        <v>101</v>
      </c>
      <c r="F76" s="1" t="s">
        <v>65</v>
      </c>
    </row>
    <row r="77" spans="1:6" ht="28.5" customHeight="1">
      <c r="A77" s="1" t="s">
        <v>73</v>
      </c>
      <c r="B77" s="1" t="s">
        <v>88</v>
      </c>
      <c r="C77" s="2" t="s">
        <v>193</v>
      </c>
      <c r="D77" s="1" t="s">
        <v>194</v>
      </c>
      <c r="E77">
        <v>93</v>
      </c>
      <c r="F77" s="1" t="s">
        <v>70</v>
      </c>
    </row>
    <row r="78" spans="1:6" ht="28.5" customHeight="1">
      <c r="A78" s="1" t="s">
        <v>73</v>
      </c>
      <c r="B78" s="1" t="s">
        <v>88</v>
      </c>
      <c r="C78" s="2" t="s">
        <v>195</v>
      </c>
      <c r="D78" s="1" t="s">
        <v>196</v>
      </c>
      <c r="E78">
        <v>65</v>
      </c>
      <c r="F78" s="1" t="s">
        <v>70</v>
      </c>
    </row>
    <row r="79" spans="1:6" ht="28.5" customHeight="1">
      <c r="A79" s="1" t="s">
        <v>73</v>
      </c>
      <c r="B79" s="1" t="s">
        <v>88</v>
      </c>
      <c r="C79" s="2" t="s">
        <v>197</v>
      </c>
      <c r="D79" s="1" t="s">
        <v>198</v>
      </c>
      <c r="E79">
        <v>67</v>
      </c>
      <c r="F79" s="1" t="s">
        <v>70</v>
      </c>
    </row>
    <row r="80" spans="1:6" ht="28.5" customHeight="1">
      <c r="A80" s="1" t="s">
        <v>73</v>
      </c>
      <c r="B80" s="1" t="s">
        <v>88</v>
      </c>
      <c r="C80" s="2" t="s">
        <v>199</v>
      </c>
      <c r="D80" s="1" t="s">
        <v>200</v>
      </c>
      <c r="E80">
        <v>107</v>
      </c>
      <c r="F80" s="1" t="s">
        <v>68</v>
      </c>
    </row>
    <row r="81" spans="1:7" ht="28.5" customHeight="1">
      <c r="A81" s="1" t="s">
        <v>201</v>
      </c>
      <c r="B81" s="1" t="s">
        <v>202</v>
      </c>
      <c r="C81" s="2" t="s">
        <v>203</v>
      </c>
      <c r="D81" s="1"/>
      <c r="E81">
        <v>87</v>
      </c>
      <c r="F81" s="1" t="s">
        <v>65</v>
      </c>
      <c r="G81" s="1" t="e" vm="1">
        <v>#VALUE!</v>
      </c>
    </row>
    <row r="82" spans="1:7" ht="28.5" customHeight="1">
      <c r="A82" s="1" t="s">
        <v>201</v>
      </c>
      <c r="B82" s="1" t="s">
        <v>204</v>
      </c>
      <c r="C82" s="2" t="s">
        <v>205</v>
      </c>
      <c r="D82" s="1"/>
      <c r="E82">
        <v>107</v>
      </c>
      <c r="F82" s="1" t="s">
        <v>64</v>
      </c>
    </row>
    <row r="83" spans="1:7" ht="28.5" customHeight="1">
      <c r="A83" s="1" t="s">
        <v>201</v>
      </c>
      <c r="B83" s="1" t="s">
        <v>206</v>
      </c>
      <c r="C83" s="2" t="s">
        <v>207</v>
      </c>
      <c r="D83" s="1"/>
      <c r="E83">
        <v>30</v>
      </c>
      <c r="F83" s="1" t="s">
        <v>64</v>
      </c>
    </row>
    <row r="84" spans="1:7" ht="28.5" customHeight="1">
      <c r="A84" s="1" t="s">
        <v>201</v>
      </c>
      <c r="B84" s="1" t="s">
        <v>208</v>
      </c>
      <c r="C84" s="2" t="s">
        <v>209</v>
      </c>
      <c r="D84" s="1"/>
      <c r="E84">
        <v>98</v>
      </c>
      <c r="F84" s="1" t="s">
        <v>64</v>
      </c>
    </row>
    <row r="85" spans="1:7" ht="28.5" customHeight="1">
      <c r="A85" s="1" t="s">
        <v>201</v>
      </c>
      <c r="B85" s="1" t="s">
        <v>71</v>
      </c>
      <c r="C85" s="2" t="s">
        <v>210</v>
      </c>
      <c r="D85" s="1"/>
      <c r="E85">
        <v>102</v>
      </c>
      <c r="F85" s="1" t="s">
        <v>64</v>
      </c>
    </row>
    <row r="86" spans="1:7" ht="28.5" customHeight="1">
      <c r="A86" s="1" t="s">
        <v>201</v>
      </c>
      <c r="B86" s="1" t="s">
        <v>211</v>
      </c>
      <c r="C86" s="2" t="s">
        <v>212</v>
      </c>
      <c r="D86" s="1" t="s">
        <v>213</v>
      </c>
      <c r="E86">
        <v>103</v>
      </c>
      <c r="F86" s="1" t="s">
        <v>71</v>
      </c>
    </row>
    <row r="87" spans="1:7" ht="28.5" customHeight="1">
      <c r="A87" s="1" t="s">
        <v>201</v>
      </c>
      <c r="B87" s="1" t="s">
        <v>214</v>
      </c>
      <c r="C87" s="2" t="s">
        <v>215</v>
      </c>
      <c r="D87" s="1" t="s">
        <v>216</v>
      </c>
      <c r="E87">
        <v>78</v>
      </c>
      <c r="F87" s="1" t="s">
        <v>71</v>
      </c>
    </row>
    <row r="88" spans="1:7" ht="28.5" customHeight="1">
      <c r="A88" s="1" t="s">
        <v>201</v>
      </c>
      <c r="B88" s="1" t="s">
        <v>217</v>
      </c>
      <c r="C88" s="2" t="s">
        <v>218</v>
      </c>
      <c r="D88" s="1" t="s">
        <v>219</v>
      </c>
      <c r="E88">
        <v>80</v>
      </c>
      <c r="F88" s="1" t="s">
        <v>68</v>
      </c>
    </row>
    <row r="89" spans="1:7" ht="28.5" customHeight="1">
      <c r="A89" s="1" t="s">
        <v>201</v>
      </c>
      <c r="B89" s="1" t="s">
        <v>219</v>
      </c>
      <c r="C89" s="2" t="s">
        <v>220</v>
      </c>
      <c r="D89" s="1"/>
      <c r="E89">
        <v>80</v>
      </c>
      <c r="F89" s="1" t="s">
        <v>64</v>
      </c>
    </row>
    <row r="90" spans="1:7" ht="28.5" customHeight="1">
      <c r="A90" s="1" t="s">
        <v>201</v>
      </c>
      <c r="B90" s="1" t="s">
        <v>221</v>
      </c>
      <c r="C90" s="2" t="s">
        <v>222</v>
      </c>
      <c r="D90" s="1"/>
      <c r="E90">
        <v>88</v>
      </c>
      <c r="F90" s="1" t="s">
        <v>64</v>
      </c>
    </row>
    <row r="91" spans="1:7" ht="28.5" customHeight="1">
      <c r="A91" s="1" t="s">
        <v>201</v>
      </c>
      <c r="B91" s="1" t="s">
        <v>219</v>
      </c>
      <c r="C91" s="2" t="s">
        <v>223</v>
      </c>
      <c r="D91" s="1"/>
      <c r="E91">
        <v>104</v>
      </c>
      <c r="F91" s="1" t="s">
        <v>65</v>
      </c>
      <c r="G91" s="1" t="e" vm="1">
        <v>#VALUE!</v>
      </c>
    </row>
    <row r="92" spans="1:7" ht="28.5" customHeight="1">
      <c r="A92" s="1" t="s">
        <v>201</v>
      </c>
      <c r="B92" s="1" t="s">
        <v>224</v>
      </c>
      <c r="C92" s="2" t="s">
        <v>225</v>
      </c>
      <c r="D92" s="1" t="s">
        <v>226</v>
      </c>
      <c r="E92">
        <v>105</v>
      </c>
      <c r="F92" s="1" t="s">
        <v>67</v>
      </c>
    </row>
    <row r="93" spans="1:7" ht="28.5" customHeight="1">
      <c r="A93" s="1" t="s">
        <v>201</v>
      </c>
      <c r="B93" s="1" t="s">
        <v>227</v>
      </c>
      <c r="C93" s="2" t="s">
        <v>228</v>
      </c>
      <c r="D93" s="1" t="s">
        <v>229</v>
      </c>
      <c r="E93">
        <v>106</v>
      </c>
      <c r="F93" s="1" t="s">
        <v>68</v>
      </c>
    </row>
    <row r="94" spans="1:7" ht="28.5" customHeight="1">
      <c r="A94" s="1" t="s">
        <v>201</v>
      </c>
      <c r="B94" s="1" t="s">
        <v>230</v>
      </c>
      <c r="C94" s="2" t="s">
        <v>231</v>
      </c>
      <c r="D94" s="1" t="s">
        <v>229</v>
      </c>
      <c r="E94">
        <v>93</v>
      </c>
      <c r="F94" s="1" t="s">
        <v>70</v>
      </c>
    </row>
    <row r="95" spans="1:7" ht="28.5" customHeight="1">
      <c r="A95" s="1" t="s">
        <v>201</v>
      </c>
      <c r="B95" s="1" t="s">
        <v>71</v>
      </c>
      <c r="C95" s="2" t="s">
        <v>232</v>
      </c>
      <c r="D95" s="1"/>
      <c r="E95">
        <v>109.00000000000001</v>
      </c>
      <c r="F95" s="1" t="s">
        <v>64</v>
      </c>
    </row>
    <row r="96" spans="1:7" ht="28.5" customHeight="1">
      <c r="A96" s="1" t="s">
        <v>201</v>
      </c>
      <c r="B96" s="1" t="s">
        <v>233</v>
      </c>
      <c r="C96" s="2" t="s">
        <v>234</v>
      </c>
      <c r="D96" s="1"/>
      <c r="E96">
        <v>106</v>
      </c>
      <c r="F96" s="1" t="s">
        <v>64</v>
      </c>
    </row>
    <row r="97" spans="1:8" ht="28.5" customHeight="1">
      <c r="A97" s="1" t="s">
        <v>201</v>
      </c>
      <c r="B97" s="1" t="s">
        <v>235</v>
      </c>
      <c r="C97" s="2" t="s">
        <v>236</v>
      </c>
      <c r="D97" s="1"/>
      <c r="E97">
        <v>73</v>
      </c>
      <c r="F97" s="1" t="s">
        <v>64</v>
      </c>
    </row>
    <row r="98" spans="1:8" ht="28.5" customHeight="1">
      <c r="A98" s="1" t="s">
        <v>201</v>
      </c>
      <c r="B98" s="1" t="s">
        <v>201</v>
      </c>
      <c r="C98" s="2" t="s">
        <v>237</v>
      </c>
      <c r="D98" s="1"/>
      <c r="E98">
        <v>100</v>
      </c>
      <c r="F98" s="1" t="s">
        <v>65</v>
      </c>
    </row>
    <row r="99" spans="1:8" ht="28.5" customHeight="1">
      <c r="A99" s="1" t="s">
        <v>241</v>
      </c>
      <c r="B99" s="1" t="s">
        <v>242</v>
      </c>
      <c r="C99" s="2" t="s">
        <v>243</v>
      </c>
      <c r="D99" s="39"/>
      <c r="E99" s="40"/>
      <c r="F99" s="5"/>
      <c r="H99" s="38"/>
    </row>
    <row r="100" spans="1:8" ht="28.5" customHeight="1">
      <c r="A100" s="1"/>
      <c r="B100" s="1" t="s">
        <v>244</v>
      </c>
      <c r="C100" s="2" t="s">
        <v>245</v>
      </c>
      <c r="D100" s="39"/>
      <c r="E100" s="40"/>
      <c r="F100" s="5"/>
    </row>
    <row r="101" spans="1:8" ht="28.5" customHeight="1">
      <c r="A101" s="1"/>
      <c r="B101" s="1" t="s">
        <v>247</v>
      </c>
      <c r="C101" s="2" t="s">
        <v>246</v>
      </c>
      <c r="D101" s="39"/>
      <c r="E101" s="40"/>
      <c r="F101" s="5"/>
    </row>
    <row r="102" spans="1:8" ht="28.5" customHeight="1">
      <c r="A102" s="1"/>
      <c r="B102" s="1" t="s">
        <v>248</v>
      </c>
      <c r="C102" s="2" t="s">
        <v>249</v>
      </c>
      <c r="D102" s="39"/>
      <c r="E102" s="40">
        <v>106</v>
      </c>
      <c r="F102" s="5"/>
    </row>
    <row r="103" spans="1:8" ht="28.5" customHeight="1">
      <c r="A103" s="1"/>
      <c r="B103" s="1" t="s">
        <v>250</v>
      </c>
      <c r="C103" s="2" t="s">
        <v>251</v>
      </c>
      <c r="D103" s="39"/>
      <c r="E103" s="40"/>
      <c r="F103" s="5"/>
    </row>
    <row r="104" spans="1:8" ht="28.5" customHeight="1">
      <c r="A104" s="1"/>
      <c r="B104" s="1" t="s">
        <v>250</v>
      </c>
      <c r="C104" s="2" t="s">
        <v>255</v>
      </c>
      <c r="D104" s="39"/>
      <c r="E104" s="40"/>
      <c r="F104" s="5"/>
    </row>
    <row r="105" spans="1:8" ht="28.5" customHeight="1">
      <c r="A105" s="1"/>
      <c r="B105" s="1" t="s">
        <v>244</v>
      </c>
      <c r="C105" s="2" t="s">
        <v>252</v>
      </c>
      <c r="D105" s="39" t="s">
        <v>253</v>
      </c>
      <c r="E105" s="40">
        <v>106</v>
      </c>
      <c r="F105" s="5"/>
    </row>
    <row r="106" spans="1:8" ht="28.5" customHeight="1">
      <c r="A106" s="1"/>
      <c r="B106" s="1" t="s">
        <v>256</v>
      </c>
      <c r="C106" s="2" t="s">
        <v>254</v>
      </c>
      <c r="D106" s="39"/>
      <c r="E106" s="40">
        <v>109</v>
      </c>
      <c r="F106" s="5"/>
    </row>
  </sheetData>
  <scenarios current="0" show="0">
    <scenario name="testgame" locked="1" count="1" user="Usuario" comment="Created by Usuario on 14/07/2024">
      <inputCells r="E1" val="Relevance"/>
    </scenario>
  </scenarios>
  <conditionalFormatting sqref="E1">
    <cfRule type="dataBar" priority="316">
      <dataBar>
        <cfvo type="min"/>
        <cfvo type="max"/>
        <color rgb="FF638EC6"/>
      </dataBar>
      <extLst>
        <ext xmlns:x14="http://schemas.microsoft.com/office/spreadsheetml/2009/9/main" uri="{B025F937-C7B1-47D3-B67F-A62EFF666E3E}">
          <x14:id>{F990E37C-482D-4671-A8C2-60558AD37BF4}</x14:id>
        </ext>
      </extLst>
    </cfRule>
    <cfRule type="dataBar" priority="317">
      <dataBar>
        <cfvo type="min"/>
        <cfvo type="max"/>
        <color theme="8" tint="0.59999389629810485"/>
      </dataBar>
      <extLst>
        <ext xmlns:x14="http://schemas.microsoft.com/office/spreadsheetml/2009/9/main" uri="{B025F937-C7B1-47D3-B67F-A62EFF666E3E}">
          <x14:id>{426FED37-E58D-452F-A9E3-BBA8E6006AF1}</x14:id>
        </ext>
      </extLst>
    </cfRule>
    <cfRule type="dataBar" priority="318">
      <dataBar>
        <cfvo type="min"/>
        <cfvo type="max"/>
        <color theme="3"/>
      </dataBar>
      <extLst>
        <ext xmlns:x14="http://schemas.microsoft.com/office/spreadsheetml/2009/9/main" uri="{B025F937-C7B1-47D3-B67F-A62EFF666E3E}">
          <x14:id>{4E468B03-83BB-4821-8244-074FBDA61819}</x14:id>
        </ext>
      </extLst>
    </cfRule>
    <cfRule type="dataBar" priority="319">
      <dataBar>
        <cfvo type="min"/>
        <cfvo type="max"/>
        <color rgb="FFD6CCCF"/>
      </dataBar>
      <extLst>
        <ext xmlns:x14="http://schemas.microsoft.com/office/spreadsheetml/2009/9/main" uri="{B025F937-C7B1-47D3-B67F-A62EFF666E3E}">
          <x14:id>{E7505D00-0080-40EB-B93F-7FDD9B0969F3}</x14:id>
        </ext>
      </extLst>
    </cfRule>
    <cfRule type="dataBar" priority="320">
      <dataBar>
        <cfvo type="min"/>
        <cfvo type="max"/>
        <color theme="2"/>
      </dataBar>
      <extLst>
        <ext xmlns:x14="http://schemas.microsoft.com/office/spreadsheetml/2009/9/main" uri="{B025F937-C7B1-47D3-B67F-A62EFF666E3E}">
          <x14:id>{19FB1052-C367-4D66-A194-CE584046B10B}</x14:id>
        </ext>
      </extLst>
    </cfRule>
    <cfRule type="dataBar" priority="321">
      <dataBar>
        <cfvo type="min"/>
        <cfvo type="max"/>
        <color theme="1" tint="0.14999847407452621"/>
      </dataBar>
      <extLst>
        <ext xmlns:x14="http://schemas.microsoft.com/office/spreadsheetml/2009/9/main" uri="{B025F937-C7B1-47D3-B67F-A62EFF666E3E}">
          <x14:id>{0A1A0E4C-AF9B-4F91-9A9B-34B297921A49}</x14:id>
        </ext>
      </extLst>
    </cfRule>
    <cfRule type="dataBar" priority="322">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{A7F52CAA-AF94-4B85-96B5-EB6AD16FFF5E}</x14:id>
        </ext>
      </extLst>
    </cfRule>
  </conditionalFormatting>
  <conditionalFormatting sqref="E99:E1048576 E1">
    <cfRule type="dataBar" priority="10">
      <dataBar>
        <cfvo type="min"/>
        <cfvo type="max"/>
        <color rgb="FF638EC6"/>
      </dataBar>
      <extLst>
        <ext xmlns:x14="http://schemas.microsoft.com/office/spreadsheetml/2009/9/main" uri="{B025F937-C7B1-47D3-B67F-A62EFF666E3E}">
          <x14:id>{7D205B80-B367-4C62-8ADC-AF17D24B0644}</x14:id>
        </ext>
      </extLst>
    </cfRule>
  </conditionalFormatting>
  <conditionalFormatting sqref="E99:E1048576">
    <cfRule type="dataBar" priority="25">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6">
    <cfRule type="dataBar" priority="2">
      <dataBar>
        <cfvo type="min"/>
        <cfvo type="max"/>
        <color rgb="FF638EC6"/>
      </dataBar>
      <extLst>
        <ext xmlns:x14="http://schemas.microsoft.com/office/spreadsheetml/2009/9/main" uri="{B025F937-C7B1-47D3-B67F-A62EFF666E3E}">
          <x14:id>{31D7E159-A107-4ED6-A9E3-338F5C046796}</x14:id>
        </ext>
      </extLst>
    </cfRule>
    <cfRule type="dataBar" priority="3">
      <dataBar>
        <cfvo type="min"/>
        <cfvo type="max"/>
        <color theme="8" tint="0.59999389629810485"/>
      </dataBar>
      <extLst>
        <ext xmlns:x14="http://schemas.microsoft.com/office/spreadsheetml/2009/9/main" uri="{B025F937-C7B1-47D3-B67F-A62EFF666E3E}">
          <x14:id>{ED128BB7-AF8F-43F7-83B3-B9878BB3AE25}</x14:id>
        </ext>
      </extLst>
    </cfRule>
    <cfRule type="dataBar" priority="4">
      <dataBar>
        <cfvo type="min"/>
        <cfvo type="max"/>
        <color theme="3"/>
      </dataBar>
      <extLst>
        <ext xmlns:x14="http://schemas.microsoft.com/office/spreadsheetml/2009/9/main" uri="{B025F937-C7B1-47D3-B67F-A62EFF666E3E}">
          <x14:id>{14C232D4-F815-4DFF-A8F3-6A758325176F}</x14:id>
        </ext>
      </extLst>
    </cfRule>
    <cfRule type="dataBar" priority="5">
      <dataBar>
        <cfvo type="min"/>
        <cfvo type="max"/>
        <color rgb="FFD6CCCF"/>
      </dataBar>
      <extLst>
        <ext xmlns:x14="http://schemas.microsoft.com/office/spreadsheetml/2009/9/main" uri="{B025F937-C7B1-47D3-B67F-A62EFF666E3E}">
          <x14:id>{8C2E6F67-81CA-41A3-9B4C-39A9A28F7604}</x14:id>
        </ext>
      </extLst>
    </cfRule>
    <cfRule type="dataBar" priority="6">
      <dataBar>
        <cfvo type="min"/>
        <cfvo type="max"/>
        <color theme="2"/>
      </dataBar>
      <extLst>
        <ext xmlns:x14="http://schemas.microsoft.com/office/spreadsheetml/2009/9/main" uri="{B025F937-C7B1-47D3-B67F-A62EFF666E3E}">
          <x14:id>{74B22715-A3E4-433F-9C5F-227B234DC035}</x14:id>
        </ext>
      </extLst>
    </cfRule>
    <cfRule type="dataBar" priority="7">
      <dataBar>
        <cfvo type="min"/>
        <cfvo type="max"/>
        <color theme="1" tint="0.14999847407452621"/>
      </dataBar>
      <extLst>
        <ext xmlns:x14="http://schemas.microsoft.com/office/spreadsheetml/2009/9/main" uri="{B025F937-C7B1-47D3-B67F-A62EFF666E3E}">
          <x14:id>{706B8642-9A64-4EC6-B04E-18ABA876D1AC}</x14:id>
        </ext>
      </extLst>
    </cfRule>
    <cfRule type="dataBar" priority="8">
      <dataBar>
        <cfvo type="min"/>
        <cfvo type="max"/>
        <color theme="2" tint="-0.249977111117893"/>
      </dataBar>
      <extLst>
        <ext xmlns:x14="http://schemas.microsoft.com/office/spreadsheetml/2009/9/main" uri="{B025F937-C7B1-47D3-B67F-A62EFF666E3E}">
          <x14:id>{5769EF6F-5E5C-4710-936B-44D8A8DF65C2}</x14:id>
        </ext>
      </extLst>
    </cfRule>
  </conditionalFormatting>
  <conditionalFormatting sqref="H1">
    <cfRule type="colorScale" priority="63">
      <colorScale>
        <cfvo type="min"/>
        <cfvo type="percentile" val="50"/>
        <cfvo type="max"/>
        <color rgb="FF63BE7B"/>
        <color rgb="FFFFEB84"/>
        <color rgb="FFF8696B"/>
      </colorScale>
    </cfRule>
    <cfRule type="dataBar" priority="64">
      <dataBar>
        <cfvo type="min"/>
        <cfvo type="max"/>
        <color rgb="FFD6007B"/>
      </dataBar>
      <extLst>
        <ext xmlns:x14="http://schemas.microsoft.com/office/spreadsheetml/2009/9/main" uri="{B025F937-C7B1-47D3-B67F-A62EFF666E3E}">
          <x14:id>{A049C488-DC1D-4F82-B689-2245CB5AA087}</x14:id>
        </ext>
      </extLst>
    </cfRule>
  </conditionalFormatting>
  <hyperlinks>
    <hyperlink ref="G20" r:id="rId1" display="https://medium.com/into-the-ai/raspberry-pi-a-web-server-with-ci-cd-pipeline-fd077b3be63a" xr:uid="{33B498FC-8FB8-40C2-91AD-32CD6C8CEE43}"/>
    <hyperlink ref="G28" r:id="rId2" display="agrismart@raspberrypi:~ $ docker container run -it -v /tmp:/tmp -v /var/run/docker.sock:/var/run/docker.sock -v /var/lib/docker/containers:/var/lib/docker/containers:ro -e ACCOUNT_UUID={2df9eafd-dcca-4aac-8bf3-b82220e19316} -e REPOSITORY_UUID={83135a75-51f3-4f3c-aae9-aa34fbb4e95e} -e RUNNER_UUID={8ded44f6-409b-5cc1-a4e4-a53197fbf14e} -e RUNTIME_PREREQUISITES_ENABLED=true -e OAUTH_CLIENT_ID=OdTx8ldnbKoRINctGdWt3qxehSdQqsBX -e OAUTH_CLIENT_SECRET=ATOACcCwfS4W_Z8LdIXoJiDfhflYWF-V1rX7iJH70pLeyhiJh7x5pQu95vb5rOp1zh5NF10E0120 -e WORKING_DIRECTORY=/tmp --name runner-8ded44f6-409b-5cc1-a4e4-a53197fbf14e docker-public.packages.atlassian.com/sox/atlassian/bitbucket-pipelines-runner_x000a_Unable to find image 'docker-public.packages.atlassian.com/sox/atlassian/bitbucket-pipelines-runner:latest' locally_x000a_latest: Pulling from sox/atlassian/bitbucket-pipelines-runner_x000a_f99601f39010: Pull complete_x000a_44a13fc23d23: Pull complete_x000a_6d4dbb8ab7eb: Pull complete_x000a_61ed86303b2f: Pull complete_x000a_9604cf0e08e3: Pull complete_x000a_eb83712986f6: Pull complete_x000a_87fb83a2d850: Pull complete_x000a_34bcfe39e9fc: Pull complete_x000a_b544417c1b7c: Pull complete_x000a_450cb5f69c91: Pull complete_x000a_Digest: sha256:9a935d7c63d4997aca013495d906cd178a9e2a27bf41389546aec18275286ce7_x000a_Status: Downloaded newer image for docker-public.packages.atlassian.com/sox/atlassian/bitbucket-pipelines-runner:latest_x000a_[2024-09-20 06:08:18,436] Runner version: 3.1.0_x000a_[2024-09-20 06:08:18,458] Runner runtime: linux-docker_x000a_[2024-09-20 06:08:18,781] Copying Docker cli to working directory._x000a_[2024-09-20 06:08:20,079] Starting websocket listening to RUNNER_UPDATED events._x000a_[2024-09-20 06:08:20,550] Updating runner status to &quot;ONLINE&quot; and checking for new steps assigned to the runner after 0 seconds and then every 30 seconds._x000a_[2024-09-20 06:08:21,351] Updating runner state to &quot;ONLINE&quot;._x000a_[2024-09-20 06:08:50,568] Updating runner state to &quot;ONLINE&quot;." xr:uid="{C5011FD7-DDD1-4345-B9DA-8255AE0F2C46}"/>
  </hyperlinks>
  <pageMargins left="0.7" right="0.7" top="0.75" bottom="0.75" header="0.3" footer="0.3"/>
  <pageSetup paperSize="9" orientation="portrait"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A7F52CAA-AF94-4B85-96B5-EB6AD16FFF5E}">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E99:E1048576 E1</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E99:E1048576</xm:sqref>
        </x14:conditionalFormatting>
        <x14:conditionalFormatting xmlns:xm="http://schemas.microsoft.com/office/excel/2006/main">
          <x14:cfRule type="dataBar" id="{31D7E159-A107-4ED6-A9E3-338F5C046796}">
            <x14:dataBar minLength="0" maxLength="100" gradient="0">
              <x14:cfvo type="autoMin"/>
              <x14:cfvo type="autoMax"/>
              <x14:negativeFillColor rgb="FFFF0000"/>
              <x14:axisColor rgb="FF000000"/>
            </x14:dataBar>
          </x14:cfRule>
          <x14:cfRule type="dataBar" id="{ED128BB7-AF8F-43F7-83B3-B9878BB3AE25}">
            <x14:dataBar minLength="0" maxLength="100" gradient="0">
              <x14:cfvo type="autoMin"/>
              <x14:cfvo type="autoMax"/>
              <x14:negativeFillColor rgb="FFFF0000"/>
              <x14:axisColor rgb="FF000000"/>
            </x14:dataBar>
          </x14:cfRule>
          <x14:cfRule type="dataBar" id="{14C232D4-F815-4DFF-A8F3-6A758325176F}">
            <x14:dataBar minLength="0" maxLength="100" gradient="0">
              <x14:cfvo type="autoMin"/>
              <x14:cfvo type="autoMax"/>
              <x14:negativeFillColor rgb="FFFF0000"/>
              <x14:axisColor rgb="FF000000"/>
            </x14:dataBar>
          </x14:cfRule>
          <x14:cfRule type="dataBar" id="{8C2E6F67-81CA-41A3-9B4C-39A9A28F7604}">
            <x14:dataBar minLength="0" maxLength="100" gradient="0">
              <x14:cfvo type="autoMin"/>
              <x14:cfvo type="autoMax"/>
              <x14:negativeFillColor rgb="FFFF0000"/>
              <x14:axisColor rgb="FF000000"/>
            </x14:dataBar>
          </x14:cfRule>
          <x14:cfRule type="dataBar" id="{74B22715-A3E4-433F-9C5F-227B234DC035}">
            <x14:dataBar minLength="0" maxLength="100" gradient="0">
              <x14:cfvo type="autoMin"/>
              <x14:cfvo type="autoMax"/>
              <x14:negativeFillColor rgb="FFFF0000"/>
              <x14:axisColor rgb="FF000000"/>
            </x14:dataBar>
          </x14:cfRule>
          <x14:cfRule type="dataBar" id="{706B8642-9A64-4EC6-B04E-18ABA876D1AC}">
            <x14:dataBar minLength="0" maxLength="100" gradient="0">
              <x14:cfvo type="autoMin"/>
              <x14:cfvo type="autoMax"/>
              <x14:negativeFillColor rgb="FFFF0000"/>
              <x14:axisColor rgb="FF000000"/>
            </x14:dataBar>
          </x14:cfRule>
          <x14:cfRule type="dataBar" id="{5769EF6F-5E5C-4710-936B-44D8A8DF65C2}">
            <x14:dataBar minLength="0" maxLength="100" gradient="0">
              <x14:cfvo type="autoMin"/>
              <x14:cfvo type="autoMax"/>
              <x14:negativeFillColor rgb="FFFF0000"/>
              <x14:axisColor rgb="FF000000"/>
            </x14:dataBar>
          </x14:cfRule>
          <xm:sqref>G2:G106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24"/>
  <sheetViews>
    <sheetView workbookViewId="0">
      <selection activeCell="A25" sqref="A25:C69"/>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0.91</v>
      </c>
    </row>
    <row r="4" spans="1:3">
      <c r="A4" s="1" t="s">
        <v>73</v>
      </c>
      <c r="C4" s="4">
        <v>0.91</v>
      </c>
    </row>
    <row r="5" spans="1:3">
      <c r="A5" s="1" t="s">
        <v>75</v>
      </c>
      <c r="C5" s="4">
        <v>0.9</v>
      </c>
    </row>
    <row r="6" spans="1:3">
      <c r="A6" s="1" t="s">
        <v>146</v>
      </c>
      <c r="C6" s="4">
        <v>0.66</v>
      </c>
    </row>
    <row r="7" spans="1:3">
      <c r="A7" t="s">
        <v>123</v>
      </c>
      <c r="C7" s="4">
        <v>0.65</v>
      </c>
    </row>
    <row r="8" spans="1:3">
      <c r="A8" s="1" t="s">
        <v>77</v>
      </c>
      <c r="C8" s="4">
        <v>0.63</v>
      </c>
    </row>
    <row r="9" spans="1:3">
      <c r="A9" t="s">
        <v>185</v>
      </c>
      <c r="C9" s="4">
        <v>0.45</v>
      </c>
    </row>
    <row r="10" spans="1:3">
      <c r="A10" s="1" t="s">
        <v>98</v>
      </c>
      <c r="C10" s="4">
        <v>0.6</v>
      </c>
    </row>
    <row r="11" spans="1:3">
      <c r="A11" s="1" t="s">
        <v>150</v>
      </c>
      <c r="C11" s="4">
        <v>0.6</v>
      </c>
    </row>
    <row r="12" spans="1:3">
      <c r="A12" s="1" t="s">
        <v>79</v>
      </c>
      <c r="C12" s="4">
        <v>0.55000000000000004</v>
      </c>
    </row>
    <row r="13" spans="1:3">
      <c r="A13" s="1" t="s">
        <v>94</v>
      </c>
      <c r="C13" s="4">
        <v>0.5</v>
      </c>
    </row>
    <row r="14" spans="1:3">
      <c r="A14" s="1" t="s">
        <v>88</v>
      </c>
      <c r="C14" s="4">
        <v>0.48</v>
      </c>
    </row>
    <row r="15" spans="1:3">
      <c r="A15" s="1" t="s">
        <v>166</v>
      </c>
      <c r="C15" s="4">
        <v>0.45</v>
      </c>
    </row>
    <row r="16" spans="1:3">
      <c r="A16" s="1" t="s">
        <v>168</v>
      </c>
      <c r="C16" s="4">
        <v>0.45</v>
      </c>
    </row>
    <row r="17" spans="1:3">
      <c r="A17" s="1" t="s">
        <v>101</v>
      </c>
      <c r="C17" s="4">
        <v>0.35</v>
      </c>
    </row>
    <row r="18" spans="1:3">
      <c r="A18" s="1" t="s">
        <v>141</v>
      </c>
      <c r="C18" s="4">
        <v>0.35</v>
      </c>
    </row>
    <row r="19" spans="1:3">
      <c r="A19" s="1" t="s">
        <v>104</v>
      </c>
      <c r="C19" s="4">
        <v>0.3</v>
      </c>
    </row>
    <row r="20" spans="1:3">
      <c r="A20" s="1" t="s">
        <v>145</v>
      </c>
      <c r="C20" s="4">
        <v>0.25</v>
      </c>
    </row>
    <row r="21" spans="1:3">
      <c r="A21" s="1" t="s">
        <v>114</v>
      </c>
      <c r="C21" s="4">
        <v>0.2</v>
      </c>
    </row>
    <row r="22" spans="1:3">
      <c r="A22" t="s">
        <v>106</v>
      </c>
    </row>
    <row r="23" spans="1:3">
      <c r="A23" t="s">
        <v>112</v>
      </c>
    </row>
    <row r="24" spans="1:3">
      <c r="A24" s="1" t="s">
        <v>180</v>
      </c>
      <c r="C24" s="4">
        <v>0.45</v>
      </c>
    </row>
  </sheetData>
  <phoneticPr fontId="6" type="noConversion"/>
  <conditionalFormatting sqref="C2:C24">
    <cfRule type="dataBar" priority="1">
      <dataBar>
        <cfvo type="min"/>
        <cfvo type="max"/>
        <color rgb="FF638EC6"/>
      </dataBar>
      <extLst>
        <ext xmlns:x14="http://schemas.microsoft.com/office/spreadsheetml/2009/9/main" uri="{B025F937-C7B1-47D3-B67F-A62EFF666E3E}">
          <x14:id>{87342185-C9EE-454B-B822-A4EADCD4CDD9}</x14:id>
        </ext>
      </extLst>
    </cfRule>
  </conditionalFormatting>
  <conditionalFormatting sqref="C25: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87342185-C9EE-454B-B822-A4EADCD4CDD9}">
            <x14:dataBar minLength="0" maxLength="100" gradient="0">
              <x14:cfvo type="autoMin"/>
              <x14:cfvo type="autoMax"/>
              <x14:negativeFillColor rgb="FFFF0000"/>
              <x14:axisColor rgb="FF000000"/>
            </x14:dataBar>
          </x14:cfRule>
          <xm:sqref>C2:C24</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C25:C1048576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71"/>
  <sheetViews>
    <sheetView workbookViewId="0">
      <selection activeCell="C72" sqref="C71:C72"/>
    </sheetView>
  </sheetViews>
  <sheetFormatPr defaultRowHeight="14.25"/>
  <cols>
    <col min="1" max="1" width="19.625" bestFit="1" customWidth="1"/>
    <col min="2" max="2" width="18" bestFit="1" customWidth="1"/>
    <col min="3" max="3" width="18.75" style="4" bestFit="1" customWidth="1"/>
  </cols>
  <sheetData>
    <row r="1" spans="1:5">
      <c r="A1" t="s">
        <v>5</v>
      </c>
      <c r="B1" t="s">
        <v>58</v>
      </c>
      <c r="C1" s="4" t="s">
        <v>59</v>
      </c>
      <c r="D1" t="s">
        <v>60</v>
      </c>
    </row>
    <row r="2" spans="1:5">
      <c r="A2" t="str">
        <f>'Resources'!A2</f>
        <v>User</v>
      </c>
      <c r="B2">
        <f>'Resources'!B2</f>
        <v>0</v>
      </c>
      <c r="C2" s="4">
        <f>'Resources'!C2</f>
        <v>1</v>
      </c>
      <c r="E2" t="s">
        <v>61</v>
      </c>
    </row>
    <row r="3" spans="1:5">
      <c r="A3" s="1" t="str">
        <f>'Resources'!A3</f>
        <v>API</v>
      </c>
      <c r="B3">
        <f>'Resources'!B3</f>
        <v>0</v>
      </c>
      <c r="C3" s="4">
        <f>'Resources'!C3</f>
        <v>0.91</v>
      </c>
    </row>
    <row r="4" spans="1:5">
      <c r="A4" s="1" t="str">
        <f>'Resources'!A4</f>
        <v>CICD developer</v>
      </c>
      <c r="B4">
        <f>'Resources'!B4</f>
        <v>0</v>
      </c>
      <c r="C4" s="4">
        <f>'Resources'!C4</f>
        <v>0.91</v>
      </c>
    </row>
    <row r="5" spans="1:5">
      <c r="A5" s="1" t="str">
        <f>'Resources'!A5</f>
        <v>Github</v>
      </c>
      <c r="B5">
        <f>'Resources'!B5</f>
        <v>0</v>
      </c>
      <c r="C5" s="4">
        <f>'Resources'!C5</f>
        <v>0.9</v>
      </c>
    </row>
    <row r="6" spans="1:5">
      <c r="A6" s="1" t="str">
        <f>'Resources'!A6</f>
        <v>Variables de repositorio</v>
      </c>
      <c r="B6">
        <f>'Resources'!B6</f>
        <v>0</v>
      </c>
      <c r="C6" s="4">
        <f>'Resources'!C6</f>
        <v>0.66</v>
      </c>
    </row>
    <row r="7" spans="1:5">
      <c r="A7" t="str">
        <f>'Resources'!A7</f>
        <v>Runner</v>
      </c>
      <c r="B7">
        <f>'Resources'!B7</f>
        <v>0</v>
      </c>
      <c r="C7" s="4">
        <f>'Resources'!C7</f>
        <v>0.65</v>
      </c>
    </row>
    <row r="8" spans="1:5">
      <c r="A8" s="1" t="str">
        <f>'Resources'!A8</f>
        <v>Archivo yml</v>
      </c>
      <c r="B8">
        <f>'Resources'!B8</f>
        <v>0</v>
      </c>
      <c r="C8" s="4">
        <f>'Resources'!C8</f>
        <v>0.63</v>
      </c>
    </row>
    <row r="9" spans="1:5">
      <c r="A9" t="str">
        <f>'Resources'!A9</f>
        <v>Dockerfile</v>
      </c>
      <c r="B9">
        <f>'Resources'!B9</f>
        <v>0</v>
      </c>
      <c r="C9" s="4">
        <f>'Resources'!C9</f>
        <v>0.45</v>
      </c>
    </row>
    <row r="10" spans="1:5">
      <c r="A10" s="1" t="str">
        <f>'Resources'!A10</f>
        <v>Actions</v>
      </c>
      <c r="B10">
        <f>'Resources'!B10</f>
        <v>0</v>
      </c>
      <c r="C10" s="4">
        <f>'Resources'!C10</f>
        <v>0.6</v>
      </c>
    </row>
    <row r="11" spans="1:5">
      <c r="A11" s="1" t="str">
        <f>'Resources'!A11</f>
        <v>Variables de deployment</v>
      </c>
      <c r="B11">
        <f>'Resources'!B11</f>
        <v>0</v>
      </c>
      <c r="C11" s="4">
        <f>'Resources'!C11</f>
        <v>0.6</v>
      </c>
    </row>
    <row r="12" spans="1:5">
      <c r="A12" s="1" t="str">
        <f>'Resources'!A12</f>
        <v>Trigger de proceso</v>
      </c>
      <c r="B12">
        <f>'Resources'!B12</f>
        <v>0</v>
      </c>
      <c r="C12" s="4">
        <f>'Resources'!C12</f>
        <v>0.55000000000000004</v>
      </c>
    </row>
    <row r="13" spans="1:5">
      <c r="A13" s="1" t="str">
        <f>'Resources'!A13</f>
        <v>Workflow</v>
      </c>
      <c r="B13">
        <f>'Resources'!B13</f>
        <v>0</v>
      </c>
      <c r="C13" s="4">
        <f>'Resources'!C13</f>
        <v>0.5</v>
      </c>
    </row>
    <row r="14" spans="1:5">
      <c r="A14" s="1" t="str">
        <f>'Resources'!A14</f>
        <v>Docker</v>
      </c>
      <c r="B14">
        <f>'Resources'!B14</f>
        <v>0</v>
      </c>
      <c r="C14" s="4">
        <f>'Resources'!C14</f>
        <v>0.48</v>
      </c>
    </row>
    <row r="15" spans="1:5">
      <c r="A15" s="1" t="str">
        <f>'Resources'!A15</f>
        <v>venv</v>
      </c>
      <c r="B15">
        <f>'Resources'!B15</f>
        <v>0</v>
      </c>
      <c r="C15" s="4">
        <f>'Resources'!C15</f>
        <v>0.45</v>
      </c>
    </row>
    <row r="16" spans="1:5">
      <c r="A16" s="1" t="str">
        <f>'Resources'!A16</f>
        <v>virtualenv</v>
      </c>
      <c r="B16">
        <f>'Resources'!B16</f>
        <v>0</v>
      </c>
      <c r="C16" s="4">
        <f>'Resources'!C16</f>
        <v>0.45</v>
      </c>
    </row>
    <row r="17" spans="1:3">
      <c r="A17" s="1" t="str">
        <f>'Resources'!A17</f>
        <v>Job</v>
      </c>
      <c r="B17">
        <f>'Resources'!B17</f>
        <v>0</v>
      </c>
      <c r="C17" s="4">
        <f>'Resources'!C17</f>
        <v>0.35</v>
      </c>
    </row>
    <row r="18" spans="1:3">
      <c r="A18" s="1" t="str">
        <f>'Resources'!A18</f>
        <v>Artifact</v>
      </c>
      <c r="B18">
        <f>'Resources'!B18</f>
        <v>0</v>
      </c>
      <c r="C18" s="4">
        <f>'Resources'!C18</f>
        <v>0.35</v>
      </c>
    </row>
    <row r="19" spans="1:3">
      <c r="A19" s="1" t="str">
        <f>'Resources'!A19</f>
        <v>Step</v>
      </c>
      <c r="B19">
        <f>'Resources'!B19</f>
        <v>0</v>
      </c>
      <c r="C19" s="4">
        <f>'Resources'!C19</f>
        <v>0.3</v>
      </c>
    </row>
    <row r="20" spans="1:3">
      <c r="A20" s="1" t="str">
        <f>'Resources'!A20</f>
        <v>Variables de entorno</v>
      </c>
      <c r="B20">
        <f>'Resources'!B20</f>
        <v>0</v>
      </c>
      <c r="C20" s="4">
        <f>'Resources'!C20</f>
        <v>0.25</v>
      </c>
    </row>
    <row r="21" spans="1:3">
      <c r="A21" s="1" t="str">
        <f>'Resources'!A21</f>
        <v>Swap</v>
      </c>
      <c r="B21">
        <f>'Resources'!B21</f>
        <v>0</v>
      </c>
      <c r="C21" s="4">
        <f>'Resources'!C21</f>
        <v>0.2</v>
      </c>
    </row>
    <row r="22" spans="1:3">
      <c r="A22" t="str">
        <f>'Resources'!A22</f>
        <v>Configuracion inicial de server rpi</v>
      </c>
      <c r="B22">
        <f>'Resources'!B22</f>
        <v>0</v>
      </c>
      <c r="C22" s="4">
        <f>'Resources'!C22</f>
        <v>0</v>
      </c>
    </row>
    <row r="23" spans="1:3">
      <c r="A23" t="str">
        <f>'Resources'!A23</f>
        <v>B pipeline</v>
      </c>
      <c r="B23">
        <f>'Resources'!B23</f>
        <v>0</v>
      </c>
      <c r="C23" s="4">
        <f>'Resources'!C23</f>
        <v>0</v>
      </c>
    </row>
    <row r="24" spans="1:3">
      <c r="A24" s="1" t="str">
        <f>'Resources'!A24</f>
        <v>requirements.txt</v>
      </c>
      <c r="B24">
        <f>'Resources'!B24</f>
        <v>0</v>
      </c>
      <c r="C24" s="4">
        <f>'Resources'!C24</f>
        <v>0.45</v>
      </c>
    </row>
    <row r="25" spans="1:3">
      <c r="A25" t="e">
        <f>'Resources'!#REF!</f>
        <v>#REF!</v>
      </c>
      <c r="B25" t="e">
        <f>'Resources'!#REF!</f>
        <v>#REF!</v>
      </c>
      <c r="C25" s="4" t="e">
        <f>'Resources'!#REF!</f>
        <v>#REF!</v>
      </c>
    </row>
    <row r="26" spans="1:3">
      <c r="A26" t="e">
        <f>'Resources'!#REF!</f>
        <v>#REF!</v>
      </c>
      <c r="B26" t="e">
        <f>'Resources'!#REF!</f>
        <v>#REF!</v>
      </c>
      <c r="C26" s="4" t="e">
        <f>'Resources'!#REF!</f>
        <v>#REF!</v>
      </c>
    </row>
    <row r="27" spans="1:3">
      <c r="A27" t="e">
        <f>'Resources'!#REF!</f>
        <v>#REF!</v>
      </c>
      <c r="B27" t="e">
        <f>'Resources'!#REF!</f>
        <v>#REF!</v>
      </c>
      <c r="C27" s="4" t="e">
        <f>'Resources'!#REF!</f>
        <v>#REF!</v>
      </c>
    </row>
    <row r="28" spans="1:3">
      <c r="A28" t="e">
        <f>'Resources'!#REF!</f>
        <v>#REF!</v>
      </c>
      <c r="B28" t="e">
        <f>'Resources'!#REF!</f>
        <v>#REF!</v>
      </c>
      <c r="C28" s="4" t="e">
        <f>'Resources'!#REF!</f>
        <v>#REF!</v>
      </c>
    </row>
    <row r="29" spans="1:3">
      <c r="A29" t="e">
        <f>'Resources'!#REF!</f>
        <v>#REF!</v>
      </c>
      <c r="B29" t="e">
        <f>'Resources'!#REF!</f>
        <v>#REF!</v>
      </c>
      <c r="C29" s="4" t="e">
        <f>'Resources'!#REF!</f>
        <v>#REF!</v>
      </c>
    </row>
    <row r="30" spans="1:3">
      <c r="A30" t="e">
        <f>'Resources'!#REF!</f>
        <v>#REF!</v>
      </c>
      <c r="B30" t="e">
        <f>'Resources'!#REF!</f>
        <v>#REF!</v>
      </c>
      <c r="C30" s="4" t="e">
        <f>'Resources'!#REF!</f>
        <v>#REF!</v>
      </c>
    </row>
    <row r="31" spans="1:3">
      <c r="A31" t="e">
        <f>'Resources'!#REF!</f>
        <v>#REF!</v>
      </c>
      <c r="B31" t="e">
        <f>'Resources'!#REF!</f>
        <v>#REF!</v>
      </c>
      <c r="C31" s="4" t="e">
        <f>'Resources'!#REF!</f>
        <v>#REF!</v>
      </c>
    </row>
    <row r="32" spans="1:3">
      <c r="A32" t="e">
        <f>'Resources'!#REF!</f>
        <v>#REF!</v>
      </c>
      <c r="B32" t="e">
        <f>'Resources'!#REF!</f>
        <v>#REF!</v>
      </c>
      <c r="C32" s="4" t="e">
        <f>'Resources'!#REF!</f>
        <v>#REF!</v>
      </c>
    </row>
    <row r="33" spans="1:3">
      <c r="A33" t="e">
        <f>'Resources'!#REF!</f>
        <v>#REF!</v>
      </c>
      <c r="B33" t="e">
        <f>'Resources'!#REF!</f>
        <v>#REF!</v>
      </c>
      <c r="C33" s="4" t="e">
        <f>'Resources'!#REF!</f>
        <v>#REF!</v>
      </c>
    </row>
    <row r="34" spans="1:3">
      <c r="A34" t="e">
        <f>'Resources'!#REF!</f>
        <v>#REF!</v>
      </c>
      <c r="B34" t="e">
        <f>'Resources'!#REF!</f>
        <v>#REF!</v>
      </c>
      <c r="C34" s="4" t="e">
        <f>'Resources'!#REF!</f>
        <v>#REF!</v>
      </c>
    </row>
    <row r="35" spans="1:3">
      <c r="A35" t="e">
        <f>'Resources'!#REF!</f>
        <v>#REF!</v>
      </c>
      <c r="B35" t="e">
        <f>'Resources'!#REF!</f>
        <v>#REF!</v>
      </c>
      <c r="C35" s="4" t="e">
        <f>'Resources'!#REF!</f>
        <v>#REF!</v>
      </c>
    </row>
    <row r="36" spans="1:3">
      <c r="A36" t="e">
        <f>'Resources'!#REF!</f>
        <v>#REF!</v>
      </c>
      <c r="B36" t="e">
        <f>'Resources'!#REF!</f>
        <v>#REF!</v>
      </c>
      <c r="C36" s="4" t="e">
        <f>'Resources'!#REF!</f>
        <v>#REF!</v>
      </c>
    </row>
    <row r="37" spans="1:3">
      <c r="A37" t="e">
        <f>'Resources'!#REF!</f>
        <v>#REF!</v>
      </c>
      <c r="B37" t="e">
        <f>'Resources'!#REF!</f>
        <v>#REF!</v>
      </c>
      <c r="C37" s="4" t="e">
        <f>'Resources'!#REF!</f>
        <v>#REF!</v>
      </c>
    </row>
    <row r="38" spans="1:3">
      <c r="A38" t="e">
        <f>'Resources'!#REF!</f>
        <v>#REF!</v>
      </c>
      <c r="B38" t="e">
        <f>'Resources'!#REF!</f>
        <v>#REF!</v>
      </c>
      <c r="C38" s="4" t="e">
        <f>'Resources'!#REF!</f>
        <v>#REF!</v>
      </c>
    </row>
    <row r="39" spans="1:3">
      <c r="A39" t="e">
        <f>'Resources'!#REF!</f>
        <v>#REF!</v>
      </c>
      <c r="B39" t="e">
        <f>'Resources'!#REF!</f>
        <v>#REF!</v>
      </c>
      <c r="C39" s="4" t="e">
        <f>'Resources'!#REF!</f>
        <v>#REF!</v>
      </c>
    </row>
    <row r="40" spans="1:3">
      <c r="A40" t="e">
        <f>'Resources'!#REF!</f>
        <v>#REF!</v>
      </c>
      <c r="B40" t="e">
        <f>'Resources'!#REF!</f>
        <v>#REF!</v>
      </c>
      <c r="C40" s="4" t="e">
        <f>'Resources'!#REF!</f>
        <v>#REF!</v>
      </c>
    </row>
    <row r="41" spans="1:3">
      <c r="A41" t="e">
        <f>'Resources'!#REF!</f>
        <v>#REF!</v>
      </c>
      <c r="B41" t="e">
        <f>'Resources'!#REF!</f>
        <v>#REF!</v>
      </c>
      <c r="C41" s="4" t="e">
        <f>'Resources'!#REF!</f>
        <v>#REF!</v>
      </c>
    </row>
    <row r="42" spans="1:3">
      <c r="A42" t="e">
        <f>'Resources'!#REF!</f>
        <v>#REF!</v>
      </c>
      <c r="B42" t="e">
        <f>'Resources'!#REF!</f>
        <v>#REF!</v>
      </c>
      <c r="C42" s="4" t="e">
        <f>'Resources'!#REF!</f>
        <v>#REF!</v>
      </c>
    </row>
    <row r="43" spans="1:3">
      <c r="A43" t="e">
        <f>'Resources'!#REF!</f>
        <v>#REF!</v>
      </c>
      <c r="B43" t="e">
        <f>'Resources'!#REF!</f>
        <v>#REF!</v>
      </c>
      <c r="C43" s="4" t="e">
        <f>'Resources'!#REF!</f>
        <v>#REF!</v>
      </c>
    </row>
    <row r="44" spans="1:3">
      <c r="A44" t="e">
        <f>'Resources'!#REF!</f>
        <v>#REF!</v>
      </c>
      <c r="B44" t="e">
        <f>'Resources'!#REF!</f>
        <v>#REF!</v>
      </c>
      <c r="C44" s="4" t="e">
        <f>'Resources'!#REF!</f>
        <v>#REF!</v>
      </c>
    </row>
    <row r="45" spans="1:3">
      <c r="A45" t="e">
        <f>'Resources'!#REF!</f>
        <v>#REF!</v>
      </c>
      <c r="B45" t="e">
        <f>'Resources'!#REF!</f>
        <v>#REF!</v>
      </c>
      <c r="C45" s="4" t="e">
        <f>'Resources'!#REF!</f>
        <v>#REF!</v>
      </c>
    </row>
    <row r="46" spans="1:3">
      <c r="A46" t="e">
        <f>'Resources'!#REF!</f>
        <v>#REF!</v>
      </c>
      <c r="B46" t="e">
        <f>'Resources'!#REF!</f>
        <v>#REF!</v>
      </c>
      <c r="C46" s="4" t="e">
        <f>'Resources'!#REF!</f>
        <v>#REF!</v>
      </c>
    </row>
    <row r="47" spans="1:3">
      <c r="A47" t="e">
        <f>'Resources'!#REF!</f>
        <v>#REF!</v>
      </c>
      <c r="B47" t="e">
        <f>'Resources'!#REF!</f>
        <v>#REF!</v>
      </c>
      <c r="C47" s="4" t="e">
        <f>'Resources'!#REF!</f>
        <v>#REF!</v>
      </c>
    </row>
    <row r="48" spans="1:3">
      <c r="A48" t="e">
        <f>'Resources'!#REF!</f>
        <v>#REF!</v>
      </c>
      <c r="B48" t="e">
        <f>'Resources'!#REF!</f>
        <v>#REF!</v>
      </c>
      <c r="C48" s="4" t="e">
        <f>'Resources'!#REF!</f>
        <v>#REF!</v>
      </c>
    </row>
    <row r="49" spans="1:3">
      <c r="A49" t="e">
        <f>'Resources'!#REF!</f>
        <v>#REF!</v>
      </c>
      <c r="B49" t="e">
        <f>'Resources'!#REF!</f>
        <v>#REF!</v>
      </c>
      <c r="C49" s="4" t="e">
        <f>'Resources'!#REF!</f>
        <v>#REF!</v>
      </c>
    </row>
    <row r="50" spans="1:3">
      <c r="A50" t="e">
        <f>'Resources'!#REF!</f>
        <v>#REF!</v>
      </c>
      <c r="B50" t="e">
        <f>'Resources'!#REF!</f>
        <v>#REF!</v>
      </c>
      <c r="C50" s="4" t="e">
        <f>'Resources'!#REF!</f>
        <v>#REF!</v>
      </c>
    </row>
    <row r="51" spans="1:3">
      <c r="A51" t="e">
        <f>'Resources'!#REF!</f>
        <v>#REF!</v>
      </c>
      <c r="B51" t="e">
        <f>'Resources'!#REF!</f>
        <v>#REF!</v>
      </c>
      <c r="C51" s="4" t="e">
        <f>'Resources'!#REF!</f>
        <v>#REF!</v>
      </c>
    </row>
    <row r="52" spans="1:3">
      <c r="A52" t="e">
        <f>'Resources'!#REF!</f>
        <v>#REF!</v>
      </c>
      <c r="B52" t="e">
        <f>'Resources'!#REF!</f>
        <v>#REF!</v>
      </c>
      <c r="C52" s="4" t="e">
        <f>'Resources'!#REF!</f>
        <v>#REF!</v>
      </c>
    </row>
    <row r="53" spans="1:3">
      <c r="A53" t="e">
        <f>'Resources'!#REF!</f>
        <v>#REF!</v>
      </c>
      <c r="B53" t="e">
        <f>'Resources'!#REF!</f>
        <v>#REF!</v>
      </c>
      <c r="C53" s="4" t="e">
        <f>'Resources'!#REF!</f>
        <v>#REF!</v>
      </c>
    </row>
    <row r="54" spans="1:3">
      <c r="A54" t="e">
        <f>'Resources'!#REF!</f>
        <v>#REF!</v>
      </c>
      <c r="B54" t="e">
        <f>'Resources'!#REF!</f>
        <v>#REF!</v>
      </c>
      <c r="C54" s="4" t="e">
        <f>'Resources'!#REF!</f>
        <v>#REF!</v>
      </c>
    </row>
    <row r="55" spans="1:3">
      <c r="A55" t="e">
        <f>'Resources'!#REF!</f>
        <v>#REF!</v>
      </c>
      <c r="B55" t="e">
        <f>'Resources'!#REF!</f>
        <v>#REF!</v>
      </c>
      <c r="C55" s="4" t="e">
        <f>'Resources'!#REF!</f>
        <v>#REF!</v>
      </c>
    </row>
    <row r="56" spans="1:3">
      <c r="A56" t="e">
        <f>'Resources'!#REF!</f>
        <v>#REF!</v>
      </c>
      <c r="B56" t="e">
        <f>'Resources'!#REF!</f>
        <v>#REF!</v>
      </c>
      <c r="C56" s="4" t="e">
        <f>'Resources'!#REF!</f>
        <v>#REF!</v>
      </c>
    </row>
    <row r="57" spans="1:3">
      <c r="A57" t="e">
        <f>'Resources'!#REF!</f>
        <v>#REF!</v>
      </c>
      <c r="B57" t="e">
        <f>'Resources'!#REF!</f>
        <v>#REF!</v>
      </c>
      <c r="C57" s="4" t="e">
        <f>'Resources'!#REF!</f>
        <v>#REF!</v>
      </c>
    </row>
    <row r="58" spans="1:3">
      <c r="A58" t="e">
        <f>'Resources'!#REF!</f>
        <v>#REF!</v>
      </c>
      <c r="B58" t="e">
        <f>'Resources'!#REF!</f>
        <v>#REF!</v>
      </c>
      <c r="C58" s="4" t="e">
        <f>'Resources'!#REF!</f>
        <v>#REF!</v>
      </c>
    </row>
    <row r="59" spans="1:3">
      <c r="A59" t="e">
        <f>'Resources'!#REF!</f>
        <v>#REF!</v>
      </c>
      <c r="B59" t="e">
        <f>'Resources'!#REF!</f>
        <v>#REF!</v>
      </c>
      <c r="C59" s="4" t="e">
        <f>'Resources'!#REF!</f>
        <v>#REF!</v>
      </c>
    </row>
    <row r="60" spans="1:3">
      <c r="A60" t="e">
        <f>'Resources'!#REF!</f>
        <v>#REF!</v>
      </c>
      <c r="B60" t="e">
        <f>'Resources'!#REF!</f>
        <v>#REF!</v>
      </c>
      <c r="C60" s="4" t="e">
        <f>'Resources'!#REF!</f>
        <v>#REF!</v>
      </c>
    </row>
    <row r="61" spans="1:3">
      <c r="A61" t="e">
        <f>'Resources'!#REF!</f>
        <v>#REF!</v>
      </c>
      <c r="B61" t="e">
        <f>'Resources'!#REF!</f>
        <v>#REF!</v>
      </c>
      <c r="C61" s="4" t="e">
        <f>'Resources'!#REF!</f>
        <v>#REF!</v>
      </c>
    </row>
    <row r="62" spans="1:3">
      <c r="A62" t="e">
        <f>'Resources'!#REF!</f>
        <v>#REF!</v>
      </c>
      <c r="B62" t="e">
        <f>'Resources'!#REF!</f>
        <v>#REF!</v>
      </c>
      <c r="C62" s="4" t="e">
        <f>'Resources'!#REF!</f>
        <v>#REF!</v>
      </c>
    </row>
    <row r="63" spans="1:3">
      <c r="A63" t="e">
        <f>'Resources'!#REF!</f>
        <v>#REF!</v>
      </c>
      <c r="B63" t="e">
        <f>'Resources'!#REF!</f>
        <v>#REF!</v>
      </c>
      <c r="C63" s="4" t="e">
        <f>'Resources'!#REF!</f>
        <v>#REF!</v>
      </c>
    </row>
    <row r="64" spans="1:3">
      <c r="A64" t="e">
        <f>'Resources'!#REF!</f>
        <v>#REF!</v>
      </c>
      <c r="B64" t="e">
        <f>'Resources'!#REF!</f>
        <v>#REF!</v>
      </c>
      <c r="C64" s="4" t="e">
        <f>'Resources'!#REF!</f>
        <v>#REF!</v>
      </c>
    </row>
    <row r="65" spans="1:3">
      <c r="A65" t="e">
        <f>'Resources'!#REF!</f>
        <v>#REF!</v>
      </c>
      <c r="B65" t="e">
        <f>'Resources'!#REF!</f>
        <v>#REF!</v>
      </c>
      <c r="C65" s="4" t="e">
        <f>'Resources'!#REF!</f>
        <v>#REF!</v>
      </c>
    </row>
    <row r="66" spans="1:3">
      <c r="A66" t="e">
        <f>'Resources'!#REF!</f>
        <v>#REF!</v>
      </c>
      <c r="B66" t="e">
        <f>'Resources'!#REF!</f>
        <v>#REF!</v>
      </c>
      <c r="C66" s="4" t="e">
        <f>'Resources'!#REF!</f>
        <v>#REF!</v>
      </c>
    </row>
    <row r="67" spans="1:3">
      <c r="A67" t="e">
        <f>'Resources'!#REF!</f>
        <v>#REF!</v>
      </c>
      <c r="B67" t="e">
        <f>'Resources'!#REF!</f>
        <v>#REF!</v>
      </c>
      <c r="C67" s="4" t="e">
        <f>'Resources'!#REF!</f>
        <v>#REF!</v>
      </c>
    </row>
    <row r="68" spans="1:3">
      <c r="A68" t="e">
        <f>'Resources'!#REF!</f>
        <v>#REF!</v>
      </c>
      <c r="B68" t="e">
        <f>'Resources'!#REF!</f>
        <v>#REF!</v>
      </c>
      <c r="C68" s="4" t="e">
        <f>'Resources'!#REF!</f>
        <v>#REF!</v>
      </c>
    </row>
    <row r="69" spans="1:3">
      <c r="A69" t="e">
        <f>'Resources'!#REF!</f>
        <v>#REF!</v>
      </c>
      <c r="B69" t="e">
        <f>'Resources'!#REF!</f>
        <v>#REF!</v>
      </c>
      <c r="C69" s="4" t="e">
        <f>'Resources'!#REF!</f>
        <v>#REF!</v>
      </c>
    </row>
    <row r="70" spans="1:3">
      <c r="A70">
        <f>'Resources'!A25</f>
        <v>0</v>
      </c>
      <c r="B70">
        <f>'Resources'!B25</f>
        <v>0</v>
      </c>
      <c r="C70" s="4">
        <f>'Resources'!C25</f>
        <v>0</v>
      </c>
    </row>
    <row r="71" spans="1:3">
      <c r="A71">
        <f>'Resources'!A26</f>
        <v>0</v>
      </c>
      <c r="B71">
        <f>'Resources'!B26</f>
        <v>0</v>
      </c>
      <c r="C71" s="4">
        <f>'Resources'!C26</f>
        <v>0</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D5DF0EF-3F58-4B59-8AAA-A7B439DCE2E2}">
  <ds:schemaRefs/>
</ds:datastoreItem>
</file>

<file path=customXml/itemProps2.xml><?xml version="1.0" encoding="utf-8"?>
<ds:datastoreItem xmlns:ds="http://schemas.openxmlformats.org/officeDocument/2006/customXml" ds:itemID="{72C37EBE-7290-4816-8E31-E75FCB18E3CF}">
  <ds:schemaRefs/>
</ds:datastoreItem>
</file>

<file path=customXml/itemProps3.xml><?xml version="1.0" encoding="utf-8"?>
<ds:datastoreItem xmlns:ds="http://schemas.openxmlformats.org/officeDocument/2006/customXml" ds:itemID="{9919F2B7-54B3-4146-95ED-8CDF4FF4C4D5}">
  <ds:schemaRefs/>
</ds:datastoreItem>
</file>

<file path=customXml/itemProps4.xml><?xml version="1.0" encoding="utf-8"?>
<ds:datastoreItem xmlns:ds="http://schemas.openxmlformats.org/officeDocument/2006/customXml" ds:itemID="{F317FBED-B3EA-4447-B6B3-EA5E8B46ACE7}">
  <ds:schemaRefs/>
</ds:datastoreItem>
</file>

<file path=customXml/itemProps5.xml><?xml version="1.0" encoding="utf-8"?>
<ds:datastoreItem xmlns:ds="http://schemas.openxmlformats.org/officeDocument/2006/customXml" ds:itemID="{12EC3C37-877E-4E5B-A34D-B63974713564}">
  <ds:schemaRefs/>
</ds:datastoreItem>
</file>

<file path=customXml/itemProps6.xml><?xml version="1.0" encoding="utf-8"?>
<ds:datastoreItem xmlns:ds="http://schemas.openxmlformats.org/officeDocument/2006/customXml" ds:itemID="{A1AD4114-25B0-42F7-AAF0-F2DD85F33D26}">
  <ds:schemaRefs/>
</ds:datastoreItem>
</file>

<file path=customXml/itemProps7.xml><?xml version="1.0" encoding="utf-8"?>
<ds:datastoreItem xmlns:ds="http://schemas.openxmlformats.org/officeDocument/2006/customXml" ds:itemID="{54FBC426-27D6-4BA5-9DAC-B776E8F1972D}">
  <ds:schemaRefs/>
</ds:datastoreItem>
</file>

<file path=customXml/itemProps8.xml><?xml version="1.0" encoding="utf-8"?>
<ds:datastoreItem xmlns:ds="http://schemas.openxmlformats.org/officeDocument/2006/customXml" ds:itemID="{B8CA01E9-600C-4F1F-A8AC-7C0926B2AC6E}">
  <ds:schemaRefs/>
</ds:datastoreItem>
</file>

<file path=customXml/itemProps9.xml><?xml version="1.0" encoding="utf-8"?>
<ds:datastoreItem xmlns:ds="http://schemas.openxmlformats.org/officeDocument/2006/customXml" ds:itemID="{F6615939-E64A-426C-8272-4DEAC9891B8E}">
  <ds:schemaRefs/>
</ds:datastoreItem>
</file>

<file path=customXml/itemProps10.xml><?xml version="1.0" encoding="utf-8"?>
<ds:datastoreItem xmlns:ds="http://schemas.openxmlformats.org/officeDocument/2006/customXml" ds:itemID="{C414D166-C8A3-429F-A526-52F5D741D299}">
  <ds:schemaRefs/>
</ds:datastoreItem>
</file>

<file path=customXml/itemProps11.xml><?xml version="1.0" encoding="utf-8"?>
<ds:datastoreItem xmlns:ds="http://schemas.openxmlformats.org/officeDocument/2006/customXml" ds:itemID="{D41E133E-BEB7-4D6F-A2E4-12D77979AF62}">
  <ds:schemaRefs/>
</ds:datastoreItem>
</file>

<file path=customXml/itemProps12.xml><?xml version="1.0" encoding="utf-8"?>
<ds:datastoreItem xmlns:ds="http://schemas.openxmlformats.org/officeDocument/2006/customXml" ds:itemID="{EFA74EFE-B5CA-4507-A6AD-85BC4A8BB62E}">
  <ds:schemaRefs/>
</ds:datastoreItem>
</file>

<file path=customXml/itemProps13.xml><?xml version="1.0" encoding="utf-8"?>
<ds:datastoreItem xmlns:ds="http://schemas.openxmlformats.org/officeDocument/2006/customXml" ds:itemID="{3EF9DB97-B1D8-48E3-83FD-71F6F6CA4E94}">
  <ds:schemaRefs/>
</ds:datastoreItem>
</file>

<file path=customXml/itemProps14.xml><?xml version="1.0" encoding="utf-8"?>
<ds:datastoreItem xmlns:ds="http://schemas.openxmlformats.org/officeDocument/2006/customXml" ds:itemID="{98BB31A7-4BD8-4CDF-AEE1-6CF67CEE5FA3}">
  <ds:schemaRefs/>
</ds:datastoreItem>
</file>

<file path=customXml/itemProps15.xml><?xml version="1.0" encoding="utf-8"?>
<ds:datastoreItem xmlns:ds="http://schemas.openxmlformats.org/officeDocument/2006/customXml" ds:itemID="{F00F6463-10E9-4493-A55D-36C28581BCE9}">
  <ds:schemaRefs/>
</ds:datastoreItem>
</file>

<file path=customXml/itemProps16.xml><?xml version="1.0" encoding="utf-8"?>
<ds:datastoreItem xmlns:ds="http://schemas.openxmlformats.org/officeDocument/2006/customXml" ds:itemID="{44714D2E-0F05-4819-A90E-BA3A02740F85}">
  <ds:schemaRefs/>
</ds:datastoreItem>
</file>

<file path=customXml/itemProps17.xml><?xml version="1.0" encoding="utf-8"?>
<ds:datastoreItem xmlns:ds="http://schemas.openxmlformats.org/officeDocument/2006/customXml" ds:itemID="{24C43601-4450-40EC-8B49-9F279A6D807D}">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2024-11-01T15:32:09Z</dcterms:modified>
</cp:coreProperties>
</file>