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D7DDD027-E3A1-4B92-8DB0-3B7495AC0A97}" xr6:coauthVersionLast="47" xr6:coauthVersionMax="47" xr10:uidLastSave="{00000000-0000-0000-0000-000000000000}"/>
  <bookViews>
    <workbookView xWindow="-120" yWindow="-120" windowWidth="29040" windowHeight="15720" tabRatio="876" activeTab="5"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239" r:id="rId9"/>
    <pivotCache cacheId="242" r:id="rId10"/>
    <pivotCache cacheId="245" r:id="rId11"/>
    <pivotCache cacheId="248"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6" i="1" l="1"/>
  <c r="A69" i="33"/>
  <c r="A70" i="33"/>
  <c r="A71" i="33"/>
  <c r="B69" i="33"/>
  <c r="B70" i="33"/>
  <c r="B71" i="33"/>
  <c r="C69" i="33"/>
  <c r="C70" i="33"/>
  <c r="C71"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A68"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B68"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C68"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<sst xmlns="http://schemas.openxmlformats.org/spreadsheetml/2006/main" count="1146" uniqueCount="258">
  <si>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</si>
  <si>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</si>
  <si>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</si>
  <si>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</si>
  <si>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</si>
  <si>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</si>
  <si>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</si>
  <si>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</si>
  <si>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</si>
  <si>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</si>
  <si>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</si>
  <si>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</si>
  <si>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</si>
  <si>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</si>
  <si>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</si>
  <si>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</si>
  <si>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</si>
  <si>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</si>
  <si>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</si>
  <si>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</si>
  <si>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</si>
  <si>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</si>
  <si>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</si>
  <si>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</si>
  <si>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</si>
  <si>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</si>
  <si>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</si>
  <si>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</si>
  <si>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</si>
  <si>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</si>
  <si>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</si>
  <si>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</si>
  <si>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</si>
  <si>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</si>
  <si>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</si>
  <si>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</si>
  <si>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</si>
  <si>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</si>
  <si>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</si>
  <si>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</si>
  <si>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</si>
  <si>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</si>
  <si>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</si>
  <si>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</si>
  <si>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</si>
  <si>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</si>
  <si>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</si>
  <si>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</si>
  <si>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</si>
  <si>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</si>
  <si>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</si>
  <si>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</si>
  <si>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</si>
  <si>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</si>
  <si>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</si>
  <si>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</si>
  <si>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</si>
  <si>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</si>
  <si>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</si>
  <si>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</si>
  <si>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</si>
  <si>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</si>
  <si>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</si>
  <si>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</si>
  <si>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</si>
  <si>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</si>
  <si>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Registro</t>
  </si>
  <si>
    <t>Capacidad</t>
  </si>
  <si>
    <t>Detalle</t>
  </si>
  <si>
    <t>API</t>
  </si>
  <si>
    <t>Beneficio</t>
  </si>
  <si>
    <t>Problema</t>
  </si>
  <si>
    <t>Viewpoint sobre el API que sirve de comunicacion entre la aplicacion Agrismart y los comandos que realizar sobre las plantas que las ejecuta el agrismart</t>
  </si>
  <si>
    <t>CICD developer</t>
  </si>
  <si>
    <t>Viewpoint enfocado sobre los deberes y responsabilidades del rpi que sirve como CI CD de desarrollo, junto a otros como de produccion y tal
- Puede implicar temas del sistema operativo del rpi tambien</t>
  </si>
  <si>
    <t>Github</t>
  </si>
  <si>
    <t>Aplica CICD por medio de github Actions</t>
  </si>
  <si>
    <t>Archivo yml</t>
  </si>
  <si>
    <t>Configura TODOS los procesos que puedan pasar en github</t>
  </si>
  <si>
    <t>Trigger de proceso</t>
  </si>
  <si>
    <t>Puede ser activado por un Push</t>
  </si>
  <si>
    <t>Push</t>
  </si>
  <si>
    <t>Puede ser activado por un Pull</t>
  </si>
  <si>
    <t>Pull</t>
  </si>
  <si>
    <t>Puede ser activado por un evento de un sistema externo</t>
  </si>
  <si>
    <t>Sistema externo</t>
  </si>
  <si>
    <t>Puede ser activado en algun momento planeado programado</t>
  </si>
  <si>
    <t>Horario</t>
  </si>
  <si>
    <t>Docker</t>
  </si>
  <si>
    <t>Encargado de instalar dependencias para el build del codigo</t>
  </si>
  <si>
    <t>Dependencias</t>
  </si>
  <si>
    <t>Crea triggers para cuando suceda algun evento o algo</t>
  </si>
  <si>
    <t xml:space="preserve">Define procesos que pueden darse </t>
  </si>
  <si>
    <t>Proceso</t>
  </si>
  <si>
    <t>Workflow</t>
  </si>
  <si>
    <t>Basicamente son los componentes de un arhcivo yml para crear eventos, triggers, etc</t>
  </si>
  <si>
    <t>Se configura en el directorio ".github/workflows"</t>
  </si>
  <si>
    <t>Configruacion</t>
  </si>
  <si>
    <t>Actions</t>
  </si>
  <si>
    <t>Github Actions, servicio de CICD para la administracion e implementacion del mismo por medio de workflows</t>
  </si>
  <si>
    <t>Puede tener Jobs</t>
  </si>
  <si>
    <t>Job</t>
  </si>
  <si>
    <t>Definen una serie de pasos para realizar una tarea</t>
  </si>
  <si>
    <t>Puede tener varios steps</t>
  </si>
  <si>
    <t>Step</t>
  </si>
  <si>
    <t>Pasos individuales en un Job, pueden ser acciones(acciones predefinidas del marketplace de github) o comandos shell</t>
  </si>
  <si>
    <t>Configuracion inicial de server rpi</t>
  </si>
  <si>
    <t>En notas adicionales se muestra el link donde se creo la configuracion del server rpi CICD</t>
  </si>
  <si>
    <t>Documentacion</t>
  </si>
  <si>
    <t>Raspberry-Pi: A web server with CI/CD pipeline | by Peeush Agarwal | into-the-ai | Medium</t>
  </si>
  <si>
    <t>Cada label de "job" debe tener la siguinete linea cuando se tiene que hacer en un server que es propiedad nuestra "runs-on: self-hosted"(en bitbucket debe ser "runs-on: self-hosted \n linux")</t>
  </si>
  <si>
    <t>Self-hosted</t>
  </si>
  <si>
    <t>B pipeline</t>
  </si>
  <si>
    <t>Bitbucket pieplines, el analogo de github actions pero en bitbucket</t>
  </si>
  <si>
    <t>Swap</t>
  </si>
  <si>
    <t>Proceso de mover datos de la RAM hacia el disco(un lugar especial para esto) cuando la RAM esta llena</t>
  </si>
  <si>
    <t>Disco</t>
  </si>
  <si>
    <t>Ocasiona alta latencia por lecturas de disco si se realiza mucho</t>
  </si>
  <si>
    <t>Tener el swap activo cuando se usa un docker image para realizar builds puede generar builds no deterministicos(donde el build puede ser exitoso unas veces, y otras no)</t>
  </si>
  <si>
    <t>Build no determinista</t>
  </si>
  <si>
    <t>Si no hay mucha RAM, se puede dar un "Out Of Memory", que puede matar procesos como el docker para tener RAM</t>
  </si>
  <si>
    <t>OOM</t>
  </si>
  <si>
    <t>Para descativarlo, hay que hacer que Priority diga "-2" al hacer "sudo swapon -sv", y desactivarlo haciendo "sudo swapoff -av", abrir "/etc/fstab" y eliminar los archivos de conf de swap, y rebootear</t>
  </si>
  <si>
    <t>Runner</t>
  </si>
  <si>
    <t>Comando para activacion del runner(tipo Linux Docker ARM) segun bitbucket y output del mismo</t>
  </si>
  <si>
    <t>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
Unable to find image 'docker-public.packages.atlassian.com/sox/atlassian/bitbucket-pipelines-runner:latest' locally
latest: Pulling from sox/atlassian/bitbucket-pipelines-runner
f99601f39010: Pull complete
44a13fc23d23: Pull complete
6d4dbb8ab7eb: Pull complete
61ed86303b2f: Pull complete
9604cf0e08e3: Pull complete
eb83712986f6: Pull complete
87fb83a2d850: Pull complete
34bcfe39e9fc: Pull complete
b544417c1b7c: Pull complete
450cb5f69c91: Pull complete
Digest: sha256:9a935d7c63d4997aca013495d906cd178a9e2a27bf41389546aec18275286ce7
Status: Downloaded newer image for docker-public.packages.atlassian.com/sox/atlassian/bitbucket-pipelines-runner:latest
[2024-09-20 06:08:18,436] Runner version: 3.1.0
[2024-09-20 06:08:18,458] Runner runtime: linux-docker
[2024-09-20 06:08:18,781] Copying Docker cli to working directory.
[2024-09-20 06:08:20,079] Starting websocket listening to RUNNER_UPDATED events.
[2024-09-20 06:08:20,550] Updating runner status to "ONLINE" and checking for new steps assigned to the runner after 0 seconds and then every 30 seconds.
[2024-09-20 06:08:21,351] Updating runner state to "ONLINE".
[2024-09-20 06:08:50,568] Updating runner state to "ONLINE".</t>
  </si>
  <si>
    <t>El archivo con toda la configuracion es "bitbucket-pipelines.yml"(DEBE estar en la raiz del repositorio), con todos los procesos y dice en donde correr(self hosted runner)</t>
  </si>
  <si>
    <t>Al correr en un docker(como es el caso de bitbucket linux ARM Docker), TODOS los comandos se ejecutan DENTRO de la imagen docker, y no en el sistema linux host(no puede accederse al filesystem de linux por ejemplo)</t>
  </si>
  <si>
    <t>DEFINE los workflows por ejecutar en los procesos y pipelilnes</t>
  </si>
  <si>
    <t>Necesita tener una llave SSH cuando se quiera clonar un repositorio dentro del docker</t>
  </si>
  <si>
    <t>SSH key</t>
  </si>
  <si>
    <t>Clonar repositorio</t>
  </si>
  <si>
    <t>Si el runner en el rpi es del tipo Linux Docker(i.e. el runner tiene las mismas RESTRICCIONES que tendria un contenedor docker)</t>
  </si>
  <si>
    <t>Si el runner es tipo Linux Docker, hay que  activar el runner, hay que hacer que inicie al ser un docker con el comando "docker start &lt;id-del-runner&gt;", mas detalles en notas</t>
  </si>
  <si>
    <t>Online</t>
  </si>
  <si>
    <t>Para poder ver todos los contenedores existentes en la maquina(activos e inactivos) usar "docker ps -a", y deberia haber un registro como "runner-&lt;ID-largo&gt;" en la columna de NAME, y con el comando "docker start &lt;contenedor&gt;", poner el nombre del contenedor ahi, en nuestro caso seria
docker start runner-8ded44f6-409b-5cc1-a4e4-a53197fbf14e</t>
  </si>
  <si>
    <t>Pueden generarse muchos contenedores sin que sea aparente, correrr "docker ps -a" para ver todos los contenedores existentes en la maquina y revisar</t>
  </si>
  <si>
    <t>Si el runner esta bitbucket como tipo Linux Docker ARM(BETA), puede dar problemas dificiles de resolver donde se queda colgado el docker al ejecutar cualquier comando en el host</t>
  </si>
  <si>
    <t>Si el runner de bitbucket es tipo Linux Shell, hay que anhadir a cada step "self.hosted" y "linux.shell" en  el archivo yml para ejecutar esos steps en el runner que tenemos</t>
  </si>
  <si>
    <t># Example
pipelines:
  default:
      - step:
          runs-on:
            - self.hosted
            - linux.shell
          script:</t>
  </si>
  <si>
    <t>Puede generar problemas si la maquina tiene activado el swap</t>
  </si>
  <si>
    <t>Artifact</t>
  </si>
  <si>
    <t>Archivo o folders generado en la maquina Runner de un workflow CI CD, el cual normalmente queda ignorado y dejado a nivel de maquina, pero se puede indicar al workflow que agarre y use estos archivos, y ahora trabaje con ellos a nivel de workflow</t>
  </si>
  <si>
    <t>Define los artifacts con los que el workflow va a guardar y trabajar</t>
  </si>
  <si>
    <t>Puede modificar variables de entorno</t>
  </si>
  <si>
    <t>Variables de entorno</t>
  </si>
  <si>
    <t>Variables de repositorio</t>
  </si>
  <si>
    <t>Si algo cambia una variable de entorno como que el workflow cambia "PATH", se generan problemas y hay que evitar esto</t>
  </si>
  <si>
    <t>Variables de un repositorio de BitBucket y que luego son variables de entorno para un runner en un workflow CI CD</t>
  </si>
  <si>
    <t>Pueden reemplazar variables de entorno con el mismo nombre, y tambien reemplazar variables de workspace de bitbucket</t>
  </si>
  <si>
    <t>Variables de deployment</t>
  </si>
  <si>
    <t>Variables pero especificas a ciertos deploys dentro de un repositorio especifico en BB, configurado en la seccion de Pipelines</t>
  </si>
  <si>
    <t>Pueden reemplazar variables de entorno con el mismo nombre, y tambien reemplazar variables de repositorio para arriba de bitbucket</t>
  </si>
  <si>
    <t>Comandos usados para la activacion del runner(tipo Linux Shell) segun bitbucket</t>
  </si>
  <si>
    <t xml:space="preserve">  220  mkdir linxuShellRunnerBitBucket
  221  cd linxuShellRunnerBitBucket/
  222  curl https://product-downloads.atlassian.com/software/bitbucket/pipelines/atlassian-bitbucket-pipelines-runner-3.1.0.tar.gz --output atlassian-bitbucket-pipelines-runner.tar.gz
  223  mkdir atlassian-bitbucket-pipelines-runner &amp;&amp; tar -xzvf atlassian-bitbucket-pipelines-runner.tar.gz -C atlassian-bitbucket-pipelines-runner
  224  cd atlassian-bitbucket-pipelines-runner/bin
  225  ./start.sh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</si>
  <si>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Comando para poner Online el runner tipo Linux Shell del rpi(en notas adicionales)</t>
  </si>
  <si>
    <t>./start.sh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</si>
  <si>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El working directoy cuando es de tipo Linux Shell esta especificado en el comando que activa y pone Online al runner, el configurado en este proyecto es "temp/"</t>
  </si>
  <si>
    <t>Working directory</t>
  </si>
  <si>
    <t>El runner corre como el usuario(de linux) que lo puso Online(con el comando de activacion correspondiente)</t>
  </si>
  <si>
    <t>Corre en shells Diferentes(no comparten variables de entorno por ejemplo)</t>
  </si>
  <si>
    <t>Shell</t>
  </si>
  <si>
    <t>Permite que Steps dentro del workflow compartan variables entre ellas</t>
  </si>
  <si>
    <t>Si se modifica su valor en un step, los demas steps NO ven este cambio, y queda con el valor original</t>
  </si>
  <si>
    <t>RPI management</t>
  </si>
  <si>
    <t>Viewpoint enfocado en la administracion general de componentes del sistema operativo del rpi, como los paquetes instalados o configurados en el mismo
- Comandos con efectos permanentes en el sistema
- Archivos con efectos permanentes en el sistema</t>
  </si>
  <si>
    <t>venv</t>
  </si>
  <si>
    <t>Manejador de ambiente de python para administrar paquetes entre proyectos y programas de python en una maquina</t>
  </si>
  <si>
    <t>virtualenv</t>
  </si>
  <si>
    <t>Se diferencia de venv por el hecho de ser separado de python, pero tambien con mejor soporte y funcionalidades</t>
  </si>
  <si>
    <t>1. Requiere de la creacion del entorno con
"virtualenv myenv"</t>
  </si>
  <si>
    <t>Uso</t>
  </si>
  <si>
    <t>2. Activar el virtual env por medio de su ejecutable
"myenv/bin/activate"</t>
  </si>
  <si>
    <t>3. Desactivar el entorno virtual una vez terminado de usarse
"deactivate"</t>
  </si>
  <si>
    <t>Para eliminar un entorno virtual se debe desactivar primero, y luego eliminar la carpeta que lo aloja
deactivate
rm -r myenv</t>
  </si>
  <si>
    <t>Cuando virtualenv esta activo, afecta la terminal al reemplazar el comando "python" por el instalado en el entorno virtual</t>
  </si>
  <si>
    <t>Terminal</t>
  </si>
  <si>
    <t>Cuando virtualenv esta activo, todo lo que se INSTALE en la terminal va a ser instalado pero SOLO para el entorno virtual</t>
  </si>
  <si>
    <t>Para saber si esta activo, escribir en terminal 
which python
which pip</t>
  </si>
  <si>
    <t>Usa el archivo requirements.txt para poder listar y administrar todos los paquetes para un venv en especifico</t>
  </si>
  <si>
    <t>requirements.txt</t>
  </si>
  <si>
    <t>Para instalar todas las dependencias dentro de un venv, se ejecuta
pip install -r requirements.txt</t>
  </si>
  <si>
    <t>Correr el siguiente comando instalara los paquetes DENTRO del python de la maquina SOLO SI el venv NO esta activado</t>
  </si>
  <si>
    <t>Usa pip para poder instalar todos los paquetes que seran adminstrados</t>
  </si>
  <si>
    <t>pip</t>
  </si>
  <si>
    <t>Dockerfile</t>
  </si>
  <si>
    <r>
      <t xml:space="preserve">Todos los COMANDOS que esten dentro de un Dockerfile es ejecutado </t>
    </r>
    <r>
      <rPr>
        <b/>
        <sz val="10"/>
        <color theme="1"/>
        <rFont val="Aptos Narrow"/>
        <family val="2"/>
        <scheme val="minor"/>
      </rPr>
      <t>dentro</t>
    </r>
    <r>
      <rPr>
        <sz val="10"/>
        <color theme="1"/>
        <rFont val="Aptos Narrow"/>
        <family val="2"/>
        <scheme val="minor"/>
      </rPr>
      <t xml:space="preserve"> del contenedor docker generado</t>
    </r>
  </si>
  <si>
    <t>Docker container</t>
  </si>
  <si>
    <t>Correr "docker build" en la terminal ejecutara todos los comandos dentro del Dockerfile</t>
  </si>
  <si>
    <t>Los paquetes instalados por pip son diferentes cuando el venv esta activo y no lo esta(el Sistema Op mantiene sus propios paquetes separados del venv)</t>
  </si>
  <si>
    <t>Correr un virtualenv dentro de un workflow puede que lo cree multiples veces en vez de guardarlo o cachearlo y pasarlo entre steps</t>
  </si>
  <si>
    <t>Usa el archivo requirements.txt, el cual define las versiones y las depencias a usar en el contenedor al hacer "build"</t>
  </si>
  <si>
    <t>Archivo usado por Docker o manejadores de ambientes, el cual define las versiones y las depencias a usar en el contenedor al hacer "build" o instalar paquetes</t>
  </si>
  <si>
    <t>Permite que la app tenga su propio sistema operativo donde trabajar</t>
  </si>
  <si>
    <t>Sistema operativo</t>
  </si>
  <si>
    <t>Permite que la app tenga su propio networking donde trabajar</t>
  </si>
  <si>
    <t>Network</t>
  </si>
  <si>
    <t>Permite que la app tenga sus propios programas con los cuales trabajar</t>
  </si>
  <si>
    <t>Programa</t>
  </si>
  <si>
    <t>Necesita una imagen ESPECIFICA para el caso en el que es usado, lo que da mas trabajo en su configuracion</t>
  </si>
  <si>
    <t>Imagen</t>
  </si>
  <si>
    <t>Vision</t>
  </si>
  <si>
    <t>Quintuple helice</t>
  </si>
  <si>
    <t>Las distintas aristas que pueden ayudar a la tecnologia de la agricultura (foto en addnotes)</t>
  </si>
  <si>
    <t>Estandar</t>
  </si>
  <si>
    <t>Korea esta desarrollando una forma de estandarizar el desarrollo de la agricultura y tecnologia, junto a estandares de sistemas de sistema y tambien un sistema para administrar y desarrollar</t>
  </si>
  <si>
    <t>Korea</t>
  </si>
  <si>
    <t>La parte de desarrollo de administracion es por medio conseguir jovenes para formarlos por 20 - Informar a productores agricolas - Y generar investigacion y desarrollo en hacer nuevas tecnologias</t>
  </si>
  <si>
    <t>Metrica</t>
  </si>
  <si>
    <t>Se usan metricas para poder monitorear y poder controlar distintas variables</t>
  </si>
  <si>
    <t>Existe un exceso de nitrogeno en las zonas y se salinizan los suelos para solucionar el problema</t>
  </si>
  <si>
    <t>Nitrogeno</t>
  </si>
  <si>
    <t>El ciclo del nitrogeno ees problematico, y el NO2 puede generar oxidoso nitroso por las plantas por su procesamiento, y esto danha severamente la capa de ozono</t>
  </si>
  <si>
    <t>Ozono</t>
  </si>
  <si>
    <t>Suelos</t>
  </si>
  <si>
    <t>Pueden contener mas o menos agua, lo que afecta mucho la produccion</t>
  </si>
  <si>
    <t>Agua</t>
  </si>
  <si>
    <t>Incertidumbre</t>
  </si>
  <si>
    <t>Se tiene que manejar la incertidumbre sobre los materiales a utlilizar y los requisitos, para poder saber que informacion va a generar el valor mas real si se tiene popca incertidumbre en algo que genera informacion que luego sera procesada</t>
  </si>
  <si>
    <t>Variables</t>
  </si>
  <si>
    <t>Hay que definir bien cuales variables son las criticas e importantes sobre otras</t>
  </si>
  <si>
    <t>Modelar</t>
  </si>
  <si>
    <t>Permite comunicar, entender y comprender sistemas complejos</t>
  </si>
  <si>
    <t>Las variables pueden tener las 10 V(explicar mas)</t>
  </si>
  <si>
    <t>Variable</t>
  </si>
  <si>
    <t xml:space="preserve">Son capaces de mantener el orden de la integridad del sistema completo </t>
  </si>
  <si>
    <t>Sistema</t>
  </si>
  <si>
    <t>Modelo</t>
  </si>
  <si>
    <t>Se trabajr en vez de un escenario, varios escenarios que se desarrollan por el hecho de que es dificl que pase un escenario o predecrilo</t>
  </si>
  <si>
    <t>Clima</t>
  </si>
  <si>
    <t>Simulacion</t>
  </si>
  <si>
    <t>Ayuda mucho a poder saber los detalles de escenarios especificos de cambios climaticos</t>
  </si>
  <si>
    <t>Es dificil el que individuos y productores pequenho sy medianos(que son la mayoria) peudan acceder a realizar acciones para desarrollar agro tecnologias, porque las empresas son la falta de estandares y arquitecturas, empresas que solo fncionan consigo mismas, y demasiado requerimientos de multiples conocimientos</t>
  </si>
  <si>
    <t>Norma</t>
  </si>
  <si>
    <t>Se deben dar cambios normativos para poder facilitar y apoyar el desarrollo de organismos que se centran en el desarrollo de estsa tecnologias y produccion y su integracion</t>
  </si>
  <si>
    <t>Intervencion</t>
  </si>
  <si>
    <t>Para generar motivacion por pequenhas y medianas productoras, hay que hacer intervenciones para ellos con sus problemas y poder hacer que puedan arreglar y desarrollarse, pero es dificl por este medio</t>
  </si>
  <si>
    <t>Viewpoint que se enfoca en la vision general del uso de la tecnologia para mejorar la agricultura y cultivos, optimizando sus procesos y dando soluciones a sus problemas con la tecnologia y otras disciplinas</t>
  </si>
  <si>
    <t>Todos los COMANDOS que esten dentro de un Dockerfile es ejecutado dentro del contenedor docker generado</t>
  </si>
  <si>
    <t>Define procesos que pueden darse</t>
  </si>
  <si>
    <t>Son capaces de mantener el orden de la integridad del sistema completo</t>
  </si>
  <si>
    <t>Ventas</t>
  </si>
  <si>
    <t>Feria</t>
  </si>
  <si>
    <t>Feria del agricultor</t>
  </si>
  <si>
    <t>Mercado</t>
  </si>
  <si>
    <t>Es el unico medio de donde la agricultura saca provecho</t>
  </si>
  <si>
    <t>Son un flujo d informacion, no soolo de bienes y dinero</t>
  </si>
  <si>
    <t>Transaccion</t>
  </si>
  <si>
    <t>Productor</t>
  </si>
  <si>
    <t>Afectado por el gran eslabon de otros medios necesarios para poder generar ganancia en este negocio, por tener que pagarles las ganancias tambien</t>
  </si>
  <si>
    <t>Agroindustria</t>
  </si>
  <si>
    <t>Segundo eslabon de la cadena</t>
  </si>
  <si>
    <t>Tiene una cadena muy grande de intermedio que necesitan ganar tmabien y se dificulta el vender barato</t>
  </si>
  <si>
    <t>Ganancia</t>
  </si>
  <si>
    <t>Intermediarios</t>
  </si>
  <si>
    <t>Los innecesarios son los excesivos que mas hay</t>
  </si>
  <si>
    <t>Se encarga del pelado empacado, cadena de frio, se gana 45% de ganancias</t>
  </si>
  <si>
    <t>Intermediario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</si>
</sst>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u/>
      <sz val="11"/>
      <color theme="10"/>
      <name val="Aptos Narrow"/>
      <family val="2"/>
      <scheme val="minor"/>
    </font>
    <font>
      <b/>
      <sz val="11"/>
      <color theme="1"/>
      <name val="Aptos Narrow"/>
      <scheme val="minor"/>
    </font>
    <font>
      <sz val="11"/>
      <color theme="1"/>
      <name val="Arial Narrow"/>
    </font>
    <font>
      <sz val="9"/>
      <color theme="1"/>
      <name val="Arial Narrow"/>
    </font>
    <font>
      <b/>
      <sz val="11"/>
      <color theme="0" tint="-4.9989318521683403E-2"/>
      <name val="Arial Narrow"/>
    </font>
    <font>
      <b/>
      <sz val="16"/>
      <color theme="1"/>
      <name val="Arial Narrow"/>
    </font>
    <font>
      <b/>
      <sz val="12"/>
      <color theme="0" tint="-4.9989318521683403E-2"/>
      <name val="Arial Narrow"/>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4">
    <xf numFmtId="0" fontId="0" fillId="0" borderId="0"/>
    <xf numFmtId="9" fontId="1" fillId="0" borderId="0" applyFont="0" applyFill="0" applyBorder="0" applyAlignment="0" applyProtection="0"/>
    <xf numFmtId="0" fontId="12" fillId="3" borderId="0" applyNumberFormat="0" applyBorder="0" applyAlignment="0" applyProtection="0"/>
    <xf numFmtId="0" fontId="21" fillId="0" borderId="0" applyNumberFormat="0" applyFill="0" applyBorder="0" applyAlignment="0" applyProtection="0"/>
  </cellStyleXfs>
  <cellXfs count="7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5" fillId="2" borderId="0" xfId="0" applyFont="1" applyFill="1"/>
    <xf numFmtId="0" fontId="21" fillId="0" borderId="0" xfId="3" applyAlignment="1">
      <alignment vertical="center"/>
    </xf>
    <xf numFmtId="0" fontId="21" fillId="0" borderId="0" xfId="3" applyAlignment="1">
      <alignment vertical="center" wrapText="1"/>
    </xf>
    <xf numFmtId="0" fontId="15" fillId="0" borderId="0" xfId="0" applyFont="1"/>
    <xf numFmtId="0" fontId="16" fillId="0" borderId="1" xfId="0" applyFont="1" applyBorder="1" applyAlignment="1">
      <alignment horizontal="left" textRotation="90"/>
    </xf>
    <xf numFmtId="0" fontId="20" fillId="0" borderId="0" xfId="0" applyFont="1"/>
    <xf numFmtId="0" fontId="15" fillId="0" borderId="1" xfId="0" applyFont="1" applyBorder="1"/>
    <xf numFmtId="0" fontId="15" fillId="0" borderId="1" xfId="0" applyFont="1" applyBorder="1" applyAlignment="1">
      <alignment horizontal="center" textRotation="53"/>
    </xf>
    <xf numFmtId="0" fontId="17" fillId="0" borderId="2" xfId="0" applyFont="1" applyBorder="1" applyAlignment="1">
      <alignment horizontal="left"/>
    </xf>
    <xf numFmtId="0" fontId="0" fillId="2" borderId="0" xfId="0" applyFill="1"/>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12" xfId="0" applyFill="1" applyBorder="1" applyAlignment="1">
      <alignment horizontal="center"/>
    </xf>
    <xf numFmtId="0" fontId="24" fillId="0" borderId="12" xfId="0" applyFont="1" applyFill="1" applyBorder="1" applyAlignment="1">
      <alignment horizontal="center"/>
    </xf>
    <xf numFmtId="0" fontId="24" fillId="0" borderId="12" xfId="0" applyNumberFormat="1" applyFont="1" applyFill="1" applyBorder="1"/>
    <xf numFmtId="0" fontId="23" fillId="0" borderId="12" xfId="0" applyFont="1" applyFill="1" applyBorder="1" applyAlignment="1">
      <alignment horizontal="left" indent="1"/>
    </xf>
    <xf numFmtId="0" fontId="26" fillId="0" borderId="12" xfId="0" applyFont="1" applyFill="1" applyBorder="1" applyAlignment="1">
      <alignment horizontal="left" indent="2"/>
    </xf>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17" fillId="0" borderId="12" xfId="0" applyFont="1" applyFill="1" applyBorder="1" applyAlignment="1">
      <alignment horizontal="left" wrapText="1" indent="4"/>
    </xf>
    <xf numFmtId="0" fontId="22" fillId="0" borderId="12" xfId="0" applyFont="1" applyFill="1" applyBorder="1" applyAlignment="1">
      <alignment horizontal="left" indent="3"/>
    </xf>
    <xf numFmtId="0" fontId="24" fillId="2" borderId="12" xfId="0" applyNumberFormat="1" applyFont="1" applyFill="1" applyBorder="1"/>
    <xf numFmtId="0" fontId="23" fillId="2" borderId="12" xfId="0" applyFont="1" applyFill="1" applyBorder="1" applyAlignment="1">
      <alignment horizontal="center"/>
    </xf>
    <xf numFmtId="0" fontId="23" fillId="0" borderId="12" xfId="0" applyFont="1" applyFill="1" applyBorder="1" applyAlignment="1">
      <alignment horizontal="center"/>
    </xf>
    <xf numFmtId="0" fontId="23" fillId="2" borderId="12" xfId="0" applyFont="1" applyFill="1" applyBorder="1" applyAlignment="1">
      <alignment horizontal="center" vertical="center" wrapText="1"/>
    </xf>
    <xf numFmtId="0" fontId="23" fillId="0" borderId="12" xfId="0" applyFont="1" applyFill="1" applyBorder="1" applyAlignment="1">
      <alignment horizontal="center" vertical="center" wrapText="1"/>
    </xf>
    <xf numFmtId="0" fontId="23" fillId="0" borderId="12" xfId="0" applyFont="1" applyFill="1" applyBorder="1" applyAlignment="1">
      <alignment horizontal="center" vertical="center" wrapText="1"/>
    </xf>
    <xf numFmtId="0" fontId="27" fillId="2" borderId="1" xfId="0" applyFont="1" applyFill="1" applyBorder="1" applyAlignment="1">
      <alignment horizontal="center" vertical="center" textRotation="90" wrapText="1"/>
    </xf>
    <xf numFmtId="0" fontId="25" fillId="0" borderId="1" xfId="0" applyFont="1" applyFill="1" applyBorder="1" applyAlignment="1">
      <alignment horizontal="center" vertical="center" textRotation="90" wrapText="1"/>
    </xf>
    <xf numFmtId="0" fontId="12" fillId="3" borderId="0" xfId="2"/>
    <xf numFmtId="0" fontId="0" fillId="4" borderId="13" xfId="0" applyFill="1" applyBorder="1" applyAlignment="1">
      <alignment vertical="center"/>
    </xf>
    <xf numFmtId="2" fontId="0" fillId="0" borderId="0" xfId="1" applyNumberFormat="1" applyFont="1" applyAlignment="1">
      <alignment vertical="center"/>
    </xf>
  </cellXfs>
  <cellStyles count="4">
    <cellStyle name="Hyperlink" xfId="3" builtinId="8"/>
    <cellStyle name="Neutral" xfId="2" builtinId="28"/>
    <cellStyle name="Normal" xfId="0" builtinId="0"/>
    <cellStyle name="Percent" xfId="1" builtinId="5"/>
  </cellStyles>
  <dxfs count="1106">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style="thin">
          <color theme="1"/>
        </left>
        <right style="thin">
          <color theme="1"/>
        </right>
        <top style="thin">
          <color theme="1"/>
        </top>
        <bottom/>
        <vertical/>
        <horizontal/>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487463078702"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ntainsBlank="1" count="5">
        <m/>
        <s v="API"/>
        <s v="CICD developer"/>
        <s v="RPI management"/>
        <s v="Vision"/>
      </sharedItems>
    </cacheField>
    <cacheField name="[Viewpoints_Statements].[PrimaryResource].[PrimaryResource]" caption="PrimaryResource" numFmtId="0" hierarchy="15" level="1">
      <sharedItems count="41">
        <s v="Intermediarios"/>
        <s v="Mercado"/>
        <s v="Productor"/>
        <s v="API"/>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RPI management"/>
        <s v="venv"/>
        <s v="virtualenv"/>
        <s v="Estandar"/>
        <s v="Incertidumbre"/>
        <s v="Intervencion"/>
        <s v="Korea"/>
        <s v="Metrica"/>
        <s v="Modelar"/>
        <s v="Modelo"/>
        <s v="Nitrogeno"/>
        <s v="Norma"/>
        <s v="Problema"/>
        <s v="Quintuple helice"/>
        <s v="Simulacion"/>
        <s v="Suelos"/>
        <s v="Variable"/>
        <s v="Variables"/>
        <s v="Vision"/>
      </sharedItems>
    </cacheField>
    <cacheField name="[Viewpoints_Statements].[SecondaryResource].[SecondaryResource]" caption="SecondaryResource" numFmtId="0" hierarchy="17" level="1">
      <sharedItems containsBlank="1" count="42">
        <s v="Swap"/>
        <s v="Variables de entorno"/>
        <s v="Step"/>
        <s v="Artifact"/>
        <s v="Job"/>
        <s v="Dockerfile"/>
        <s v="requirements.txt"/>
        <s v="virtualenv"/>
        <s v="Docker"/>
        <s v="Workflow"/>
        <s v="Trigger de proceso"/>
        <s v="Archivo yml"/>
        <s v="User"/>
        <m/>
        <s v="Action"/>
        <s v="Agua"/>
        <s v="Build no determinista"/>
        <s v="Clima"/>
        <s v="Configruacion"/>
        <s v="Dependencias"/>
        <s v="Disco"/>
        <s v="Docker container"/>
        <s v="Ganancia"/>
        <s v="Horario"/>
        <s v="Imagen"/>
        <s v="Network"/>
        <s v="OOM"/>
        <s v="Ozono"/>
        <s v="pip"/>
        <s v="Proceso"/>
        <s v="Programa"/>
        <s v="Pull"/>
        <s v="Push"/>
        <s v="Self-hosted"/>
        <s v="Shell"/>
        <s v="Sistema"/>
        <s v="Sistema externo"/>
        <s v="Sistema operativo"/>
        <s v="SSH key"/>
        <s v="Terminal"/>
        <s v="Variables"/>
        <s v="Working directory"/>
      </sharedItems>
    </cacheField>
    <cacheField name="[Resources].[Granularity Level].[Granularity Level]" caption="Granularity Level" numFmtId="0" hierarchy="10" level="1">
      <sharedItems containsString="0" containsBlank="1" containsNumber="1" minValue="0.2" maxValue="1" count="16">
        <m/>
        <n v="0.91"/>
        <n v="0.2"/>
        <n v="0.3"/>
        <n v="0.35"/>
        <n v="0.45"/>
        <n v="0.48"/>
        <n v="0.5"/>
        <n v="0.55000000000000004"/>
        <n v="0.6"/>
        <n v="0.63"/>
        <n v="0.65"/>
        <n v="0.66"/>
        <n v="0.9"/>
        <n v="0.25" u="1"/>
        <n v="1" u="1"/>
      </sharedItems>
    </cacheField>
    <cacheField name="[ResourcesForSecondaryResourcesColumn].[SecGranularity Level].[SecGranularity Level]" caption="SecGranularity Level" numFmtId="0" hierarchy="13" level="1">
      <sharedItems containsString="0" containsBlank="1" containsNumber="1" minValue="0.2" maxValue="1" count="11">
        <n v="0.2"/>
        <n v="0.25"/>
        <n v="0.3"/>
        <n v="0.35"/>
        <n v="0.45"/>
        <n v="0.48"/>
        <n v="0.5"/>
        <n v="0.55000000000000004"/>
        <n v="0.63"/>
        <n v="1"/>
        <m/>
      </sharedItems>
    </cacheField>
    <cacheField name="[Measures].[Sum of Relevance]" caption="Sum of Relevance" numFmtId="0" hierarchy="27" level="32767"/>
    <cacheField name="[Viewpoints_Statements].[ResourceDefinition].[ResourceDefinition]" caption="ResourceDefinition" numFmtId="0" hierarchy="16" level="1">
      <sharedItems count="6">
        <s v="Proceso de mover datos de la RAM hacia el disco(un lugar especial para esto) cuando la RAM esta llena"/>
        <s v="Ocasiona alta latencia por lecturas de disco si se realiza mucho"/>
        <s v="Para descativarlo, hay que hacer que Priority diga &quot;-2&quot; al hacer &quot;sudo swapon -sv&quot;, y desactivarlo haciendo &quot;sudo swapoff -av&quot;, abrir &quot;/etc/fstab&quot; y eliminar los archivos de conf de swap, y rebootear"/>
        <s v="Tener el swap activo cuando se usa un docker image para realizar builds puede generar builds no deterministicos(donde el build puede ser exitoso unas veces, y otras no)"/>
        <s v="Korea esta desarrollando una forma de estandarizar el desarrollo de la agricultura y tecnologia, junto a estandares de sistemas de sistema y tambien un sistema para administrar y desarrollar"/>
        <s v="Se tiene que manejar la incertidumbre sobre los materiales a utlilizar y los requisitos, para poder saber que informacion va a generar el valor mas real si se tiene popca incertidumbre en algo que genera informacion que luego sera procesada"/>
      </sharedItems>
    </cacheField>
    <cacheField name="[Viewpoints_Statements].[KindOfDefinition].[KindOfDefinition]" caption="KindOfDefinition" numFmtId="0" hierarchy="19" level="1">
      <sharedItems count="4">
        <s v="Definicion"/>
        <s v="Problema"/>
        <s v="Hecho"/>
        <s v="Detalle"/>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487465509257"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ntainsBlank="1" count="6">
        <m/>
        <s v="API"/>
        <s v="CICD developer"/>
        <s v="RPI management"/>
        <s v="Ventas"/>
        <s v="Vision"/>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42">
        <m/>
        <s v="Ganancia"/>
        <s v="Swap"/>
        <s v="Variables de entorno"/>
        <s v="Step"/>
        <s v="Artifact"/>
        <s v="Job"/>
        <s v="Dockerfile"/>
        <s v="requirements.txt"/>
        <s v="virtualenv"/>
        <s v="Docker"/>
        <s v="Workflow"/>
        <s v="Trigger de proceso"/>
        <s v="Archivo yml"/>
        <s v="User"/>
        <s v="Action"/>
        <s v="Build no determinista"/>
        <s v="Configruacion"/>
        <s v="Dependencias"/>
        <s v="Disco"/>
        <s v="Docker container"/>
        <s v="Horario"/>
        <s v="Imagen"/>
        <s v="Network"/>
        <s v="OOM"/>
        <s v="Proceso"/>
        <s v="Programa"/>
        <s v="Pull"/>
        <s v="Push"/>
        <s v="Self-hosted"/>
        <s v="Shell"/>
        <s v="Sistema externo"/>
        <s v="Sistema operativo"/>
        <s v="SSH key"/>
        <s v="Working directory"/>
        <s v="pip"/>
        <s v="Terminal"/>
        <s v="Agua"/>
        <s v="Clima"/>
        <s v="Ozono"/>
        <s v="Sistema"/>
        <s v="Variables"/>
      </sharedItems>
    </cacheField>
    <cacheField name="[ResourcesForSecondaryResourcesColumn].[SecGranularity Level].[SecGranularity Level]" caption="SecGranularity Level" numFmtId="0" hierarchy="13" level="1">
      <sharedItems containsString="0" containsBlank="1" containsNumber="1" minValue="0.2" maxValue="1" count="11">
        <m/>
        <n v="0.2"/>
        <n v="0.25"/>
        <n v="0.3"/>
        <n v="0.35"/>
        <n v="0.45"/>
        <n v="0.48"/>
        <n v="0.5"/>
        <n v="0.55000000000000004"/>
        <n v="0.63"/>
        <n v="1"/>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487467245373"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ntainsBlank="1" count="5">
        <m/>
        <s v="API"/>
        <s v="CICD developer"/>
        <s v="RPI management"/>
        <s v="Vision"/>
      </sharedItems>
    </cacheField>
    <cacheField name="[Viewpoints_Statements].[PrimaryResource].[PrimaryResource]" caption="PrimaryResource" numFmtId="0" hierarchy="15" level="1">
      <sharedItems count="41">
        <s v="Intermediarios"/>
        <s v="Mercado"/>
        <s v="Productor"/>
        <s v="API"/>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RPI management"/>
        <s v="venv"/>
        <s v="virtualenv"/>
        <s v="Estandar"/>
        <s v="Incertidumbre"/>
        <s v="Intervencion"/>
        <s v="Korea"/>
        <s v="Metrica"/>
        <s v="Modelar"/>
        <s v="Modelo"/>
        <s v="Nitrogeno"/>
        <s v="Norma"/>
        <s v="Problema"/>
        <s v="Quintuple helice"/>
        <s v="Simulacion"/>
        <s v="Suelos"/>
        <s v="Variable"/>
        <s v="Variables"/>
        <s v="Vision"/>
      </sharedItems>
    </cacheField>
    <cacheField name="[Resources].[Granularity Level].[Granularity Level]" caption="Granularity Level" numFmtId="0" hierarchy="10" level="1">
      <sharedItems containsString="0" containsBlank="1" containsNumber="1" minValue="0.2" maxValue="0.91" count="14">
        <m/>
        <n v="0.91"/>
        <n v="0.2"/>
        <n v="0.3"/>
        <n v="0.35"/>
        <n v="0.45"/>
        <n v="0.48"/>
        <n v="0.5"/>
        <n v="0.55000000000000004"/>
        <n v="0.6"/>
        <n v="0.63"/>
        <n v="0.65"/>
        <n v="0.66"/>
        <n v="0.9"/>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487469444444"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ntainsBlank="1" count="5">
        <m/>
        <s v="API"/>
        <s v="CICD developer"/>
        <s v="RPI management"/>
        <s v="Vision"/>
      </sharedItems>
    </cacheField>
    <cacheField name="[Viewpoints_Statements].[PrimaryResource].[PrimaryResource]" caption="PrimaryResource" numFmtId="0" hierarchy="15" level="1">
      <sharedItems count="41">
        <s v="Intermediarios"/>
        <s v="Mercado"/>
        <s v="Productor"/>
        <s v="API"/>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RPI management"/>
        <s v="venv"/>
        <s v="virtualenv"/>
        <s v="Estandar"/>
        <s v="Incertidumbre"/>
        <s v="Intervencion"/>
        <s v="Korea"/>
        <s v="Metrica"/>
        <s v="Modelar"/>
        <s v="Modelo"/>
        <s v="Nitrogeno"/>
        <s v="Norma"/>
        <s v="Problema"/>
        <s v="Quintuple helice"/>
        <s v="Simulacion"/>
        <s v="Suelos"/>
        <s v="Variable"/>
        <s v="Variables"/>
        <s v="Vision"/>
      </sharedItems>
    </cacheField>
    <cacheField name="[Resources].[Granularity Level].[Granularity Level]" caption="Granularity Level" numFmtId="0" hierarchy="10" level="1">
      <sharedItems containsString="0" containsBlank="1" containsNumber="1" minValue="0.2" maxValue="0.91" count="14">
        <m/>
        <n v="0.91"/>
        <n v="0.2"/>
        <n v="0.3"/>
        <n v="0.35"/>
        <n v="0.45"/>
        <n v="0.48"/>
        <n v="0.5"/>
        <n v="0.55000000000000004"/>
        <n v="0.6"/>
        <n v="0.63"/>
        <n v="0.65"/>
        <n v="0.66"/>
        <n v="0.9"/>
      </sharedItems>
    </cacheField>
    <cacheField name="[Measures].[Sum of Relevance]" caption="Sum of Relevance" numFmtId="0" hierarchy="27" level="32767"/>
    <cacheField name="[Viewpoints_Statements].[SecondaryResource].[SecondaryResource]" caption="SecondaryResource" numFmtId="0" hierarchy="17" level="1">
      <sharedItems containsBlank="1" count="42">
        <m/>
        <s v="Ganancia"/>
        <s v="Disco"/>
        <s v="Build no determinista"/>
        <s v="Shell"/>
        <s v="Step"/>
        <s v="Self-hosted"/>
        <s v="Docker container"/>
        <s v="Network"/>
        <s v="Sistema operativo"/>
        <s v="Programa"/>
        <s v="SSH key"/>
        <s v="requirements.txt"/>
        <s v="Imagen"/>
        <s v="Dockerfile"/>
        <s v="Dependencias"/>
        <s v="Swap"/>
        <s v="OOM"/>
        <s v="Variables de entorno"/>
        <s v="Job"/>
        <s v="Docker"/>
        <s v="Working directory"/>
        <s v="virtualenv"/>
        <s v="Horario"/>
        <s v="Sistema externo"/>
        <s v="Pull"/>
        <s v="Push"/>
        <s v="Artifact"/>
        <s v="Trigger de proceso"/>
        <s v="Workflow"/>
        <s v="Proceso"/>
        <s v="Configruacion"/>
        <s v="User"/>
        <s v="Archivo yml"/>
        <s v="Action"/>
        <s v="Terminal"/>
        <s v="pip"/>
        <s v="Variables"/>
        <s v="Clima"/>
        <s v="Ozono"/>
        <s v="Agua"/>
        <s v="Sistema"/>
      </sharedItems>
    </cacheField>
    <cacheField name="[Viewpoints_Statements].[KindOfDefinition].[KindOfDefinition]" caption="KindOfDefinition" numFmtId="0" hierarchy="19" level="1">
      <sharedItems containsBlank="1" count="12">
        <m/>
        <s v="Definicion"/>
        <s v="Documentacion"/>
        <s v="Problema"/>
        <s v="Detalle"/>
        <s v="Capacidad"/>
        <s v="Beneficio"/>
        <s v="Clonar repositorio"/>
        <s v="Hecho"/>
        <s v="Online"/>
        <s v="Registro"/>
        <s v="Uso"/>
      </sharedItems>
    </cacheField>
    <cacheField name="[Viewpoints_Statements].[ResourceDefinition].[ResourceDefinition]" caption="ResourceDefinition" numFmtId="0" hierarchy="16" level="1">
      <sharedItems count="97" longText="1">
        <s v="Los innecesarios son los excesivos que mas hay"/>
        <s v="Tiene una cadena muy grande de intermedio que necesitan ganar tmabien y se dificulta el vender barato"/>
        <s v="Afectado por el gran eslabon de otros medios necesarios para poder generar ganancia en este negocio, por tener que pagarles las ganancias tambien"/>
        <s v="Viewpoint sobre el API que sirve de comunicacion entre la aplicacion Agrismart y los comandos que realizar sobre las plantas que las ejecuta el agrismart"/>
        <s v="Bitbucket pieplines, el analogo de github actions pero en bitbucket"/>
        <s v="En notas adicionales se muestra el link donde se creo la configuracion del server rpi CICD"/>
        <s v="Proceso de mover datos de la RAM hacia el disco(un lugar especial para esto) cuando la RAM esta llena"/>
        <s v="Ocasiona alta latencia por lecturas de disco si se realiza mucho"/>
        <s v="Para descativarlo, hay que hacer que Priority diga &quot;-2&quot; al hacer &quot;sudo swapon -sv&quot;, y desactivarlo haciendo &quot;sudo swapoff -av&quot;, abrir &quot;/etc/fstab&quot; y eliminar los archivos de conf de swap, y rebootear"/>
        <s v="Tener el swap activo cuando se usa un docker image para realizar builds puede generar builds no deterministicos(donde el build puede ser exitoso unas veces, y otras no)"/>
        <s v="Pasos individuales en un Job, pueden ser acciones(acciones predefinidas del marketplace de github) o comandos shell"/>
        <s v="Corre en shells Diferentes(no comparten variables de entorno por ejemplo)"/>
        <s v="Permite que Steps dentro del workflow compartan variables entre ellas"/>
        <s v="Archivo o folders generado en la maquina Runner de un workflow CI CD, el cual normalmente queda ignorado y dejado a nivel de maquina, pero se puede indicar al workflow que agarre y use estos archivos, y ahora trabaje con ellos a nivel de workflow"/>
        <s v="Puede tener varios steps"/>
        <s v="Definen una serie de pasos para realizar una tarea"/>
        <s v="Cada label de &quot;job&quot; debe tener la siguinete linea cuando se tiene que hacer en un server que es propiedad nuestra &quot;runs-on: self-hosted&quot;(en bitbucket debe ser &quot;runs-on: self-hosted \n linux&quot;)"/>
        <s v="Todos los COMANDOS que esten dentro de un Dockerfile es ejecutado dentro del contenedor docker generado"/>
        <s v="Archivo usado por Docker o manejadores de ambientes, el cual define las versiones y las depencias a usar en el contenedor al hacer &quot;build&quot; o instalar paquetes"/>
        <s v="Permite que la app tenga su propio networking donde trabajar"/>
        <s v="Permite que la app tenga su propio sistema operativo donde trabajar"/>
        <s v="Permite que la app tenga sus propios programas con los cuales trabajar"/>
        <s v="Necesita tener una llave SSH cuando se quiera clonar un repositorio dentro del docker"/>
        <s v="Usa el archivo requirements.txt, el cual define las versiones y las depencias a usar en el contenedor al hacer &quot;build&quot;"/>
        <s v="Necesita una imagen ESPECIFICA para el caso en el que es usado, lo que da mas trabajo en su configuracion"/>
        <s v="Correr &quot;docker build&quot; en la terminal ejecutara todos los comandos dentro del Dockerfile"/>
        <s v="Encargado de instalar dependencias para el build del codigo"/>
        <s v="Puede generar problemas si la maquina tiene activado el swap"/>
        <s v="Pueden generarse muchos contenedores sin que sea aparente, correrr &quot;docker ps -a&quot; para ver todos los contenedores existentes en la maquina y revisar"/>
        <s v="Si no hay mucha RAM, se puede dar un &quot;Out Of Memory&quot;, que puede matar procesos como el docker para tener RAM"/>
        <s v="Puede modificar variables de entorno"/>
        <s v="Puede tener Jobs"/>
        <s v="Basicamente son los componentes de un arhcivo yml para crear eventos, triggers, etc"/>
        <s v="Al correr en un docker(como es el caso de bitbucket linux ARM Docker), TODOS los comandos se ejecutan DENTRO de la imagen docker, y no en el sistema linux host(no puede accederse al filesystem de linux por ejemplo)"/>
        <s v="El working directoy cuando es de tipo Linux Shell esta especificado en el comando que activa y pone Online al runner, el configurado en este proyecto es &quot;temp/&quot;"/>
        <s v="Correr un virtualenv dentro de un workflow puede que lo cree multiples veces en vez de guardarlo o cachearlo y pasarlo entre steps"/>
        <s v="Puede ser activado en algun momento planeado programado"/>
        <s v="Puede ser activado por un evento de un sistema externo"/>
        <s v="Puede ser activado por un Pull"/>
        <s v="Puede ser activado por un Push"/>
        <s v="Github Actions, servicio de CICD para la administracion e implementacion del mismo por medio de workflows"/>
        <s v="Pueden reemplazar variables de entorno con el mismo nombre, y tambien reemplazar variables de repositorio para arriba de bitbucket"/>
        <s v="Variables pero especificas a ciertos deploys dentro de un repositorio especifico en BB, configurado en la seccion de Pipelines"/>
        <s v="Si se modifica su valor en un step, los demas steps NO ven este cambio, y queda con el valor original"/>
        <s v="Define los artifacts con los que el workflow va a guardar y trabajar"/>
        <s v="Configura TODOS los procesos que puedan pasar en github"/>
        <s v="Crea triggers para cuando suceda algun evento o algo"/>
        <s v="DEFINE los workflows por ejecutar en los procesos y pipelilnes"/>
        <s v="Define procesos que pueden darse"/>
        <s v="El archivo con toda la configuracion es &quot;bitbucket-pipelines.yml&quot;(DEBE estar en la raiz del repositorio), con todos los procesos y dice en donde correr(self hosted runner)"/>
        <s v="Se configura en el directorio &quot;.github/workflows&quot;"/>
        <s v="El runner corre como el usuario(de linux) que lo puso Online(con el comando de activacion correspondiente)"/>
        <s v="Si el runner de bitbucket es tipo Linux Shell, hay que anhadir a cada step &quot;self.hosted&quot; y &quot;linux.shell&quot; en  el archivo yml para ejecutar esos steps en el runner que tenemos"/>
        <s v="Si el runner en el rpi es del tipo Linux Docker(i.e. el runner tiene las mismas RESTRICCIONES que tendria un contenedor docker)"/>
        <s v="Si el runner es tipo Linux Docker, hay que  activar el runner, hay que hacer que inicie al ser un docker con el comando &quot;docker start &lt;id-del-runner&gt;&quot;, mas detalles en notas"/>
        <s v="Si el runner esta bitbucket como tipo Linux Docker ARM(BETA), puede dar problemas dificiles de resolver donde se queda colgado el docker al ejecutar cualquier comando en el host"/>
        <s v="Comando para activacion del runner(tipo Linux Docker ARM) segun bitbucket y output del mismo"/>
        <s v="Pueden reemplazar variables de entorno con el mismo nombre, y tambien reemplazar variables de workspace de bitbucket"/>
        <s v="Variables de un repositorio de BitBucket y que luego son variables de entorno para un runner en un workflow CI CD"/>
        <s v="Si algo cambia una variable de entorno como que el workflow cambia &quot;PATH&quot;, se generan problemas y hay que evitar esto"/>
        <s v="Aplica CICD por medio de github Actions"/>
        <s v="Viewpoint enfocado sobre los deberes y responsabilidades del rpi que sirve como CI CD de desarrollo, junto a otros como de produccion y tal_x000a_- Puede implicar temas del sistema operativo del rpi tambien"/>
        <s v="Comando para poner Online el runner tipo Linux Shell del rpi(en notas adicionales)"/>
        <s v="Comandos usados para la activacion del runner(tipo Linux Shell) segun bitbucket"/>
        <s v="Viewpoint enfocado en la administracion general de componentes del sistema operativo del rpi, como los paquetes instalados o configurados en el mismo_x000a_- Comandos con efectos permanentes en el sistema_x000a_- Archivos con efectos permanentes en el sistema"/>
        <s v="Manejador de ambiente de python para administrar paquetes entre proyectos y programas de python en una maquina"/>
        <s v="Correr el siguiente comando instalara los paquetes DENTRO del python de la maquina SOLO SI el venv NO esta activado"/>
        <s v="Para instalar todas las dependencias dentro de un venv, se ejecuta_x000a_pip install -r requirements.txt"/>
        <s v="Se diferencia de venv por el hecho de ser separado de python, pero tambien con mejor soporte y funcionalidades"/>
        <s v="Cuando virtualenv esta activo, afecta la terminal al reemplazar el comando &quot;python&quot; por el instalado en el entorno virtual"/>
        <s v="Cuando virtualenv esta activo, todo lo que se INSTALE en la terminal va a ser instalado pero SOLO para el entorno virtual"/>
        <s v="Los paquetes instalados por pip son diferentes cuando el venv esta activo y no lo esta(el Sistema Op mantiene sus propios paquetes separados del venv)"/>
        <s v="Usa el archivo requirements.txt para poder listar y administrar todos los paquetes para un venv en especifico"/>
        <s v="Usa pip para poder instalar todos los paquetes que seran adminstrados"/>
        <s v="1. Requiere de la creacion del entorno con_x000a_&quot;virtualenv myenv&quot;"/>
        <s v="2. Activar el virtual env por medio de su ejecutable_x000a_&quot;myenv/bin/activate&quot;"/>
        <s v="3. Desactivar el entorno virtual una vez terminado de usarse_x000a_&quot;deactivate&quot;"/>
        <s v="Para eliminar un entorno virtual se debe desactivar primero, y luego eliminar la carpeta que lo aloja_x000a_deactivate_x000a_rm -r myenv"/>
        <s v="Para saber si esta activo, escribir en terminal _x000a_which python_x000a_which pip"/>
        <s v="Korea esta desarrollando una forma de estandarizar el desarrollo de la agricultura y tecnologia, junto a estandares de sistemas de sistema y tambien un sistema para administrar y desarrollar"/>
        <s v="Se tiene que manejar la incertidumbre sobre los materiales a utlilizar y los requisitos, para poder saber que informacion va a generar el valor mas real si se tiene popca incertidumbre en algo que genera informacion que luego sera procesada"/>
        <s v="Para generar motivacion por pequenhas y medianas productoras, hay que hacer intervenciones para ellos con sus problemas y poder hacer que puedan arreglar y desarrollarse, pero es dificl por este medio"/>
        <s v="La parte de desarrollo de administracion es por medio conseguir jovenes para formarlos por 20 - Informar a productores agricolas - Y generar investigacion y desarrollo en hacer nuevas tecnologias"/>
        <s v="Se usan metricas para poder monitorear y poder controlar distintas variables"/>
        <s v="Permite comunicar, entender y comprender sistemas complejos"/>
        <s v="Se trabajr en vez de un escenario, varios escenarios que se desarrollan por el hecho de que es dificl que pase un escenario o predecrilo"/>
        <s v="El ciclo del nitrogeno ees problematico, y el NO2 puede generar oxidoso nitroso por las plantas por su procesamiento, y esto danha severamente la capa de ozono"/>
        <s v="Se deben dar cambios normativos para poder facilitar y apoyar el desarrollo de organismos que se centran en el desarrollo de estsa tecnologias y produccion y su integracion"/>
        <s v="Es dificil el que individuos y productores pequenho sy medianos(que son la mayoria) peudan acceder a realizar acciones para desarrollar agro tecnologias, porque las empresas son la falta de estandares y arquitecturas, empresas que solo fncionan consigo mismas, y demasiado requerimientos de multiples conocimientos"/>
        <s v="Existe un exceso de nitrogeno en las zonas y se salinizan los suelos para solucionar el problema"/>
        <s v="Las distintas aristas que pueden ayudar a la tecnologia de la agricultura (foto en addnotes)"/>
        <s v="Ayuda mucho a poder saber los detalles de escenarios especificos de cambios climaticos"/>
        <s v="Pueden contener mas o menos agua, lo que afecta mucho la produccion"/>
        <s v="Son capaces de mantener el orden de la integridad del sistema completo"/>
        <s v="Las variables pueden tener las 10 V(explicar mas)"/>
        <s v="Hay que definir bien cuales variables son las criticas e importantes sobre otras"/>
        <s v="Viewpoint que se enfoca en la vision general del uso de la tecnologia para mejorar la agricultura y cultivos, optimizando sus procesos y dando soluciones a sus problemas con la tecnologia y otras disciplinas"/>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24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72" firstHeaderRow="0" firstDataRow="1" firstDataCol="1"/>
  <pivotFields count="6">
    <pivotField axis="axisRow" allDrilled="1" showAll="0" sortType="ascending" defaultSubtotal="0" defaultAttributeDrillState="1">
      <items count="6">
        <item x="1"/>
        <item x="2"/>
        <item x="3"/>
        <item x="4"/>
        <item x="5"/>
        <item x="0"/>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s>
  <rowFields count="3">
    <field x="0"/>
    <field x="4"/>
    <field x="3"/>
  </rowFields>
  <rowItems count="71">
    <i>
      <x/>
    </i>
    <i r="1">
      <x/>
    </i>
    <i r="2">
      <x/>
    </i>
    <i>
      <x v="1"/>
    </i>
    <i r="1">
      <x v="1"/>
    </i>
    <i r="2">
      <x v="2"/>
    </i>
    <i r="1">
      <x v="2"/>
    </i>
    <i r="2">
      <x v="3"/>
    </i>
    <i r="1">
      <x v="3"/>
    </i>
    <i r="2">
      <x v="4"/>
    </i>
    <i r="1">
      <x v="4"/>
    </i>
    <i r="2">
      <x v="5"/>
    </i>
    <i r="2">
      <x v="6"/>
    </i>
    <i r="1">
      <x v="5"/>
    </i>
    <i r="2">
      <x v="7"/>
    </i>
    <i r="2">
      <x v="8"/>
    </i>
    <i r="2">
      <x v="9"/>
    </i>
    <i r="1">
      <x v="6"/>
    </i>
    <i r="2">
      <x v="10"/>
    </i>
    <i r="1">
      <x v="7"/>
    </i>
    <i r="2">
      <x v="11"/>
    </i>
    <i r="1">
      <x v="8"/>
    </i>
    <i r="2">
      <x v="12"/>
    </i>
    <i r="1">
      <x v="9"/>
    </i>
    <i r="2">
      <x v="13"/>
    </i>
    <i r="1">
      <x v="10"/>
    </i>
    <i r="2">
      <x v="14"/>
    </i>
    <i r="1">
      <x/>
    </i>
    <i r="2">
      <x/>
    </i>
    <i r="2">
      <x v="15"/>
    </i>
    <i r="2">
      <x v="16"/>
    </i>
    <i r="2">
      <x v="17"/>
    </i>
    <i r="2">
      <x v="18"/>
    </i>
    <i r="2">
      <x v="19"/>
    </i>
    <i r="2">
      <x v="20"/>
    </i>
    <i r="2">
      <x v="21"/>
    </i>
    <i r="2">
      <x v="22"/>
    </i>
    <i r="2">
      <x v="23"/>
    </i>
    <i r="2">
      <x v="24"/>
    </i>
    <i r="2">
      <x v="25"/>
    </i>
    <i r="2">
      <x v="26"/>
    </i>
    <i r="2">
      <x v="27"/>
    </i>
    <i r="2">
      <x v="28"/>
    </i>
    <i r="2">
      <x v="29"/>
    </i>
    <i r="2">
      <x v="30"/>
    </i>
    <i r="2">
      <x v="31"/>
    </i>
    <i r="2">
      <x v="32"/>
    </i>
    <i r="2">
      <x v="33"/>
    </i>
    <i r="2">
      <x v="34"/>
    </i>
    <i>
      <x v="2"/>
    </i>
    <i r="1">
      <x v="5"/>
    </i>
    <i r="2">
      <x v="8"/>
    </i>
    <i r="1">
      <x/>
    </i>
    <i r="2">
      <x/>
    </i>
    <i r="2">
      <x v="35"/>
    </i>
    <i r="2">
      <x v="36"/>
    </i>
    <i>
      <x v="3"/>
    </i>
    <i r="1">
      <x/>
    </i>
    <i r="2">
      <x/>
    </i>
    <i>
      <x v="4"/>
    </i>
    <i r="1">
      <x/>
    </i>
    <i r="2">
      <x/>
    </i>
    <i r="2">
      <x v="37"/>
    </i>
    <i r="2">
      <x v="38"/>
    </i>
    <i r="2">
      <x v="39"/>
    </i>
    <i r="2">
      <x v="40"/>
    </i>
    <i r="2">
      <x v="41"/>
    </i>
    <i>
      <x v="5"/>
    </i>
    <i r="1">
      <x/>
    </i>
    <i r="2">
      <x/>
    </i>
    <i r="2">
      <x v="1"/>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105">
      <pivotArea dataOnly="0" labelOnly="1" fieldPosition="0">
        <references count="1">
          <reference field="0" count="0"/>
        </references>
      </pivotArea>
    </format>
    <format dxfId="1104">
      <pivotArea dataOnly="0" labelOnly="1" fieldPosition="0">
        <references count="1">
          <reference field="0" count="0"/>
        </references>
      </pivotArea>
    </format>
    <format dxfId="1103">
      <pivotArea type="all" dataOnly="0" outline="0" fieldPosition="0"/>
    </format>
    <format dxfId="1102">
      <pivotArea type="all" dataOnly="0" outline="0" fieldPosition="0"/>
    </format>
    <format dxfId="1101">
      <pivotArea type="all" dataOnly="0" outline="0" fieldPosition="0"/>
    </format>
    <format dxfId="1100">
      <pivotArea field="0" type="button" dataOnly="0" labelOnly="1" outline="0" axis="axisRow" fieldPosition="0"/>
    </format>
    <format dxfId="1099">
      <pivotArea field="0" type="button" dataOnly="0" labelOnly="1" outline="0" axis="axisRow" fieldPosition="0"/>
    </format>
    <format dxfId="1098">
      <pivotArea type="all" dataOnly="0" outline="0" fieldPosition="0"/>
    </format>
    <format dxfId="1097">
      <pivotArea outline="0" collapsedLevelsAreSubtotals="1" fieldPosition="0"/>
    </format>
    <format dxfId="1096">
      <pivotArea type="topRight" dataOnly="0" labelOnly="1" outline="0" fieldPosition="0"/>
    </format>
    <format dxfId="1095">
      <pivotArea outline="0" collapsedLevelsAreSubtotals="1" fieldPosition="0"/>
    </format>
    <format dxfId="1094">
      <pivotArea type="topRight" dataOnly="0" labelOnly="1" outline="0" fieldPosition="0"/>
    </format>
    <format dxfId="1093">
      <pivotArea type="all" dataOnly="0" outline="0" fieldPosition="0"/>
    </format>
    <format dxfId="1092">
      <pivotArea field="0" type="button" dataOnly="0" labelOnly="1" outline="0" axis="axisRow" fieldPosition="0"/>
    </format>
    <format dxfId="1091">
      <pivotArea field="0" type="button" dataOnly="0" labelOnly="1" outline="0" axis="axisRow" fieldPosition="0"/>
    </format>
    <format dxfId="1090">
      <pivotArea field="0" type="button" dataOnly="0" labelOnly="1" outline="0" axis="axisRow" fieldPosition="0"/>
    </format>
    <format dxfId="1089">
      <pivotArea type="all" dataOnly="0" outline="0" fieldPosition="0"/>
    </format>
    <format dxfId="1088">
      <pivotArea type="all" dataOnly="0" outline="0" fieldPosition="0"/>
    </format>
    <format dxfId="1087">
      <pivotArea field="0" type="button" dataOnly="0" labelOnly="1" outline="0" axis="axisRow" fieldPosition="0"/>
    </format>
    <format dxfId="1086">
      <pivotArea field="0" type="button" dataOnly="0" labelOnly="1" outline="0" axis="axisRow" fieldPosition="0"/>
    </format>
    <format dxfId="1085">
      <pivotArea field="0" type="button" dataOnly="0" labelOnly="1" outline="0" axis="axisRow" fieldPosition="0"/>
    </format>
    <format dxfId="1084">
      <pivotArea type="all" dataOnly="0" outline="0" fieldPosition="0"/>
    </format>
    <format dxfId="1083">
      <pivotArea field="0" type="button" dataOnly="0" labelOnly="1" outline="0" axis="axisRow" fieldPosition="0"/>
    </format>
    <format dxfId="1082">
      <pivotArea field="0" type="button" dataOnly="0" labelOnly="1" outline="0" axis="axisRow" fieldPosition="0"/>
    </format>
    <format dxfId="1081">
      <pivotArea type="all" dataOnly="0" outline="0" fieldPosition="0"/>
    </format>
    <format dxfId="1080">
      <pivotArea type="all" dataOnly="0" outline="0" fieldPosition="0"/>
    </format>
    <format dxfId="1079">
      <pivotArea type="all" dataOnly="0" outline="0" fieldPosition="0"/>
    </format>
    <format dxfId="1078">
      <pivotArea type="all" dataOnly="0" outline="0" fieldPosition="0"/>
    </format>
    <format dxfId="1077">
      <pivotArea field="0" type="button" dataOnly="0" labelOnly="1" outline="0" axis="axisRow" fieldPosition="0"/>
    </format>
    <format dxfId="1076">
      <pivotArea field="0" type="button" dataOnly="0" labelOnly="1" outline="0" axis="axisRow" fieldPosition="0"/>
    </format>
    <format dxfId="1075">
      <pivotArea type="all" dataOnly="0" outline="0" fieldPosition="0"/>
    </format>
    <format dxfId="1074">
      <pivotArea field="0" type="button" dataOnly="0" labelOnly="1" outline="0" axis="axisRow" fieldPosition="0"/>
    </format>
    <format dxfId="1073">
      <pivotArea field="0" type="button" dataOnly="0" labelOnly="1" outline="0" axis="axisRow" fieldPosition="0"/>
    </format>
    <format dxfId="1072">
      <pivotArea type="all" dataOnly="0" outline="0" fieldPosition="0"/>
    </format>
    <format dxfId="1071">
      <pivotArea field="0" type="button" dataOnly="0" labelOnly="1" outline="0" axis="axisRow" fieldPosition="0"/>
    </format>
    <format dxfId="1070">
      <pivotArea field="0" type="button" dataOnly="0" labelOnly="1" outline="0" axis="axisRow" fieldPosition="0"/>
    </format>
    <format dxfId="1069">
      <pivotArea type="all" dataOnly="0" outline="0" fieldPosition="0"/>
    </format>
    <format dxfId="1068">
      <pivotArea field="0" type="button" dataOnly="0" labelOnly="1" outline="0" axis="axisRow" fieldPosition="0"/>
    </format>
    <format dxfId="1067">
      <pivotArea field="0" type="button" dataOnly="0" labelOnly="1" outline="0" axis="axisRow" fieldPosition="0"/>
    </format>
    <format dxfId="1066">
      <pivotArea type="all" dataOnly="0" outline="0" fieldPosition="0"/>
    </format>
    <format dxfId="1065">
      <pivotArea field="0" type="button" dataOnly="0" labelOnly="1" outline="0" axis="axisRow" fieldPosition="0"/>
    </format>
    <format dxfId="1064">
      <pivotArea field="0" type="button" dataOnly="0" labelOnly="1" outline="0" axis="axisRow" fieldPosition="0"/>
    </format>
    <format dxfId="1063">
      <pivotArea type="all" dataOnly="0" outline="0" fieldPosition="0"/>
    </format>
    <format dxfId="1062">
      <pivotArea outline="0" collapsedLevelsAreSubtotals="1" fieldPosition="0"/>
    </format>
    <format dxfId="1061">
      <pivotArea type="topRight" dataOnly="0" labelOnly="1" outline="0" fieldPosition="0"/>
    </format>
    <format dxfId="1060">
      <pivotArea outline="0" collapsedLevelsAreSubtotals="1" fieldPosition="0"/>
    </format>
    <format dxfId="1059">
      <pivotArea type="topRight" dataOnly="0" labelOnly="1" outline="0" fieldPosition="0"/>
    </format>
    <format dxfId="1058">
      <pivotArea outline="0" collapsedLevelsAreSubtotals="1" fieldPosition="0"/>
    </format>
    <format dxfId="1057">
      <pivotArea type="topRight" dataOnly="0" labelOnly="1" outline="0" fieldPosition="0"/>
    </format>
    <format dxfId="1056">
      <pivotArea type="all" dataOnly="0" outline="0" fieldPosition="0"/>
    </format>
    <format dxfId="1055">
      <pivotArea field="0" type="button" dataOnly="0" labelOnly="1" outline="0" axis="axisRow" fieldPosition="0"/>
    </format>
    <format dxfId="1054">
      <pivotArea field="0" type="button" dataOnly="0" labelOnly="1" outline="0" axis="axisRow" fieldPosition="0"/>
    </format>
    <format dxfId="1053">
      <pivotArea field="0" type="button" dataOnly="0" labelOnly="1" outline="0" axis="axisRow" fieldPosition="0"/>
    </format>
    <format dxfId="1052">
      <pivotArea type="all" dataOnly="0" outline="0" fieldPosition="0"/>
    </format>
    <format dxfId="1051">
      <pivotArea type="all" dataOnly="0" outline="0" fieldPosition="0"/>
    </format>
    <format dxfId="1050">
      <pivotArea type="all" dataOnly="0" outline="0" fieldPosition="0"/>
    </format>
    <format dxfId="1049">
      <pivotArea type="all" dataOnly="0" outline="0" fieldPosition="0"/>
    </format>
    <format dxfId="1048">
      <pivotArea type="all" dataOnly="0" outline="0" fieldPosition="0"/>
    </format>
    <format dxfId="1047">
      <pivotArea type="all" dataOnly="0" outline="0" fieldPosition="0"/>
    </format>
    <format dxfId="1046">
      <pivotArea outline="0" collapsedLevelsAreSubtotals="1" fieldPosition="0"/>
    </format>
    <format dxfId="1045">
      <pivotArea type="origin" dataOnly="0" labelOnly="1" outline="0" fieldPosition="0"/>
    </format>
    <format dxfId="1044">
      <pivotArea type="topRight" dataOnly="0" labelOnly="1" outline="0" fieldPosition="0"/>
    </format>
    <format dxfId="1043">
      <pivotArea field="0" type="button" dataOnly="0" labelOnly="1" outline="0" axis="axisRow" fieldPosition="0"/>
    </format>
    <format dxfId="1042">
      <pivotArea dataOnly="0" labelOnly="1" fieldPosition="0">
        <references count="1">
          <reference field="0" count="0"/>
        </references>
      </pivotArea>
    </format>
    <format dxfId="1041">
      <pivotArea field="0" type="button" dataOnly="0" labelOnly="1" outline="0" axis="axisRow" fieldPosition="0"/>
    </format>
    <format dxfId="1040">
      <pivotArea dataOnly="0" labelOnly="1" fieldPosition="0">
        <references count="1">
          <reference field="3" count="0"/>
        </references>
      </pivotArea>
    </format>
    <format dxfId="1039">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24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67" firstHeaderRow="0" firstDataRow="1" firstDataCol="1"/>
  <pivotFields count="5">
    <pivotField axis="axisRow" allDrilled="1" showAll="0" sortType="ascending" defaultSubtotal="0" defaultAttributeDrillState="1">
      <items count="5">
        <item x="1"/>
        <item x="2"/>
        <item x="3"/>
        <item x="4"/>
        <item x="0"/>
      </items>
    </pivotField>
    <pivotField axis="axisRow" allDrilled="1" showAll="0" defaultSubtotal="0" defaultAttributeDrillState="1">
      <items count="41">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0"/>
        <item x="1"/>
        <item x="2"/>
      </items>
    </pivotField>
    <pivotField axis="axisRow" allDrilled="1" showAll="0" sortType="ascending" defaultSubtotal="0" defaultAttributeDrillState="1">
      <items count="14">
        <item x="2"/>
        <item x="3"/>
        <item x="4"/>
        <item x="5"/>
        <item x="6"/>
        <item x="7"/>
        <item x="8"/>
        <item x="9"/>
        <item x="10"/>
        <item x="11"/>
        <item x="12"/>
        <item x="13"/>
        <item x="1"/>
        <item x="0"/>
      </items>
    </pivotField>
    <pivotField dataField="1" subtotalTop="0" showAll="0" defaultSubtotal="0"/>
    <pivotField dataField="1" subtotalTop="0" showAll="0" defaultSubtotal="0"/>
  </pivotFields>
  <rowFields count="3">
    <field x="0"/>
    <field x="2"/>
    <field x="1"/>
  </rowFields>
  <rowItems count="66">
    <i>
      <x/>
    </i>
    <i r="1">
      <x v="12"/>
    </i>
    <i r="2">
      <x/>
    </i>
    <i>
      <x v="1"/>
    </i>
    <i r="1">
      <x/>
    </i>
    <i r="2">
      <x v="3"/>
    </i>
    <i r="1">
      <x v="1"/>
    </i>
    <i r="2">
      <x v="4"/>
    </i>
    <i r="1">
      <x v="2"/>
    </i>
    <i r="2">
      <x v="5"/>
    </i>
    <i r="2">
      <x v="6"/>
    </i>
    <i r="1">
      <x v="3"/>
    </i>
    <i r="2">
      <x v="7"/>
    </i>
    <i r="2">
      <x v="8"/>
    </i>
    <i r="1">
      <x v="4"/>
    </i>
    <i r="2">
      <x v="9"/>
    </i>
    <i r="1">
      <x v="5"/>
    </i>
    <i r="2">
      <x v="10"/>
    </i>
    <i r="1">
      <x v="6"/>
    </i>
    <i r="2">
      <x v="11"/>
    </i>
    <i r="1">
      <x v="7"/>
    </i>
    <i r="2">
      <x v="12"/>
    </i>
    <i r="2">
      <x v="13"/>
    </i>
    <i r="1">
      <x v="8"/>
    </i>
    <i r="2">
      <x v="14"/>
    </i>
    <i r="1">
      <x v="9"/>
    </i>
    <i r="2">
      <x v="15"/>
    </i>
    <i r="1">
      <x v="10"/>
    </i>
    <i r="2">
      <x v="16"/>
    </i>
    <i r="1">
      <x v="11"/>
    </i>
    <i r="2">
      <x v="17"/>
    </i>
    <i r="1">
      <x v="12"/>
    </i>
    <i r="2">
      <x v="18"/>
    </i>
    <i r="1">
      <x v="13"/>
    </i>
    <i r="2">
      <x v="1"/>
    </i>
    <i r="2">
      <x v="2"/>
    </i>
    <i>
      <x v="2"/>
    </i>
    <i r="1">
      <x v="3"/>
    </i>
    <i r="2">
      <x v="8"/>
    </i>
    <i r="2">
      <x v="20"/>
    </i>
    <i r="2">
      <x v="21"/>
    </i>
    <i r="1">
      <x v="13"/>
    </i>
    <i r="2">
      <x v="19"/>
    </i>
    <i>
      <x v="3"/>
    </i>
    <i r="1">
      <x v="13"/>
    </i>
    <i r="2">
      <x v="22"/>
    </i>
    <i r="2">
      <x v="23"/>
    </i>
    <i r="2">
      <x v="24"/>
    </i>
    <i r="2">
      <x v="25"/>
    </i>
    <i r="2">
      <x v="26"/>
    </i>
    <i r="2">
      <x v="27"/>
    </i>
    <i r="2">
      <x v="28"/>
    </i>
    <i r="2">
      <x v="29"/>
    </i>
    <i r="2">
      <x v="30"/>
    </i>
    <i r="2">
      <x v="31"/>
    </i>
    <i r="2">
      <x v="32"/>
    </i>
    <i r="2">
      <x v="33"/>
    </i>
    <i r="2">
      <x v="34"/>
    </i>
    <i r="2">
      <x v="35"/>
    </i>
    <i r="2">
      <x v="36"/>
    </i>
    <i r="2">
      <x v="37"/>
    </i>
    <i>
      <x v="4"/>
    </i>
    <i r="1">
      <x v="13"/>
    </i>
    <i r="2">
      <x v="38"/>
    </i>
    <i r="2">
      <x v="39"/>
    </i>
    <i r="2">
      <x v="40"/>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038">
      <pivotArea dataOnly="0" labelOnly="1" fieldPosition="0">
        <references count="1">
          <reference field="0" count="0"/>
        </references>
      </pivotArea>
    </format>
    <format dxfId="1037">
      <pivotArea dataOnly="0" labelOnly="1" fieldPosition="0">
        <references count="1">
          <reference field="0" count="0"/>
        </references>
      </pivotArea>
    </format>
    <format dxfId="1036">
      <pivotArea dataOnly="0" labelOnly="1" fieldPosition="0">
        <references count="1">
          <reference field="1" count="0"/>
        </references>
      </pivotArea>
    </format>
    <format dxfId="1035">
      <pivotArea dataOnly="0" labelOnly="1" fieldPosition="0">
        <references count="1">
          <reference field="1" count="0"/>
        </references>
      </pivotArea>
    </format>
    <format dxfId="1034">
      <pivotArea type="all" dataOnly="0" outline="0" fieldPosition="0"/>
    </format>
    <format dxfId="1033">
      <pivotArea dataOnly="0" labelOnly="1" fieldPosition="0">
        <references count="1">
          <reference field="1" count="0"/>
        </references>
      </pivotArea>
    </format>
    <format dxfId="1032">
      <pivotArea type="all" dataOnly="0" outline="0" fieldPosition="0"/>
    </format>
    <format dxfId="1031">
      <pivotArea type="all" dataOnly="0" outline="0" fieldPosition="0"/>
    </format>
    <format dxfId="1030">
      <pivotArea field="0" type="button" dataOnly="0" labelOnly="1" outline="0" axis="axisRow" fieldPosition="0"/>
    </format>
    <format dxfId="1029">
      <pivotArea field="0" type="button" dataOnly="0" labelOnly="1" outline="0" axis="axisRow" fieldPosition="0"/>
    </format>
    <format dxfId="1028">
      <pivotArea type="all" dataOnly="0" outline="0" fieldPosition="0"/>
    </format>
    <format dxfId="1027">
      <pivotArea outline="0" collapsedLevelsAreSubtotals="1" fieldPosition="0"/>
    </format>
    <format dxfId="1026">
      <pivotArea type="topRight" dataOnly="0" labelOnly="1" outline="0" fieldPosition="0"/>
    </format>
    <format dxfId="1025">
      <pivotArea outline="0" collapsedLevelsAreSubtotals="1" fieldPosition="0"/>
    </format>
    <format dxfId="1024">
      <pivotArea type="topRight" dataOnly="0" labelOnly="1" outline="0" fieldPosition="0"/>
    </format>
    <format dxfId="1023">
      <pivotArea type="all" dataOnly="0" outline="0" fieldPosition="0"/>
    </format>
    <format dxfId="1022">
      <pivotArea field="0" type="button" dataOnly="0" labelOnly="1" outline="0" axis="axisRow" fieldPosition="0"/>
    </format>
    <format dxfId="1021">
      <pivotArea field="0" type="button" dataOnly="0" labelOnly="1" outline="0" axis="axisRow" fieldPosition="0"/>
    </format>
    <format dxfId="1020">
      <pivotArea field="0" type="button" dataOnly="0" labelOnly="1" outline="0" axis="axisRow" fieldPosition="0"/>
    </format>
    <format dxfId="1019">
      <pivotArea type="all" dataOnly="0" outline="0" fieldPosition="0"/>
    </format>
    <format dxfId="1018">
      <pivotArea type="all" dataOnly="0" outline="0" fieldPosition="0"/>
    </format>
    <format dxfId="1017">
      <pivotArea field="0" type="button" dataOnly="0" labelOnly="1" outline="0" axis="axisRow" fieldPosition="0"/>
    </format>
    <format dxfId="1016">
      <pivotArea dataOnly="0" labelOnly="1" fieldPosition="0">
        <references count="1">
          <reference field="1" count="0"/>
        </references>
      </pivotArea>
    </format>
    <format dxfId="1015">
      <pivotArea field="0" type="button" dataOnly="0" labelOnly="1" outline="0" axis="axisRow" fieldPosition="0"/>
    </format>
    <format dxfId="1014">
      <pivotArea field="0" type="button" dataOnly="0" labelOnly="1" outline="0" axis="axisRow" fieldPosition="0"/>
    </format>
    <format dxfId="1013">
      <pivotArea type="all" dataOnly="0" outline="0" fieldPosition="0"/>
    </format>
    <format dxfId="1012">
      <pivotArea field="0" type="button" dataOnly="0" labelOnly="1" outline="0" axis="axisRow" fieldPosition="0"/>
    </format>
    <format dxfId="1011">
      <pivotArea field="0" type="button" dataOnly="0" labelOnly="1" outline="0" axis="axisRow" fieldPosition="0"/>
    </format>
    <format dxfId="1010">
      <pivotArea type="all" dataOnly="0" outline="0" fieldPosition="0"/>
    </format>
    <format dxfId="1009">
      <pivotArea type="all" dataOnly="0" outline="0" fieldPosition="0"/>
    </format>
    <format dxfId="1008">
      <pivotArea type="all" dataOnly="0" outline="0" fieldPosition="0"/>
    </format>
    <format dxfId="1007">
      <pivotArea type="all" dataOnly="0" outline="0" fieldPosition="0"/>
    </format>
    <format dxfId="1006">
      <pivotArea field="0" type="button" dataOnly="0" labelOnly="1" outline="0" axis="axisRow" fieldPosition="0"/>
    </format>
    <format dxfId="1005">
      <pivotArea field="0" type="button" dataOnly="0" labelOnly="1" outline="0" axis="axisRow" fieldPosition="0"/>
    </format>
    <format dxfId="1004">
      <pivotArea type="all" dataOnly="0" outline="0" fieldPosition="0"/>
    </format>
    <format dxfId="1003">
      <pivotArea field="0" type="button" dataOnly="0" labelOnly="1" outline="0" axis="axisRow" fieldPosition="0"/>
    </format>
    <format dxfId="1002">
      <pivotArea field="0" type="button" dataOnly="0" labelOnly="1" outline="0" axis="axisRow" fieldPosition="0"/>
    </format>
    <format dxfId="1001">
      <pivotArea type="all" dataOnly="0" outline="0" fieldPosition="0"/>
    </format>
    <format dxfId="1000">
      <pivotArea field="0" type="button" dataOnly="0" labelOnly="1" outline="0" axis="axisRow" fieldPosition="0"/>
    </format>
    <format dxfId="999">
      <pivotArea field="0" type="button" dataOnly="0" labelOnly="1" outline="0" axis="axisRow" fieldPosition="0"/>
    </format>
    <format dxfId="998">
      <pivotArea type="all" dataOnly="0" outline="0" fieldPosition="0"/>
    </format>
    <format dxfId="997">
      <pivotArea field="0" type="button" dataOnly="0" labelOnly="1" outline="0" axis="axisRow" fieldPosition="0"/>
    </format>
    <format dxfId="996">
      <pivotArea field="0" type="button" dataOnly="0" labelOnly="1" outline="0" axis="axisRow" fieldPosition="0"/>
    </format>
    <format dxfId="995">
      <pivotArea type="all" dataOnly="0" outline="0" fieldPosition="0"/>
    </format>
    <format dxfId="994">
      <pivotArea field="0" type="button" dataOnly="0" labelOnly="1" outline="0" axis="axisRow" fieldPosition="0"/>
    </format>
    <format dxfId="993">
      <pivotArea field="0" type="button" dataOnly="0" labelOnly="1" outline="0" axis="axisRow" fieldPosition="0"/>
    </format>
    <format dxfId="992">
      <pivotArea type="all" dataOnly="0" outline="0" fieldPosition="0"/>
    </format>
    <format dxfId="991">
      <pivotArea outline="0" collapsedLevelsAreSubtotals="1" fieldPosition="0"/>
    </format>
    <format dxfId="990">
      <pivotArea type="topRight" dataOnly="0" labelOnly="1" outline="0" fieldPosition="0"/>
    </format>
    <format dxfId="989">
      <pivotArea outline="0" collapsedLevelsAreSubtotals="1" fieldPosition="0"/>
    </format>
    <format dxfId="988">
      <pivotArea type="topRight" dataOnly="0" labelOnly="1" outline="0" fieldPosition="0"/>
    </format>
    <format dxfId="987">
      <pivotArea outline="0" collapsedLevelsAreSubtotals="1" fieldPosition="0"/>
    </format>
    <format dxfId="986">
      <pivotArea type="topRight" dataOnly="0" labelOnly="1" outline="0" fieldPosition="0"/>
    </format>
    <format dxfId="985">
      <pivotArea type="all" dataOnly="0" outline="0" fieldPosition="0"/>
    </format>
    <format dxfId="984">
      <pivotArea field="0" type="button" dataOnly="0" labelOnly="1" outline="0" axis="axisRow" fieldPosition="0"/>
    </format>
    <format dxfId="983">
      <pivotArea field="0" type="button" dataOnly="0" labelOnly="1" outline="0" axis="axisRow" fieldPosition="0"/>
    </format>
    <format dxfId="982">
      <pivotArea field="0" type="button" dataOnly="0" labelOnly="1" outline="0" axis="axisRow" fieldPosition="0"/>
    </format>
    <format dxfId="981">
      <pivotArea type="all" dataOnly="0" outline="0" fieldPosition="0"/>
    </format>
    <format dxfId="980">
      <pivotArea type="all" dataOnly="0" outline="0" fieldPosition="0"/>
    </format>
    <format dxfId="979">
      <pivotArea type="all" dataOnly="0" outline="0" fieldPosition="0"/>
    </format>
    <format dxfId="978">
      <pivotArea type="all" dataOnly="0" outline="0" fieldPosition="0"/>
    </format>
    <format dxfId="977">
      <pivotArea type="all" dataOnly="0" outline="0" fieldPosition="0"/>
    </format>
    <format dxfId="976">
      <pivotArea type="all" dataOnly="0" outline="0" fieldPosition="0"/>
    </format>
    <format dxfId="975">
      <pivotArea outline="0" collapsedLevelsAreSubtotals="1" fieldPosition="0"/>
    </format>
    <format dxfId="974">
      <pivotArea type="origin" dataOnly="0" labelOnly="1" outline="0" fieldPosition="0"/>
    </format>
    <format dxfId="973">
      <pivotArea type="topRight" dataOnly="0" labelOnly="1" outline="0" fieldPosition="0"/>
    </format>
    <format dxfId="972">
      <pivotArea field="0" type="button" dataOnly="0" labelOnly="1" outline="0" axis="axisRow" fieldPosition="0"/>
    </format>
    <format dxfId="971">
      <pivotArea dataOnly="0" labelOnly="1" fieldPosition="0">
        <references count="1">
          <reference field="0" count="0"/>
        </references>
      </pivotArea>
    </format>
    <format dxfId="970">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24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38" firstHeaderRow="1" firstDataRow="1" firstDataCol="1"/>
  <pivotFields count="7">
    <pivotField axis="axisRow" allDrilled="1" showAll="0" sortType="ascending" defaultSubtotal="0" defaultAttributeDrillState="1">
      <items count="5">
        <item x="1"/>
        <item x="2"/>
        <item x="3"/>
        <item x="4"/>
        <item x="0"/>
      </items>
    </pivotField>
    <pivotField axis="axisRow" allDrilled="1" showAll="0" sortType="ascending" defaultSubtotal="0" defaultAttributeDrillState="1">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4">
        <item x="2"/>
        <item x="3"/>
        <item x="4"/>
        <item x="5"/>
        <item x="6"/>
        <item x="7"/>
        <item x="8"/>
        <item x="9"/>
        <item x="10"/>
        <item x="11"/>
        <item x="12"/>
        <item x="13"/>
        <item x="1"/>
        <item x="0"/>
      </items>
    </pivotField>
    <pivotField dataField="1" subtotalTop="0" showAll="0" defaultSubtotal="0"/>
    <pivotField axis="axisRow" allDrilled="1" subtotalTop="0"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s>
    </pivotField>
  </pivotFields>
  <rowFields count="6">
    <field x="0"/>
    <field x="2"/>
    <field x="1"/>
    <field x="5"/>
    <field x="6"/>
    <field x="4"/>
  </rowFields>
  <rowItems count="337">
    <i>
      <x/>
    </i>
    <i r="1">
      <x v="12"/>
    </i>
    <i r="2">
      <x v="3"/>
    </i>
    <i r="3">
      <x v="1"/>
    </i>
    <i r="4">
      <x v="3"/>
    </i>
    <i r="5">
      <x/>
    </i>
    <i>
      <x v="1"/>
    </i>
    <i r="1">
      <x/>
    </i>
    <i r="2">
      <x v="6"/>
    </i>
    <i r="3">
      <x v="1"/>
    </i>
    <i r="4">
      <x v="6"/>
    </i>
    <i r="5">
      <x v="2"/>
    </i>
    <i r="3">
      <x v="3"/>
    </i>
    <i r="4">
      <x v="7"/>
    </i>
    <i r="5">
      <x/>
    </i>
    <i r="4">
      <x v="8"/>
    </i>
    <i r="5">
      <x/>
    </i>
    <i r="4">
      <x v="9"/>
    </i>
    <i r="5">
      <x v="3"/>
    </i>
    <i r="1">
      <x v="1"/>
    </i>
    <i r="2">
      <x v="7"/>
    </i>
    <i r="3">
      <x v="1"/>
    </i>
    <i r="4">
      <x v="10"/>
    </i>
    <i r="5">
      <x/>
    </i>
    <i r="3">
      <x v="4"/>
    </i>
    <i r="4">
      <x v="11"/>
    </i>
    <i r="5">
      <x v="4"/>
    </i>
    <i r="1">
      <x v="2"/>
    </i>
    <i r="2">
      <x v="8"/>
    </i>
    <i r="3">
      <x v="5"/>
    </i>
    <i r="4">
      <x v="12"/>
    </i>
    <i r="5">
      <x v="5"/>
    </i>
    <i r="3">
      <x v="1"/>
    </i>
    <i r="4">
      <x v="13"/>
    </i>
    <i r="5">
      <x/>
    </i>
    <i r="2">
      <x v="9"/>
    </i>
    <i r="3">
      <x v="5"/>
    </i>
    <i r="4">
      <x v="14"/>
    </i>
    <i r="5">
      <x v="5"/>
    </i>
    <i r="3">
      <x v="1"/>
    </i>
    <i r="4">
      <x v="15"/>
    </i>
    <i r="5">
      <x/>
    </i>
    <i r="3">
      <x v="4"/>
    </i>
    <i r="4">
      <x v="16"/>
    </i>
    <i r="5">
      <x v="6"/>
    </i>
    <i r="1">
      <x v="3"/>
    </i>
    <i r="2">
      <x v="10"/>
    </i>
    <i r="3">
      <x v="4"/>
    </i>
    <i r="4">
      <x v="17"/>
    </i>
    <i r="5">
      <x v="7"/>
    </i>
    <i r="2">
      <x v="11"/>
    </i>
    <i r="3">
      <x v="1"/>
    </i>
    <i r="4">
      <x v="18"/>
    </i>
    <i r="5">
      <x/>
    </i>
    <i r="1">
      <x v="4"/>
    </i>
    <i r="2">
      <x v="12"/>
    </i>
    <i r="3">
      <x v="6"/>
    </i>
    <i r="4">
      <x v="19"/>
    </i>
    <i r="5">
      <x v="8"/>
    </i>
    <i r="4">
      <x v="20"/>
    </i>
    <i r="5">
      <x v="9"/>
    </i>
    <i r="4">
      <x v="21"/>
    </i>
    <i r="5">
      <x v="10"/>
    </i>
    <i r="3">
      <x v="7"/>
    </i>
    <i r="4">
      <x v="22"/>
    </i>
    <i r="5">
      <x v="11"/>
    </i>
    <i r="3">
      <x v="1"/>
    </i>
    <i r="4">
      <x v="23"/>
    </i>
    <i r="5">
      <x v="12"/>
    </i>
    <i r="3">
      <x v="4"/>
    </i>
    <i r="4">
      <x v="24"/>
    </i>
    <i r="5">
      <x v="13"/>
    </i>
    <i r="3">
      <x v="8"/>
    </i>
    <i r="4">
      <x v="25"/>
    </i>
    <i r="5">
      <x v="14"/>
    </i>
    <i r="4">
      <x v="26"/>
    </i>
    <i r="5">
      <x v="15"/>
    </i>
    <i r="3">
      <x v="3"/>
    </i>
    <i r="4">
      <x v="27"/>
    </i>
    <i r="5">
      <x v="16"/>
    </i>
    <i r="4">
      <x v="28"/>
    </i>
    <i r="5">
      <x/>
    </i>
    <i r="4">
      <x v="29"/>
    </i>
    <i r="5">
      <x v="17"/>
    </i>
    <i r="1">
      <x v="5"/>
    </i>
    <i r="2">
      <x v="13"/>
    </i>
    <i r="3">
      <x v="5"/>
    </i>
    <i r="4">
      <x v="30"/>
    </i>
    <i r="5">
      <x v="18"/>
    </i>
    <i r="4">
      <x v="31"/>
    </i>
    <i r="5">
      <x v="19"/>
    </i>
    <i r="3">
      <x v="1"/>
    </i>
    <i r="4">
      <x v="32"/>
    </i>
    <i r="5">
      <x/>
    </i>
    <i r="3">
      <x v="4"/>
    </i>
    <i r="4">
      <x v="33"/>
    </i>
    <i r="5">
      <x v="20"/>
    </i>
    <i r="4">
      <x v="34"/>
    </i>
    <i r="5">
      <x v="21"/>
    </i>
    <i r="3">
      <x v="3"/>
    </i>
    <i r="4">
      <x v="35"/>
    </i>
    <i r="5">
      <x v="22"/>
    </i>
    <i r="1">
      <x v="6"/>
    </i>
    <i r="2">
      <x v="14"/>
    </i>
    <i r="3">
      <x v="5"/>
    </i>
    <i r="4">
      <x v="36"/>
    </i>
    <i r="5">
      <x v="23"/>
    </i>
    <i r="4">
      <x v="37"/>
    </i>
    <i r="5">
      <x v="24"/>
    </i>
    <i r="4">
      <x v="38"/>
    </i>
    <i r="5">
      <x v="25"/>
    </i>
    <i r="4">
      <x v="39"/>
    </i>
    <i r="5">
      <x v="26"/>
    </i>
    <i r="1">
      <x v="7"/>
    </i>
    <i r="2">
      <x v="15"/>
    </i>
    <i r="3">
      <x v="1"/>
    </i>
    <i r="4">
      <x v="40"/>
    </i>
    <i r="5">
      <x/>
    </i>
    <i r="2">
      <x v="16"/>
    </i>
    <i r="3">
      <x v="5"/>
    </i>
    <i r="4">
      <x v="41"/>
    </i>
    <i r="5">
      <x/>
    </i>
    <i r="3">
      <x v="1"/>
    </i>
    <i r="4">
      <x v="42"/>
    </i>
    <i r="5">
      <x/>
    </i>
    <i r="3">
      <x v="8"/>
    </i>
    <i r="4">
      <x v="43"/>
    </i>
    <i r="5">
      <x/>
    </i>
    <i r="1">
      <x v="8"/>
    </i>
    <i r="2">
      <x v="17"/>
    </i>
    <i r="3">
      <x v="5"/>
    </i>
    <i r="4">
      <x v="44"/>
    </i>
    <i r="5">
      <x v="27"/>
    </i>
    <i r="3">
      <x v="1"/>
    </i>
    <i r="4">
      <x v="45"/>
    </i>
    <i r="5">
      <x/>
    </i>
    <i r="3">
      <x v="8"/>
    </i>
    <i r="4">
      <x v="46"/>
    </i>
    <i r="5">
      <x v="28"/>
    </i>
    <i r="4">
      <x v="47"/>
    </i>
    <i r="5">
      <x v="29"/>
    </i>
    <i r="4">
      <x v="48"/>
    </i>
    <i r="5">
      <x v="30"/>
    </i>
    <i r="4">
      <x v="49"/>
    </i>
    <i r="5">
      <x/>
    </i>
    <i r="4">
      <x v="50"/>
    </i>
    <i r="5">
      <x v="31"/>
    </i>
    <i r="1">
      <x v="9"/>
    </i>
    <i r="2">
      <x v="18"/>
    </i>
    <i r="3">
      <x v="4"/>
    </i>
    <i r="4">
      <x v="51"/>
    </i>
    <i r="5">
      <x v="32"/>
    </i>
    <i r="4">
      <x v="52"/>
    </i>
    <i r="5">
      <x v="33"/>
    </i>
    <i r="4">
      <x v="53"/>
    </i>
    <i r="5">
      <x v="20"/>
    </i>
    <i r="3">
      <x v="9"/>
    </i>
    <i r="4">
      <x v="54"/>
    </i>
    <i r="5">
      <x/>
    </i>
    <i r="3">
      <x v="3"/>
    </i>
    <i r="4">
      <x v="55"/>
    </i>
    <i r="5">
      <x/>
    </i>
    <i r="3">
      <x v="10"/>
    </i>
    <i r="4">
      <x v="56"/>
    </i>
    <i r="5">
      <x/>
    </i>
    <i r="1">
      <x v="10"/>
    </i>
    <i r="2">
      <x v="19"/>
    </i>
    <i r="3">
      <x v="5"/>
    </i>
    <i r="4">
      <x v="57"/>
    </i>
    <i r="5">
      <x/>
    </i>
    <i r="3">
      <x v="1"/>
    </i>
    <i r="4">
      <x v="58"/>
    </i>
    <i r="5">
      <x/>
    </i>
    <i r="3">
      <x v="4"/>
    </i>
    <i r="4">
      <x v="59"/>
    </i>
    <i r="5">
      <x/>
    </i>
    <i r="3">
      <x v="8"/>
    </i>
    <i r="4">
      <x v="43"/>
    </i>
    <i r="5">
      <x/>
    </i>
    <i r="1">
      <x v="11"/>
    </i>
    <i r="2">
      <x v="20"/>
    </i>
    <i r="3">
      <x v="8"/>
    </i>
    <i r="4">
      <x v="60"/>
    </i>
    <i r="5">
      <x v="34"/>
    </i>
    <i r="1">
      <x v="12"/>
    </i>
    <i r="2">
      <x v="21"/>
    </i>
    <i r="3">
      <x v="1"/>
    </i>
    <i r="4">
      <x v="61"/>
    </i>
    <i r="5">
      <x/>
    </i>
    <i r="3">
      <x v="9"/>
    </i>
    <i r="4">
      <x v="62"/>
    </i>
    <i r="5">
      <x/>
    </i>
    <i r="3">
      <x v="10"/>
    </i>
    <i r="4">
      <x v="63"/>
    </i>
    <i r="5">
      <x/>
    </i>
    <i r="1">
      <x v="13"/>
    </i>
    <i r="2">
      <x v="4"/>
    </i>
    <i r="3">
      <x v="1"/>
    </i>
    <i r="4">
      <x v="4"/>
    </i>
    <i r="5">
      <x/>
    </i>
    <i r="2">
      <x v="5"/>
    </i>
    <i r="3">
      <x v="2"/>
    </i>
    <i r="4">
      <x v="5"/>
    </i>
    <i r="5">
      <x/>
    </i>
    <i>
      <x v="2"/>
    </i>
    <i r="1">
      <x v="3"/>
    </i>
    <i r="2">
      <x v="23"/>
    </i>
    <i r="3">
      <x v="1"/>
    </i>
    <i r="4">
      <x v="65"/>
    </i>
    <i r="5">
      <x/>
    </i>
    <i r="2">
      <x v="11"/>
    </i>
    <i r="3">
      <x v="1"/>
    </i>
    <i r="4">
      <x v="18"/>
    </i>
    <i r="5">
      <x/>
    </i>
    <i r="2">
      <x v="24"/>
    </i>
    <i r="3">
      <x v="5"/>
    </i>
    <i r="4">
      <x v="66"/>
    </i>
    <i r="5">
      <x v="12"/>
    </i>
    <i r="4">
      <x v="67"/>
    </i>
    <i r="5">
      <x v="12"/>
    </i>
    <i r="3">
      <x v="1"/>
    </i>
    <i r="4">
      <x v="65"/>
    </i>
    <i r="5">
      <x/>
    </i>
    <i r="4">
      <x v="68"/>
    </i>
    <i r="5">
      <x/>
    </i>
    <i r="3">
      <x v="8"/>
    </i>
    <i r="4">
      <x v="69"/>
    </i>
    <i r="5">
      <x v="35"/>
    </i>
    <i r="4">
      <x v="70"/>
    </i>
    <i r="5">
      <x v="35"/>
    </i>
    <i r="4">
      <x v="71"/>
    </i>
    <i r="5">
      <x v="36"/>
    </i>
    <i r="4">
      <x v="72"/>
    </i>
    <i r="5">
      <x v="12"/>
    </i>
    <i r="4">
      <x v="73"/>
    </i>
    <i r="5">
      <x v="36"/>
    </i>
    <i r="3">
      <x v="11"/>
    </i>
    <i r="4">
      <x v="74"/>
    </i>
    <i r="5">
      <x/>
    </i>
    <i r="4">
      <x v="75"/>
    </i>
    <i r="5">
      <x/>
    </i>
    <i r="4">
      <x v="76"/>
    </i>
    <i r="5">
      <x/>
    </i>
    <i r="4">
      <x v="77"/>
    </i>
    <i r="5">
      <x/>
    </i>
    <i r="4">
      <x v="78"/>
    </i>
    <i r="5">
      <x/>
    </i>
    <i r="1">
      <x v="13"/>
    </i>
    <i r="2">
      <x v="22"/>
    </i>
    <i r="3">
      <x v="1"/>
    </i>
    <i r="4">
      <x v="64"/>
    </i>
    <i r="5">
      <x/>
    </i>
    <i>
      <x v="3"/>
    </i>
    <i r="1">
      <x v="13"/>
    </i>
    <i r="2">
      <x v="28"/>
    </i>
    <i r="3">
      <x v="8"/>
    </i>
    <i r="4">
      <x v="82"/>
    </i>
    <i r="5">
      <x/>
    </i>
    <i r="2">
      <x v="27"/>
    </i>
    <i r="3">
      <x v="8"/>
    </i>
    <i r="4">
      <x v="81"/>
    </i>
    <i r="5">
      <x/>
    </i>
    <i r="2">
      <x v="37"/>
    </i>
    <i r="3">
      <x v="3"/>
    </i>
    <i r="4">
      <x v="92"/>
    </i>
    <i r="5">
      <x v="40"/>
    </i>
    <i r="2">
      <x v="26"/>
    </i>
    <i r="3">
      <x v="4"/>
    </i>
    <i r="4">
      <x v="80"/>
    </i>
    <i r="5">
      <x v="37"/>
    </i>
    <i r="2">
      <x v="35"/>
    </i>
    <i r="3">
      <x v="1"/>
    </i>
    <i r="4">
      <x v="90"/>
    </i>
    <i r="5">
      <x/>
    </i>
    <i r="2">
      <x v="30"/>
    </i>
    <i r="3">
      <x v="8"/>
    </i>
    <i r="4">
      <x v="84"/>
    </i>
    <i r="5">
      <x/>
    </i>
    <i r="2">
      <x v="36"/>
    </i>
    <i r="3">
      <x v="6"/>
    </i>
    <i r="4">
      <x v="91"/>
    </i>
    <i r="5">
      <x v="38"/>
    </i>
    <i r="2">
      <x v="29"/>
    </i>
    <i r="3">
      <x v="8"/>
    </i>
    <i r="4">
      <x v="83"/>
    </i>
    <i r="5">
      <x/>
    </i>
    <i r="2">
      <x v="40"/>
    </i>
    <i r="3">
      <x v="1"/>
    </i>
    <i r="4">
      <x v="96"/>
    </i>
    <i r="5">
      <x/>
    </i>
    <i r="2">
      <x v="32"/>
    </i>
    <i r="3">
      <x v="3"/>
    </i>
    <i r="4">
      <x v="86"/>
    </i>
    <i r="5">
      <x v="39"/>
    </i>
    <i r="2">
      <x v="38"/>
    </i>
    <i r="3">
      <x v="5"/>
    </i>
    <i r="4">
      <x v="93"/>
    </i>
    <i r="5">
      <x v="41"/>
    </i>
    <i r="2">
      <x v="33"/>
    </i>
    <i r="3">
      <x v="8"/>
    </i>
    <i r="4">
      <x v="87"/>
    </i>
    <i r="5">
      <x/>
    </i>
    <i r="2">
      <x v="31"/>
    </i>
    <i r="3">
      <x v="4"/>
    </i>
    <i r="4">
      <x v="85"/>
    </i>
    <i r="5">
      <x v="38"/>
    </i>
    <i r="2">
      <x v="25"/>
    </i>
    <i r="3">
      <x v="8"/>
    </i>
    <i r="4">
      <x v="79"/>
    </i>
    <i r="5">
      <x/>
    </i>
    <i r="2">
      <x v="39"/>
    </i>
    <i r="3">
      <x v="1"/>
    </i>
    <i r="4">
      <x v="94"/>
    </i>
    <i r="5">
      <x/>
    </i>
    <i r="3">
      <x v="8"/>
    </i>
    <i r="4">
      <x v="95"/>
    </i>
    <i r="5">
      <x/>
    </i>
    <i r="2">
      <x v="34"/>
    </i>
    <i r="3">
      <x v="8"/>
    </i>
    <i r="4">
      <x v="88"/>
    </i>
    <i r="5">
      <x/>
    </i>
    <i r="4">
      <x v="89"/>
    </i>
    <i r="5">
      <x/>
    </i>
    <i>
      <x v="4"/>
    </i>
    <i r="1">
      <x v="13"/>
    </i>
    <i r="2">
      <x v="1"/>
    </i>
    <i r="3">
      <x/>
    </i>
    <i r="4">
      <x v="1"/>
    </i>
    <i r="5">
      <x v="1"/>
    </i>
    <i r="2">
      <x v="2"/>
    </i>
    <i r="3">
      <x/>
    </i>
    <i r="4">
      <x v="2"/>
    </i>
    <i r="5">
      <x/>
    </i>
    <i r="2">
      <x/>
    </i>
    <i r="3">
      <x/>
    </i>
    <i r="4">
      <x/>
    </i>
    <i r="5">
      <x/>
    </i>
  </rowItems>
  <colItems count="1">
    <i/>
  </colItems>
  <dataFields count="1">
    <dataField name="Sum of Relevance" fld="3" baseField="0" baseItem="0"/>
  </dataFields>
  <formats count="102">
    <format dxfId="969">
      <pivotArea dataOnly="0" labelOnly="1" fieldPosition="0">
        <references count="1">
          <reference field="0" count="0"/>
        </references>
      </pivotArea>
    </format>
    <format dxfId="968">
      <pivotArea dataOnly="0" labelOnly="1" fieldPosition="0">
        <references count="1">
          <reference field="0" count="0"/>
        </references>
      </pivotArea>
    </format>
    <format dxfId="967">
      <pivotArea dataOnly="0" labelOnly="1" fieldPosition="0">
        <references count="1">
          <reference field="1" count="0"/>
        </references>
      </pivotArea>
    </format>
    <format dxfId="966">
      <pivotArea dataOnly="0" labelOnly="1" fieldPosition="0">
        <references count="1">
          <reference field="1" count="0"/>
        </references>
      </pivotArea>
    </format>
    <format dxfId="965">
      <pivotArea type="all" dataOnly="0" outline="0" fieldPosition="0"/>
    </format>
    <format dxfId="964">
      <pivotArea dataOnly="0" labelOnly="1" fieldPosition="0">
        <references count="1">
          <reference field="1" count="0"/>
        </references>
      </pivotArea>
    </format>
    <format dxfId="963">
      <pivotArea type="all" dataOnly="0" outline="0" fieldPosition="0"/>
    </format>
    <format dxfId="962">
      <pivotArea type="all" dataOnly="0" outline="0" fieldPosition="0"/>
    </format>
    <format dxfId="961">
      <pivotArea field="0" type="button" dataOnly="0" labelOnly="1" outline="0" axis="axisRow" fieldPosition="0"/>
    </format>
    <format dxfId="960">
      <pivotArea field="0" type="button" dataOnly="0" labelOnly="1" outline="0" axis="axisRow" fieldPosition="0"/>
    </format>
    <format dxfId="959">
      <pivotArea type="all" dataOnly="0" outline="0" fieldPosition="0"/>
    </format>
    <format dxfId="958">
      <pivotArea outline="0" collapsedLevelsAreSubtotals="1" fieldPosition="0"/>
    </format>
    <format dxfId="957">
      <pivotArea type="topRight" dataOnly="0" labelOnly="1" outline="0" fieldPosition="0"/>
    </format>
    <format dxfId="956">
      <pivotArea outline="0" collapsedLevelsAreSubtotals="1" fieldPosition="0"/>
    </format>
    <format dxfId="955">
      <pivotArea type="topRight" dataOnly="0" labelOnly="1" outline="0" fieldPosition="0"/>
    </format>
    <format dxfId="954">
      <pivotArea type="all" dataOnly="0" outline="0" fieldPosition="0"/>
    </format>
    <format dxfId="953">
      <pivotArea field="0" type="button" dataOnly="0" labelOnly="1" outline="0" axis="axisRow" fieldPosition="0"/>
    </format>
    <format dxfId="952">
      <pivotArea field="0" type="button" dataOnly="0" labelOnly="1" outline="0" axis="axisRow" fieldPosition="0"/>
    </format>
    <format dxfId="951">
      <pivotArea field="0" type="button" dataOnly="0" labelOnly="1" outline="0" axis="axisRow" fieldPosition="0"/>
    </format>
    <format dxfId="950">
      <pivotArea type="all" dataOnly="0" outline="0" fieldPosition="0"/>
    </format>
    <format dxfId="949">
      <pivotArea type="all" dataOnly="0" outline="0" fieldPosition="0"/>
    </format>
    <format dxfId="948">
      <pivotArea field="0" type="button" dataOnly="0" labelOnly="1" outline="0" axis="axisRow" fieldPosition="0"/>
    </format>
    <format dxfId="947">
      <pivotArea dataOnly="0" labelOnly="1" fieldPosition="0">
        <references count="1">
          <reference field="1" count="0"/>
        </references>
      </pivotArea>
    </format>
    <format dxfId="946">
      <pivotArea field="0" type="button" dataOnly="0" labelOnly="1" outline="0" axis="axisRow" fieldPosition="0"/>
    </format>
    <format dxfId="945">
      <pivotArea field="0" type="button" dataOnly="0" labelOnly="1" outline="0" axis="axisRow" fieldPosition="0"/>
    </format>
    <format dxfId="944">
      <pivotArea type="all" dataOnly="0" outline="0" fieldPosition="0"/>
    </format>
    <format dxfId="943">
      <pivotArea field="0" type="button" dataOnly="0" labelOnly="1" outline="0" axis="axisRow" fieldPosition="0"/>
    </format>
    <format dxfId="942">
      <pivotArea field="0" type="button" dataOnly="0" labelOnly="1" outline="0" axis="axisRow" fieldPosition="0"/>
    </format>
    <format dxfId="941">
      <pivotArea type="all" dataOnly="0" outline="0" fieldPosition="0"/>
    </format>
    <format dxfId="940">
      <pivotArea type="all" dataOnly="0" outline="0" fieldPosition="0"/>
    </format>
    <format dxfId="939">
      <pivotArea type="all" dataOnly="0" outline="0" fieldPosition="0"/>
    </format>
    <format dxfId="938">
      <pivotArea type="all" dataOnly="0" outline="0" fieldPosition="0"/>
    </format>
    <format dxfId="937">
      <pivotArea field="0" type="button" dataOnly="0" labelOnly="1" outline="0" axis="axisRow" fieldPosition="0"/>
    </format>
    <format dxfId="936">
      <pivotArea field="0" type="button" dataOnly="0" labelOnly="1" outline="0" axis="axisRow" fieldPosition="0"/>
    </format>
    <format dxfId="935">
      <pivotArea type="all" dataOnly="0" outline="0" fieldPosition="0"/>
    </format>
    <format dxfId="934">
      <pivotArea field="0" type="button" dataOnly="0" labelOnly="1" outline="0" axis="axisRow" fieldPosition="0"/>
    </format>
    <format dxfId="933">
      <pivotArea field="0" type="button" dataOnly="0" labelOnly="1" outline="0" axis="axisRow" fieldPosition="0"/>
    </format>
    <format dxfId="932">
      <pivotArea type="all" dataOnly="0" outline="0" fieldPosition="0"/>
    </format>
    <format dxfId="931">
      <pivotArea field="0" type="button" dataOnly="0" labelOnly="1" outline="0" axis="axisRow" fieldPosition="0"/>
    </format>
    <format dxfId="930">
      <pivotArea field="0" type="button" dataOnly="0" labelOnly="1" outline="0" axis="axisRow" fieldPosition="0"/>
    </format>
    <format dxfId="929">
      <pivotArea type="all" dataOnly="0" outline="0" fieldPosition="0"/>
    </format>
    <format dxfId="928">
      <pivotArea field="0" type="button" dataOnly="0" labelOnly="1" outline="0" axis="axisRow" fieldPosition="0"/>
    </format>
    <format dxfId="927">
      <pivotArea field="0" type="button" dataOnly="0" labelOnly="1" outline="0" axis="axisRow" fieldPosition="0"/>
    </format>
    <format dxfId="926">
      <pivotArea type="all" dataOnly="0" outline="0" fieldPosition="0"/>
    </format>
    <format dxfId="925">
      <pivotArea field="0" type="button" dataOnly="0" labelOnly="1" outline="0" axis="axisRow" fieldPosition="0"/>
    </format>
    <format dxfId="924">
      <pivotArea field="0" type="button" dataOnly="0" labelOnly="1" outline="0" axis="axisRow" fieldPosition="0"/>
    </format>
    <format dxfId="923">
      <pivotArea type="all" dataOnly="0" outline="0" fieldPosition="0"/>
    </format>
    <format dxfId="922">
      <pivotArea outline="0" collapsedLevelsAreSubtotals="1" fieldPosition="0"/>
    </format>
    <format dxfId="921">
      <pivotArea type="topRight" dataOnly="0" labelOnly="1" outline="0" fieldPosition="0"/>
    </format>
    <format dxfId="920">
      <pivotArea outline="0" collapsedLevelsAreSubtotals="1" fieldPosition="0"/>
    </format>
    <format dxfId="919">
      <pivotArea type="topRight" dataOnly="0" labelOnly="1" outline="0" fieldPosition="0"/>
    </format>
    <format dxfId="918">
      <pivotArea outline="0" collapsedLevelsAreSubtotals="1" fieldPosition="0"/>
    </format>
    <format dxfId="917">
      <pivotArea type="topRight" dataOnly="0" labelOnly="1" outline="0" fieldPosition="0"/>
    </format>
    <format dxfId="916">
      <pivotArea type="all" dataOnly="0" outline="0" fieldPosition="0"/>
    </format>
    <format dxfId="915">
      <pivotArea field="0" type="button" dataOnly="0" labelOnly="1" outline="0" axis="axisRow" fieldPosition="0"/>
    </format>
    <format dxfId="914">
      <pivotArea field="0" type="button" dataOnly="0" labelOnly="1" outline="0" axis="axisRow" fieldPosition="0"/>
    </format>
    <format dxfId="913">
      <pivotArea field="0" type="button" dataOnly="0" labelOnly="1" outline="0" axis="axisRow" fieldPosition="0"/>
    </format>
    <format dxfId="912">
      <pivotArea type="all" dataOnly="0" outline="0" fieldPosition="0"/>
    </format>
    <format dxfId="911">
      <pivotArea type="all" dataOnly="0" outline="0" fieldPosition="0"/>
    </format>
    <format dxfId="910">
      <pivotArea type="all" dataOnly="0" outline="0" fieldPosition="0"/>
    </format>
    <format dxfId="909">
      <pivotArea type="all" dataOnly="0" outline="0" fieldPosition="0"/>
    </format>
    <format dxfId="908">
      <pivotArea type="all" dataOnly="0" outline="0" fieldPosition="0"/>
    </format>
    <format dxfId="907">
      <pivotArea type="all" dataOnly="0" outline="0" fieldPosition="0"/>
    </format>
    <format dxfId="906">
      <pivotArea outline="0" collapsedLevelsAreSubtotals="1" fieldPosition="0"/>
    </format>
    <format dxfId="905">
      <pivotArea type="origin" dataOnly="0" labelOnly="1" outline="0" fieldPosition="0"/>
    </format>
    <format dxfId="904">
      <pivotArea type="topRight" dataOnly="0" labelOnly="1" outline="0" fieldPosition="0"/>
    </format>
    <format dxfId="903">
      <pivotArea field="0" type="button" dataOnly="0" labelOnly="1" outline="0" axis="axisRow" fieldPosition="0"/>
    </format>
    <format dxfId="902">
      <pivotArea dataOnly="0" labelOnly="1" fieldPosition="0">
        <references count="1">
          <reference field="0" count="0"/>
        </references>
      </pivotArea>
    </format>
    <format dxfId="901">
      <pivotArea dataOnly="0" labelOnly="1" fieldPosition="0">
        <references count="2">
          <reference field="0" count="1" selected="0">
            <x v="1048832"/>
          </reference>
          <reference field="2" count="3">
            <x v="1048832"/>
            <x v="1048832"/>
            <x v="1048832"/>
          </reference>
        </references>
      </pivotArea>
    </format>
    <format dxfId="900">
      <pivotArea dataOnly="0" labelOnly="1" fieldPosition="0">
        <references count="2">
          <reference field="0" count="1" selected="0">
            <x v="1048832"/>
          </reference>
          <reference field="2" count="4">
            <x v="1048832"/>
            <x v="1048832"/>
            <x v="1048832"/>
            <x v="1048832"/>
          </reference>
        </references>
      </pivotArea>
    </format>
    <format dxfId="899">
      <pivotArea dataOnly="0" labelOnly="1" fieldPosition="0">
        <references count="2">
          <reference field="0" count="1" selected="0">
            <x v="1048832"/>
          </reference>
          <reference field="2" count="4">
            <x v="1048832"/>
            <x v="1048832"/>
            <x v="1048832"/>
            <x v="1048832"/>
          </reference>
        </references>
      </pivotArea>
    </format>
    <format dxfId="898">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897">
      <pivotArea dataOnly="0" labelOnly="1" fieldPosition="0">
        <references count="2">
          <reference field="0" count="1" selected="0">
            <x v="1048832"/>
          </reference>
          <reference field="2" count="4">
            <x v="1048832"/>
            <x v="1048832"/>
            <x v="1048832"/>
            <x v="1048832"/>
          </reference>
        </references>
      </pivotArea>
    </format>
    <format dxfId="896">
      <pivotArea dataOnly="0" labelOnly="1" fieldPosition="0">
        <references count="3">
          <reference field="0" count="1" selected="0">
            <x v="1048832"/>
          </reference>
          <reference field="1" count="1">
            <x v="1048832"/>
          </reference>
          <reference field="2" count="1" selected="0">
            <x v="1048832"/>
          </reference>
        </references>
      </pivotArea>
    </format>
    <format dxfId="895">
      <pivotArea dataOnly="0" labelOnly="1" fieldPosition="0">
        <references count="3">
          <reference field="0" count="1" selected="0">
            <x v="1048832"/>
          </reference>
          <reference field="1" count="1">
            <x v="1048832"/>
          </reference>
          <reference field="2" count="1" selected="0">
            <x v="1048832"/>
          </reference>
        </references>
      </pivotArea>
    </format>
    <format dxfId="894">
      <pivotArea dataOnly="0" labelOnly="1" fieldPosition="0">
        <references count="3">
          <reference field="0" count="1" selected="0">
            <x v="1048832"/>
          </reference>
          <reference field="1" count="1">
            <x v="1048832"/>
          </reference>
          <reference field="2" count="1" selected="0">
            <x v="1048832"/>
          </reference>
        </references>
      </pivotArea>
    </format>
    <format dxfId="893">
      <pivotArea dataOnly="0" labelOnly="1" fieldPosition="0">
        <references count="3">
          <reference field="0" count="1" selected="0">
            <x v="1048832"/>
          </reference>
          <reference field="1" count="1">
            <x v="1048832"/>
          </reference>
          <reference field="2" count="1" selected="0">
            <x v="1048832"/>
          </reference>
        </references>
      </pivotArea>
    </format>
    <format dxfId="892">
      <pivotArea dataOnly="0" labelOnly="1" fieldPosition="0">
        <references count="3">
          <reference field="0" count="1" selected="0">
            <x v="1048832"/>
          </reference>
          <reference field="1" count="1">
            <x v="1048832"/>
          </reference>
          <reference field="2" count="1" selected="0">
            <x v="1048832"/>
          </reference>
        </references>
      </pivotArea>
    </format>
    <format dxfId="891">
      <pivotArea dataOnly="0" labelOnly="1" fieldPosition="0">
        <references count="3">
          <reference field="0" count="1" selected="0">
            <x v="1048832"/>
          </reference>
          <reference field="1" count="1">
            <x v="1048832"/>
          </reference>
          <reference field="2" count="1" selected="0">
            <x v="1048832"/>
          </reference>
        </references>
      </pivotArea>
    </format>
    <format dxfId="890">
      <pivotArea dataOnly="0" labelOnly="1" fieldPosition="0">
        <references count="3">
          <reference field="0" count="1" selected="0">
            <x v="1048832"/>
          </reference>
          <reference field="1" count="1">
            <x v="1048832"/>
          </reference>
          <reference field="2" count="1" selected="0">
            <x v="1048832"/>
          </reference>
        </references>
      </pivotArea>
    </format>
    <format dxfId="889">
      <pivotArea dataOnly="0" labelOnly="1" fieldPosition="0">
        <references count="3">
          <reference field="0" count="1" selected="0">
            <x v="1048832"/>
          </reference>
          <reference field="1" count="1">
            <x v="1048832"/>
          </reference>
          <reference field="2" count="1" selected="0">
            <x v="1048832"/>
          </reference>
        </references>
      </pivotArea>
    </format>
    <format dxfId="888">
      <pivotArea dataOnly="0" labelOnly="1" fieldPosition="0">
        <references count="3">
          <reference field="0" count="1" selected="0">
            <x v="1048832"/>
          </reference>
          <reference field="1" count="1">
            <x v="1048832"/>
          </reference>
          <reference field="2" count="1" selected="0">
            <x v="1048832"/>
          </reference>
        </references>
      </pivotArea>
    </format>
    <format dxfId="887">
      <pivotArea dataOnly="0" labelOnly="1" fieldPosition="0">
        <references count="3">
          <reference field="0" count="1" selected="0">
            <x v="1048832"/>
          </reference>
          <reference field="1" count="2">
            <x v="1048832"/>
            <x v="1048832"/>
          </reference>
          <reference field="2" count="1" selected="0">
            <x v="1048832"/>
          </reference>
        </references>
      </pivotArea>
    </format>
    <format dxfId="886">
      <pivotArea dataOnly="0" labelOnly="1" fieldPosition="0">
        <references count="3">
          <reference field="0" count="1" selected="0">
            <x v="1048832"/>
          </reference>
          <reference field="1" count="1">
            <x v="1048832"/>
          </reference>
          <reference field="2" count="1" selected="0">
            <x v="1048832"/>
          </reference>
        </references>
      </pivotArea>
    </format>
    <format dxfId="885">
      <pivotArea dataOnly="0" labelOnly="1" fieldPosition="0">
        <references count="3">
          <reference field="0" count="1" selected="0">
            <x v="1048832"/>
          </reference>
          <reference field="1" count="1">
            <x v="1048832"/>
          </reference>
          <reference field="2" count="1" selected="0">
            <x v="1048832"/>
          </reference>
        </references>
      </pivotArea>
    </format>
    <format dxfId="884">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883">
      <pivotArea dataOnly="0" labelOnly="1" fieldPosition="0">
        <references count="3">
          <reference field="0" count="1" selected="0">
            <x v="1048832"/>
          </reference>
          <reference field="1" count="1">
            <x v="1048832"/>
          </reference>
          <reference field="2" count="1" selected="0">
            <x v="1048832"/>
          </reference>
        </references>
      </pivotArea>
    </format>
    <format dxfId="882">
      <pivotArea dataOnly="0" labelOnly="1" fieldPosition="0">
        <references count="3">
          <reference field="0" count="1" selected="0">
            <x v="1048832"/>
          </reference>
          <reference field="1" count="1">
            <x v="1048832"/>
          </reference>
          <reference field="2" count="1" selected="0">
            <x v="1048832"/>
          </reference>
        </references>
      </pivotArea>
    </format>
    <format dxfId="881">
      <pivotArea dataOnly="0" labelOnly="1" fieldPosition="0">
        <references count="3">
          <reference field="0" count="1" selected="0">
            <x v="1048832"/>
          </reference>
          <reference field="1" count="2">
            <x v="1048832"/>
            <x v="1048832"/>
          </reference>
          <reference field="2" count="1" selected="0">
            <x v="1048832"/>
          </reference>
        </references>
      </pivotArea>
    </format>
    <format dxfId="880">
      <pivotArea dataOnly="0" labelOnly="1" fieldPosition="0">
        <references count="3">
          <reference field="0" count="1" selected="0">
            <x v="1048832"/>
          </reference>
          <reference field="1" count="1">
            <x v="1048832"/>
          </reference>
          <reference field="2" count="1" selected="0">
            <x v="1048832"/>
          </reference>
        </references>
      </pivotArea>
    </format>
    <format dxfId="879">
      <pivotArea dataOnly="0" labelOnly="1" fieldPosition="0">
        <references count="3">
          <reference field="0" count="1" selected="0">
            <x v="1048832"/>
          </reference>
          <reference field="1" count="2">
            <x v="1048832"/>
            <x v="1048832"/>
          </reference>
          <reference field="2" count="1" selected="0">
            <x v="1048832"/>
          </reference>
        </references>
      </pivotArea>
    </format>
    <format dxfId="878">
      <pivotArea dataOnly="0" labelOnly="1" fieldPosition="0">
        <references count="3">
          <reference field="0" count="1" selected="0">
            <x v="1048832"/>
          </reference>
          <reference field="1" count="1">
            <x v="1048832"/>
          </reference>
          <reference field="2" count="1" selected="0">
            <x v="1048832"/>
          </reference>
        </references>
      </pivotArea>
    </format>
    <format dxfId="877">
      <pivotArea dataOnly="0" labelOnly="1" fieldPosition="0">
        <references count="3">
          <reference field="0" count="1" selected="0">
            <x v="1048832"/>
          </reference>
          <reference field="1" count="1">
            <x v="1048832"/>
          </reference>
          <reference field="2" count="1" selected="0">
            <x v="1048832"/>
          </reference>
        </references>
      </pivotArea>
    </format>
    <format dxfId="876">
      <pivotArea dataOnly="0" labelOnly="1" fieldPosition="0">
        <references count="3">
          <reference field="0" count="1" selected="0">
            <x v="1048832"/>
          </reference>
          <reference field="1" count="1">
            <x v="1048832"/>
          </reference>
          <reference field="2" count="1" selected="0">
            <x v="1048832"/>
          </reference>
        </references>
      </pivotArea>
    </format>
    <format dxfId="875">
      <pivotArea dataOnly="0" labelOnly="1" fieldPosition="0">
        <references count="3">
          <reference field="0" count="1" selected="0">
            <x v="1048832"/>
          </reference>
          <reference field="1" count="1">
            <x v="1048832"/>
          </reference>
          <reference field="2" count="1" selected="0">
            <x v="1048832"/>
          </reference>
        </references>
      </pivotArea>
    </format>
    <format dxfId="874">
      <pivotArea dataOnly="0" labelOnly="1" fieldPosition="0">
        <references count="3">
          <reference field="0" count="1" selected="0">
            <x v="1048832"/>
          </reference>
          <reference field="1" count="1">
            <x v="1048832"/>
          </reference>
          <reference field="2" count="1" selected="0">
            <x v="1048832"/>
          </reference>
        </references>
      </pivotArea>
    </format>
    <format dxfId="873">
      <pivotArea dataOnly="0" labelOnly="1" fieldPosition="0">
        <references count="3">
          <reference field="0" count="1" selected="0">
            <x v="1048832"/>
          </reference>
          <reference field="1" count="1">
            <x v="1048832"/>
          </reference>
          <reference field="2" count="1" selected="0">
            <x v="1048832"/>
          </reference>
        </references>
      </pivotArea>
    </format>
    <format dxfId="872">
      <pivotArea dataOnly="0" labelOnly="1" fieldPosition="0">
        <references count="1">
          <reference field="4" count="0"/>
        </references>
      </pivotArea>
    </format>
    <format dxfId="871">
      <pivotArea dataOnly="0" labelOnly="1" fieldPosition="0">
        <references count="1">
          <reference field="4" count="0"/>
        </references>
      </pivotArea>
    </format>
    <format dxfId="870">
      <pivotArea dataOnly="0" labelOnly="1" fieldPosition="0">
        <references count="1">
          <reference field="5" count="0"/>
        </references>
      </pivotArea>
    </format>
    <format dxfId="869">
      <pivotArea dataOnly="0" labelOnly="1" fieldPosition="0">
        <references count="1">
          <reference field="6" count="0"/>
        </references>
      </pivotArea>
    </format>
    <format dxfId="868">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23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Q79" firstHeaderRow="1" firstDataRow="3" firstDataCol="1"/>
  <pivotFields count="8">
    <pivotField axis="axisRow" allDrilled="1" showAll="0" sortType="ascending" defaultSubtotal="0" defaultAttributeDrillState="1">
      <items count="5">
        <item x="1"/>
        <item x="2"/>
        <item x="3"/>
        <item x="4"/>
        <item x="0"/>
      </items>
    </pivotField>
    <pivotField axis="axisRow" allDrilled="1" showAll="0" defaultSubtotal="0">
      <items count="41">
        <item x="3" e="0"/>
        <item x="4" e="0"/>
        <item x="5" e="0"/>
        <item x="6"/>
        <item x="7" e="0"/>
        <item x="8" e="0"/>
        <item x="9" e="0"/>
        <item x="10" e="0"/>
        <item x="11" e="0"/>
        <item x="12" e="0"/>
        <item x="13" e="0"/>
        <item x="14" e="0"/>
        <item x="15" e="0"/>
        <item x="16" e="0"/>
        <item x="17" e="0"/>
        <item x="18" e="0"/>
        <item x="19" e="0"/>
        <item x="20" e="0"/>
        <item x="21" e="0"/>
        <item x="22" e="0"/>
        <item x="23" e="0"/>
        <item x="24" e="0"/>
        <item x="25"/>
        <item x="26"/>
        <item x="27" e="0"/>
        <item x="28" e="0"/>
        <item x="29" e="0"/>
        <item x="30" e="0"/>
        <item x="31" e="0"/>
        <item x="32" e="0"/>
        <item x="33" e="0"/>
        <item x="34" e="0"/>
        <item x="35" e="0"/>
        <item x="36" e="0"/>
        <item x="37" e="0"/>
        <item x="38" e="0"/>
        <item x="39" e="0"/>
        <item x="40" e="0"/>
        <item x="0" e="0"/>
        <item x="1" e="0"/>
        <item x="2" e="0"/>
      </items>
    </pivotField>
    <pivotField axis="axisCol" allDrilled="1"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howAll="0" sortType="ascending" defaultSubtotal="0" defaultAttributeDrillState="1">
      <items count="16">
        <item x="2"/>
        <item x="14"/>
        <item x="3"/>
        <item x="4"/>
        <item x="5"/>
        <item x="6"/>
        <item x="7"/>
        <item x="8"/>
        <item x="9"/>
        <item x="10"/>
        <item x="11"/>
        <item x="12"/>
        <item x="13"/>
        <item x="1"/>
        <item x="15"/>
        <item x="0"/>
      </items>
    </pivotField>
    <pivotField axis="axisCol" allDrilled="1" subtotalTop="0" showAll="0" sortType="descending" defaultSubtotal="0" defaultAttributeDrillState="1">
      <items count="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6">
        <item x="0"/>
        <item x="1"/>
        <item x="2"/>
        <item x="3"/>
        <item x="4"/>
        <item x="5"/>
      </items>
    </pivotField>
    <pivotField axis="axisRow" allDrilled="1" subtotalTop="0" showAll="0" defaultSubtotal="0" defaultAttributeDrillState="1">
      <items count="4">
        <item x="0"/>
        <item x="1"/>
        <item x="2"/>
        <item x="3"/>
      </items>
    </pivotField>
  </pivotFields>
  <rowFields count="5">
    <field x="0"/>
    <field x="3"/>
    <field x="1"/>
    <field x="7"/>
    <field x="6"/>
  </rowFields>
  <rowItems count="76">
    <i>
      <x/>
    </i>
    <i r="1">
      <x v="13"/>
    </i>
    <i r="2">
      <x/>
    </i>
    <i>
      <x v="1"/>
    </i>
    <i r="1">
      <x/>
    </i>
    <i r="2">
      <x v="3"/>
    </i>
    <i r="3">
      <x/>
    </i>
    <i r="4">
      <x/>
    </i>
    <i r="3">
      <x v="1"/>
    </i>
    <i r="4">
      <x v="1"/>
    </i>
    <i r="4">
      <x v="2"/>
    </i>
    <i r="4">
      <x v="3"/>
    </i>
    <i r="1">
      <x v="2"/>
    </i>
    <i r="2">
      <x v="4"/>
    </i>
    <i r="1">
      <x v="3"/>
    </i>
    <i r="2">
      <x v="5"/>
    </i>
    <i r="2">
      <x v="6"/>
    </i>
    <i r="1">
      <x v="4"/>
    </i>
    <i r="2">
      <x v="7"/>
    </i>
    <i r="2">
      <x v="8"/>
    </i>
    <i r="1">
      <x v="5"/>
    </i>
    <i r="2">
      <x v="9"/>
    </i>
    <i r="1">
      <x v="6"/>
    </i>
    <i r="2">
      <x v="10"/>
    </i>
    <i r="1">
      <x v="7"/>
    </i>
    <i r="2">
      <x v="11"/>
    </i>
    <i r="1">
      <x v="8"/>
    </i>
    <i r="2">
      <x v="12"/>
    </i>
    <i r="2">
      <x v="13"/>
    </i>
    <i r="1">
      <x v="9"/>
    </i>
    <i r="2">
      <x v="14"/>
    </i>
    <i r="1">
      <x v="10"/>
    </i>
    <i r="2">
      <x v="15"/>
    </i>
    <i r="1">
      <x v="11"/>
    </i>
    <i r="2">
      <x v="16"/>
    </i>
    <i r="1">
      <x v="12"/>
    </i>
    <i r="2">
      <x v="17"/>
    </i>
    <i r="1">
      <x v="13"/>
    </i>
    <i r="2">
      <x v="18"/>
    </i>
    <i r="1">
      <x v="15"/>
    </i>
    <i r="2">
      <x v="1"/>
    </i>
    <i r="2">
      <x v="2"/>
    </i>
    <i>
      <x v="2"/>
    </i>
    <i r="1">
      <x v="4"/>
    </i>
    <i r="2">
      <x v="8"/>
    </i>
    <i r="2">
      <x v="20"/>
    </i>
    <i r="2">
      <x v="21"/>
    </i>
    <i r="1">
      <x v="15"/>
    </i>
    <i r="2">
      <x v="19"/>
    </i>
    <i>
      <x v="3"/>
    </i>
    <i r="1">
      <x v="15"/>
    </i>
    <i r="2">
      <x v="22"/>
    </i>
    <i r="3">
      <x v="2"/>
    </i>
    <i r="4">
      <x v="4"/>
    </i>
    <i r="2">
      <x v="23"/>
    </i>
    <i r="3">
      <x v="3"/>
    </i>
    <i r="4">
      <x v="5"/>
    </i>
    <i r="2">
      <x v="24"/>
    </i>
    <i r="2">
      <x v="25"/>
    </i>
    <i r="2">
      <x v="26"/>
    </i>
    <i r="2">
      <x v="27"/>
    </i>
    <i r="2">
      <x v="28"/>
    </i>
    <i r="2">
      <x v="29"/>
    </i>
    <i r="2">
      <x v="30"/>
    </i>
    <i r="2">
      <x v="31"/>
    </i>
    <i r="2">
      <x v="32"/>
    </i>
    <i r="2">
      <x v="33"/>
    </i>
    <i r="2">
      <x v="34"/>
    </i>
    <i r="2">
      <x v="35"/>
    </i>
    <i r="2">
      <x v="36"/>
    </i>
    <i r="2">
      <x v="37"/>
    </i>
    <i>
      <x v="4"/>
    </i>
    <i r="1">
      <x v="15"/>
    </i>
    <i r="2">
      <x v="38"/>
    </i>
    <i r="2">
      <x v="39"/>
    </i>
    <i r="2">
      <x v="40"/>
    </i>
  </rowItems>
  <colFields count="2">
    <field x="4"/>
    <field x="2"/>
  </colFields>
  <colItems count="42">
    <i>
      <x/>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x v="1"/>
      <x v="12"/>
    </i>
    <i>
      <x v="2"/>
      <x v="11"/>
    </i>
    <i>
      <x v="3"/>
      <x v="10"/>
    </i>
    <i>
      <x v="4"/>
      <x v="9"/>
    </i>
    <i>
      <x v="5"/>
      <x v="8"/>
    </i>
    <i>
      <x v="6"/>
      <x v="5"/>
    </i>
    <i r="1">
      <x v="6"/>
    </i>
    <i r="1">
      <x v="7"/>
    </i>
    <i>
      <x v="7"/>
      <x v="3"/>
    </i>
    <i r="1">
      <x v="4"/>
    </i>
    <i>
      <x v="8"/>
      <x v="2"/>
    </i>
    <i>
      <x v="9"/>
      <x v="1"/>
    </i>
    <i>
      <x v="10"/>
      <x/>
    </i>
  </colItems>
  <dataFields count="1">
    <dataField name="Sum of Relevance" fld="5" baseField="0" baseItem="0"/>
  </dataFields>
  <formats count="302">
    <format dxfId="867">
      <pivotArea dataOnly="0" labelOnly="1" fieldPosition="0">
        <references count="1">
          <reference field="0" count="0"/>
        </references>
      </pivotArea>
    </format>
    <format dxfId="866">
      <pivotArea dataOnly="0" labelOnly="1" fieldPosition="0">
        <references count="1">
          <reference field="0" count="0"/>
        </references>
      </pivotArea>
    </format>
    <format dxfId="865">
      <pivotArea dataOnly="0" labelOnly="1" fieldPosition="0">
        <references count="1">
          <reference field="1" count="0"/>
        </references>
      </pivotArea>
    </format>
    <format dxfId="864">
      <pivotArea dataOnly="0" labelOnly="1" fieldPosition="0">
        <references count="1">
          <reference field="1" count="0"/>
        </references>
      </pivotArea>
    </format>
    <format dxfId="863">
      <pivotArea type="all" dataOnly="0" outline="0" fieldPosition="0"/>
    </format>
    <format dxfId="862">
      <pivotArea dataOnly="0" labelOnly="1" fieldPosition="0">
        <references count="1">
          <reference field="1" count="0"/>
        </references>
      </pivotArea>
    </format>
    <format dxfId="861">
      <pivotArea type="all" dataOnly="0" outline="0" fieldPosition="0"/>
    </format>
    <format dxfId="860">
      <pivotArea type="all" dataOnly="0" outline="0" fieldPosition="0"/>
    </format>
    <format dxfId="859">
      <pivotArea field="0" type="button" dataOnly="0" labelOnly="1" outline="0" axis="axisRow" fieldPosition="0"/>
    </format>
    <format dxfId="858">
      <pivotArea dataOnly="0" labelOnly="1" fieldPosition="0">
        <references count="1">
          <reference field="2" count="0"/>
        </references>
      </pivotArea>
    </format>
    <format dxfId="857">
      <pivotArea field="0" type="button" dataOnly="0" labelOnly="1" outline="0" axis="axisRow" fieldPosition="0"/>
    </format>
    <format dxfId="856">
      <pivotArea dataOnly="0" labelOnly="1" fieldPosition="0">
        <references count="1">
          <reference field="2" count="0"/>
        </references>
      </pivotArea>
    </format>
    <format dxfId="855">
      <pivotArea type="all" dataOnly="0" outline="0" fieldPosition="0"/>
    </format>
    <format dxfId="854">
      <pivotArea outline="0" collapsedLevelsAreSubtotals="1" fieldPosition="0"/>
    </format>
    <format dxfId="853">
      <pivotArea field="2" type="button" dataOnly="0" labelOnly="1" outline="0" axis="axisCol" fieldPosition="1"/>
    </format>
    <format dxfId="852">
      <pivotArea type="topRight" dataOnly="0" labelOnly="1" outline="0" fieldPosition="0"/>
    </format>
    <format dxfId="851">
      <pivotArea dataOnly="0" labelOnly="1" fieldPosition="0">
        <references count="1">
          <reference field="2" count="0"/>
        </references>
      </pivotArea>
    </format>
    <format dxfId="850">
      <pivotArea outline="0" collapsedLevelsAreSubtotals="1" fieldPosition="0"/>
    </format>
    <format dxfId="849">
      <pivotArea field="2" type="button" dataOnly="0" labelOnly="1" outline="0" axis="axisCol" fieldPosition="1"/>
    </format>
    <format dxfId="848">
      <pivotArea type="topRight" dataOnly="0" labelOnly="1" outline="0" fieldPosition="0"/>
    </format>
    <format dxfId="847">
      <pivotArea dataOnly="0" labelOnly="1" fieldPosition="0">
        <references count="1">
          <reference field="2" count="0"/>
        </references>
      </pivotArea>
    </format>
    <format dxfId="846">
      <pivotArea type="all" dataOnly="0" outline="0" fieldPosition="0"/>
    </format>
    <format dxfId="845">
      <pivotArea field="0" type="button" dataOnly="0" labelOnly="1" outline="0" axis="axisRow" fieldPosition="0"/>
    </format>
    <format dxfId="844">
      <pivotArea dataOnly="0" labelOnly="1" fieldPosition="0">
        <references count="1">
          <reference field="2" count="0"/>
        </references>
      </pivotArea>
    </format>
    <format dxfId="843">
      <pivotArea field="0" type="button" dataOnly="0" labelOnly="1" outline="0" axis="axisRow" fieldPosition="0"/>
    </format>
    <format dxfId="842">
      <pivotArea dataOnly="0" labelOnly="1" fieldPosition="0">
        <references count="1">
          <reference field="2" count="0"/>
        </references>
      </pivotArea>
    </format>
    <format dxfId="841">
      <pivotArea field="0" type="button" dataOnly="0" labelOnly="1" outline="0" axis="axisRow" fieldPosition="0"/>
    </format>
    <format dxfId="840">
      <pivotArea dataOnly="0" labelOnly="1" fieldPosition="0">
        <references count="1">
          <reference field="2" count="0"/>
        </references>
      </pivotArea>
    </format>
    <format dxfId="839">
      <pivotArea type="all" dataOnly="0" outline="0" fieldPosition="0"/>
    </format>
    <format dxfId="838">
      <pivotArea type="all" dataOnly="0" outline="0" fieldPosition="0"/>
    </format>
    <format dxfId="837">
      <pivotArea field="0" type="button" dataOnly="0" labelOnly="1" outline="0" axis="axisRow" fieldPosition="0"/>
    </format>
    <format dxfId="836">
      <pivotArea dataOnly="0" labelOnly="1" fieldPosition="0">
        <references count="1">
          <reference field="2" count="0"/>
        </references>
      </pivotArea>
    </format>
    <format dxfId="835">
      <pivotArea dataOnly="0" labelOnly="1" fieldPosition="0">
        <references count="1">
          <reference field="1" count="0"/>
        </references>
      </pivotArea>
    </format>
    <format dxfId="834">
      <pivotArea field="0" type="button" dataOnly="0" labelOnly="1" outline="0" axis="axisRow" fieldPosition="0"/>
    </format>
    <format dxfId="833">
      <pivotArea dataOnly="0" labelOnly="1" fieldPosition="0">
        <references count="1">
          <reference field="2" count="0"/>
        </references>
      </pivotArea>
    </format>
    <format dxfId="832">
      <pivotArea field="0" type="button" dataOnly="0" labelOnly="1" outline="0" axis="axisRow" fieldPosition="0"/>
    </format>
    <format dxfId="831">
      <pivotArea dataOnly="0" labelOnly="1" fieldPosition="0">
        <references count="1">
          <reference field="2" count="0"/>
        </references>
      </pivotArea>
    </format>
    <format dxfId="830">
      <pivotArea type="all" dataOnly="0" outline="0" fieldPosition="0"/>
    </format>
    <format dxfId="829">
      <pivotArea field="0" type="button" dataOnly="0" labelOnly="1" outline="0" axis="axisRow" fieldPosition="0"/>
    </format>
    <format dxfId="828">
      <pivotArea dataOnly="0" labelOnly="1" fieldPosition="0">
        <references count="1">
          <reference field="2" count="0"/>
        </references>
      </pivotArea>
    </format>
    <format dxfId="827">
      <pivotArea field="0" type="button" dataOnly="0" labelOnly="1" outline="0" axis="axisRow" fieldPosition="0"/>
    </format>
    <format dxfId="826">
      <pivotArea dataOnly="0" labelOnly="1" fieldPosition="0">
        <references count="1">
          <reference field="2" count="0"/>
        </references>
      </pivotArea>
    </format>
    <format dxfId="825">
      <pivotArea type="all" dataOnly="0" outline="0" fieldPosition="0"/>
    </format>
    <format dxfId="824">
      <pivotArea dataOnly="0" labelOnly="1" fieldPosition="0">
        <references count="1">
          <reference field="2" count="0"/>
        </references>
      </pivotArea>
    </format>
    <format dxfId="823">
      <pivotArea dataOnly="0" labelOnly="1" fieldPosition="0">
        <references count="1">
          <reference field="2" count="0"/>
        </references>
      </pivotArea>
    </format>
    <format dxfId="822">
      <pivotArea type="all" dataOnly="0" outline="0" fieldPosition="0"/>
    </format>
    <format dxfId="821">
      <pivotArea dataOnly="0" labelOnly="1" fieldPosition="0">
        <references count="1">
          <reference field="2" count="0"/>
        </references>
      </pivotArea>
    </format>
    <format dxfId="820">
      <pivotArea dataOnly="0" labelOnly="1" fieldPosition="0">
        <references count="1">
          <reference field="2" count="0"/>
        </references>
      </pivotArea>
    </format>
    <format dxfId="819">
      <pivotArea type="all" dataOnly="0" outline="0" fieldPosition="0"/>
    </format>
    <format dxfId="818">
      <pivotArea dataOnly="0" labelOnly="1" fieldPosition="0">
        <references count="1">
          <reference field="2" count="0"/>
        </references>
      </pivotArea>
    </format>
    <format dxfId="817">
      <pivotArea dataOnly="0" labelOnly="1" fieldPosition="0">
        <references count="1">
          <reference field="2" count="0"/>
        </references>
      </pivotArea>
    </format>
    <format dxfId="816">
      <pivotArea type="all" dataOnly="0" outline="0" fieldPosition="0"/>
    </format>
    <format dxfId="815">
      <pivotArea field="0" type="button" dataOnly="0" labelOnly="1" outline="0" axis="axisRow" fieldPosition="0"/>
    </format>
    <format dxfId="814">
      <pivotArea dataOnly="0" labelOnly="1" fieldPosition="0">
        <references count="1">
          <reference field="2" count="0"/>
        </references>
      </pivotArea>
    </format>
    <format dxfId="813">
      <pivotArea field="0" type="button" dataOnly="0" labelOnly="1" outline="0" axis="axisRow" fieldPosition="0"/>
    </format>
    <format dxfId="812">
      <pivotArea dataOnly="0" labelOnly="1" fieldPosition="0">
        <references count="1">
          <reference field="2" count="0"/>
        </references>
      </pivotArea>
    </format>
    <format dxfId="811">
      <pivotArea type="all" dataOnly="0" outline="0" fieldPosition="0"/>
    </format>
    <format dxfId="810">
      <pivotArea field="0" type="button" dataOnly="0" labelOnly="1" outline="0" axis="axisRow" fieldPosition="0"/>
    </format>
    <format dxfId="809">
      <pivotArea dataOnly="0" labelOnly="1" fieldPosition="0">
        <references count="1">
          <reference field="2" count="0"/>
        </references>
      </pivotArea>
    </format>
    <format dxfId="808">
      <pivotArea field="0" type="button" dataOnly="0" labelOnly="1" outline="0" axis="axisRow" fieldPosition="0"/>
    </format>
    <format dxfId="807">
      <pivotArea dataOnly="0" labelOnly="1" fieldPosition="0">
        <references count="1">
          <reference field="2" count="0"/>
        </references>
      </pivotArea>
    </format>
    <format dxfId="806">
      <pivotArea type="all" dataOnly="0" outline="0" fieldPosition="0"/>
    </format>
    <format dxfId="805">
      <pivotArea field="0" type="button" dataOnly="0" labelOnly="1" outline="0" axis="axisRow" fieldPosition="0"/>
    </format>
    <format dxfId="804">
      <pivotArea dataOnly="0" labelOnly="1" fieldPosition="0">
        <references count="1">
          <reference field="2" count="0"/>
        </references>
      </pivotArea>
    </format>
    <format dxfId="803">
      <pivotArea field="0" type="button" dataOnly="0" labelOnly="1" outline="0" axis="axisRow" fieldPosition="0"/>
    </format>
    <format dxfId="802">
      <pivotArea dataOnly="0" labelOnly="1" fieldPosition="0">
        <references count="1">
          <reference field="2" count="0"/>
        </references>
      </pivotArea>
    </format>
    <format dxfId="801">
      <pivotArea type="all" dataOnly="0" outline="0" fieldPosition="0"/>
    </format>
    <format dxfId="800">
      <pivotArea field="0" type="button" dataOnly="0" labelOnly="1" outline="0" axis="axisRow" fieldPosition="0"/>
    </format>
    <format dxfId="799">
      <pivotArea dataOnly="0" labelOnly="1" fieldPosition="0">
        <references count="1">
          <reference field="2" count="0"/>
        </references>
      </pivotArea>
    </format>
    <format dxfId="798">
      <pivotArea field="0" type="button" dataOnly="0" labelOnly="1" outline="0" axis="axisRow" fieldPosition="0"/>
    </format>
    <format dxfId="797">
      <pivotArea dataOnly="0" labelOnly="1" fieldPosition="0">
        <references count="1">
          <reference field="2" count="0"/>
        </references>
      </pivotArea>
    </format>
    <format dxfId="796">
      <pivotArea type="all" dataOnly="0" outline="0" fieldPosition="0"/>
    </format>
    <format dxfId="795">
      <pivotArea field="0" type="button" dataOnly="0" labelOnly="1" outline="0" axis="axisRow" fieldPosition="0"/>
    </format>
    <format dxfId="794">
      <pivotArea dataOnly="0" labelOnly="1" fieldPosition="0">
        <references count="1">
          <reference field="2" count="0"/>
        </references>
      </pivotArea>
    </format>
    <format dxfId="793">
      <pivotArea field="0" type="button" dataOnly="0" labelOnly="1" outline="0" axis="axisRow" fieldPosition="0"/>
    </format>
    <format dxfId="792">
      <pivotArea dataOnly="0" labelOnly="1" fieldPosition="0">
        <references count="1">
          <reference field="2" count="0"/>
        </references>
      </pivotArea>
    </format>
    <format dxfId="791">
      <pivotArea type="all" dataOnly="0" outline="0" fieldPosition="0"/>
    </format>
    <format dxfId="790">
      <pivotArea outline="0" collapsedLevelsAreSubtotals="1" fieldPosition="0"/>
    </format>
    <format dxfId="789">
      <pivotArea type="topRight" dataOnly="0" labelOnly="1" outline="0" fieldPosition="0"/>
    </format>
    <format dxfId="788">
      <pivotArea dataOnly="0" labelOnly="1" fieldPosition="0">
        <references count="1">
          <reference field="2" count="0"/>
        </references>
      </pivotArea>
    </format>
    <format dxfId="787">
      <pivotArea field="2" type="button" dataOnly="0" labelOnly="1" outline="0" axis="axisCol" fieldPosition="1"/>
    </format>
    <format dxfId="786">
      <pivotArea outline="0" collapsedLevelsAreSubtotals="1" fieldPosition="0"/>
    </format>
    <format dxfId="785">
      <pivotArea field="2" type="button" dataOnly="0" labelOnly="1" outline="0" axis="axisCol" fieldPosition="1"/>
    </format>
    <format dxfId="784">
      <pivotArea type="topRight" dataOnly="0" labelOnly="1" outline="0" fieldPosition="0"/>
    </format>
    <format dxfId="783">
      <pivotArea dataOnly="0" labelOnly="1" fieldPosition="0">
        <references count="1">
          <reference field="2" count="0"/>
        </references>
      </pivotArea>
    </format>
    <format dxfId="782">
      <pivotArea outline="0" collapsedLevelsAreSubtotals="1" fieldPosition="0"/>
    </format>
    <format dxfId="781">
      <pivotArea field="2" type="button" dataOnly="0" labelOnly="1" outline="0" axis="axisCol" fieldPosition="1"/>
    </format>
    <format dxfId="780">
      <pivotArea type="topRight" dataOnly="0" labelOnly="1" outline="0" fieldPosition="0"/>
    </format>
    <format dxfId="779">
      <pivotArea dataOnly="0" labelOnly="1" fieldPosition="0">
        <references count="1">
          <reference field="2" count="0"/>
        </references>
      </pivotArea>
    </format>
    <format dxfId="778">
      <pivotArea type="all" dataOnly="0" outline="0" fieldPosition="0"/>
    </format>
    <format dxfId="777">
      <pivotArea field="0" type="button" dataOnly="0" labelOnly="1" outline="0" axis="axisRow" fieldPosition="0"/>
    </format>
    <format dxfId="776">
      <pivotArea dataOnly="0" labelOnly="1" fieldPosition="0">
        <references count="1">
          <reference field="2" count="0"/>
        </references>
      </pivotArea>
    </format>
    <format dxfId="775">
      <pivotArea field="0" type="button" dataOnly="0" labelOnly="1" outline="0" axis="axisRow" fieldPosition="0"/>
    </format>
    <format dxfId="774">
      <pivotArea dataOnly="0" labelOnly="1" fieldPosition="0">
        <references count="1">
          <reference field="2" count="0"/>
        </references>
      </pivotArea>
    </format>
    <format dxfId="773">
      <pivotArea field="0" type="button" dataOnly="0" labelOnly="1" outline="0" axis="axisRow" fieldPosition="0"/>
    </format>
    <format dxfId="772">
      <pivotArea dataOnly="0" labelOnly="1" fieldPosition="0">
        <references count="1">
          <reference field="2" count="0"/>
        </references>
      </pivotArea>
    </format>
    <format dxfId="771">
      <pivotArea type="all" dataOnly="0" outline="0" fieldPosition="0"/>
    </format>
    <format dxfId="770">
      <pivotArea dataOnly="0" labelOnly="1" fieldPosition="0">
        <references count="1">
          <reference field="6" count="0"/>
        </references>
      </pivotArea>
    </format>
    <format dxfId="769">
      <pivotArea type="all" dataOnly="0" outline="0" fieldPosition="0"/>
    </format>
    <format dxfId="768">
      <pivotArea dataOnly="0" labelOnly="1" fieldPosition="0">
        <references count="1">
          <reference field="7" count="0"/>
        </references>
      </pivotArea>
    </format>
    <format dxfId="767">
      <pivotArea type="all" dataOnly="0" outline="0" fieldPosition="0"/>
    </format>
    <format dxfId="766">
      <pivotArea outline="0" collapsedLevelsAreSubtotals="1" fieldPosition="0"/>
    </format>
    <format dxfId="765">
      <pivotArea type="origin" dataOnly="0" labelOnly="1" outline="0" fieldPosition="0"/>
    </format>
    <format dxfId="764">
      <pivotArea field="4" type="button" dataOnly="0" labelOnly="1" outline="0" axis="axisCol" fieldPosition="0"/>
    </format>
    <format dxfId="763">
      <pivotArea field="2" type="button" dataOnly="0" labelOnly="1" outline="0" axis="axisCol" fieldPosition="1"/>
    </format>
    <format dxfId="762">
      <pivotArea type="topRight" dataOnly="0" labelOnly="1" outline="0" fieldPosition="0"/>
    </format>
    <format dxfId="761">
      <pivotArea field="0" type="button" dataOnly="0" labelOnly="1" outline="0" axis="axisRow" fieldPosition="0"/>
    </format>
    <format dxfId="760">
      <pivotArea dataOnly="0" labelOnly="1" fieldPosition="0">
        <references count="1">
          <reference field="0" count="0"/>
        </references>
      </pivotArea>
    </format>
    <format dxfId="759">
      <pivotArea dataOnly="0" labelOnly="1" fieldPosition="0">
        <references count="2">
          <reference field="0" count="1" selected="0">
            <x v="1048832"/>
          </reference>
          <reference field="3" count="3">
            <x v="0"/>
            <x v="1048832"/>
            <x v="1048832"/>
          </reference>
        </references>
      </pivotArea>
    </format>
    <format dxfId="758">
      <pivotArea dataOnly="0" labelOnly="1" fieldPosition="0">
        <references count="2">
          <reference field="0" count="1" selected="0">
            <x v="1048832"/>
          </reference>
          <reference field="3" count="4">
            <x v="0"/>
            <x v="1048832"/>
            <x v="1048832"/>
            <x v="1048832"/>
          </reference>
        </references>
      </pivotArea>
    </format>
    <format dxfId="757">
      <pivotArea dataOnly="0" labelOnly="1" fieldPosition="0">
        <references count="2">
          <reference field="0" count="1" selected="0">
            <x v="1048832"/>
          </reference>
          <reference field="3" count="13">
            <x v="0"/>
            <x v="1"/>
            <x v="3"/>
            <x v="15"/>
            <x v="1048832"/>
            <x v="1048832"/>
            <x v="1048832"/>
            <x v="1048832"/>
            <x v="1048832"/>
            <x v="1048832"/>
            <x v="1048832"/>
            <x v="1048832"/>
            <x v="1048832"/>
          </reference>
        </references>
      </pivotArea>
    </format>
    <format dxfId="756">
      <pivotArea dataOnly="0" labelOnly="1" fieldPosition="0">
        <references count="2">
          <reference field="0" count="1" selected="0">
            <x v="1048832"/>
          </reference>
          <reference field="3" count="4">
            <x v="6"/>
            <x v="14"/>
            <x v="15"/>
            <x v="1048832"/>
          </reference>
        </references>
      </pivotArea>
    </format>
    <format dxfId="755">
      <pivotArea dataOnly="0" labelOnly="1" fieldPosition="0">
        <references count="3">
          <reference field="0" count="1" selected="0">
            <x v="1048832"/>
          </reference>
          <reference field="1" count="1">
            <x v="1048832"/>
          </reference>
          <reference field="3" count="1" selected="0">
            <x v="1048832"/>
          </reference>
        </references>
      </pivotArea>
    </format>
    <format dxfId="754">
      <pivotArea dataOnly="0" labelOnly="1" fieldPosition="0">
        <references count="3">
          <reference field="0" count="1" selected="0">
            <x v="1048832"/>
          </reference>
          <reference field="1" count="1">
            <x v="1048832"/>
          </reference>
          <reference field="3" count="1" selected="0">
            <x v="1048832"/>
          </reference>
        </references>
      </pivotArea>
    </format>
    <format dxfId="753">
      <pivotArea dataOnly="0" labelOnly="1" fieldPosition="0">
        <references count="3">
          <reference field="0" count="1" selected="0">
            <x v="1048832"/>
          </reference>
          <reference field="1" count="1">
            <x v="1048832"/>
          </reference>
          <reference field="3" count="1" selected="0">
            <x v="0"/>
          </reference>
        </references>
      </pivotArea>
    </format>
    <format dxfId="752">
      <pivotArea dataOnly="0" labelOnly="1" fieldPosition="0">
        <references count="3">
          <reference field="0" count="1" selected="0">
            <x v="1048832"/>
          </reference>
          <reference field="1" count="1">
            <x v="1048832"/>
          </reference>
          <reference field="3" count="1" selected="0">
            <x v="1048832"/>
          </reference>
        </references>
      </pivotArea>
    </format>
    <format dxfId="751">
      <pivotArea dataOnly="0" labelOnly="1" fieldPosition="0">
        <references count="3">
          <reference field="0" count="1" selected="0">
            <x v="1048832"/>
          </reference>
          <reference field="1" count="1">
            <x v="1048832"/>
          </reference>
          <reference field="3" count="1" selected="0">
            <x v="0"/>
          </reference>
        </references>
      </pivotArea>
    </format>
    <format dxfId="750">
      <pivotArea dataOnly="0" labelOnly="1" fieldPosition="0">
        <references count="3">
          <reference field="0" count="1" selected="0">
            <x v="1048832"/>
          </reference>
          <reference field="1" count="2">
            <x v="1048832"/>
            <x v="1048832"/>
          </reference>
          <reference field="3" count="1" selected="0">
            <x v="1048832"/>
          </reference>
        </references>
      </pivotArea>
    </format>
    <format dxfId="749">
      <pivotArea dataOnly="0" labelOnly="1" fieldPosition="0">
        <references count="3">
          <reference field="0" count="1" selected="0">
            <x v="1048832"/>
          </reference>
          <reference field="1" count="1">
            <x v="1048832"/>
          </reference>
          <reference field="3" count="1" selected="0">
            <x v="1048832"/>
          </reference>
        </references>
      </pivotArea>
    </format>
    <format dxfId="748">
      <pivotArea dataOnly="0" labelOnly="1" fieldPosition="0">
        <references count="3">
          <reference field="0" count="1" selected="0">
            <x v="1048832"/>
          </reference>
          <reference field="1" count="1">
            <x v="1048832"/>
          </reference>
          <reference field="3" count="1" selected="0">
            <x v="1048832"/>
          </reference>
        </references>
      </pivotArea>
    </format>
    <format dxfId="747">
      <pivotArea dataOnly="0" labelOnly="1" fieldPosition="0">
        <references count="3">
          <reference field="0" count="1" selected="0">
            <x v="1048832"/>
          </reference>
          <reference field="1" count="5">
            <x v="1048832"/>
            <x v="1048832"/>
            <x v="1048832"/>
            <x v="1048832"/>
            <x v="1048832"/>
          </reference>
          <reference field="3" count="1" selected="0">
            <x v="0"/>
          </reference>
        </references>
      </pivotArea>
    </format>
    <format dxfId="746">
      <pivotArea dataOnly="0" labelOnly="1" fieldPosition="0">
        <references count="3">
          <reference field="0" count="1" selected="0">
            <x v="1048832"/>
          </reference>
          <reference field="1" count="1">
            <x v="1048832"/>
          </reference>
          <reference field="3" count="1" selected="0">
            <x v="1048832"/>
          </reference>
        </references>
      </pivotArea>
    </format>
    <format dxfId="745">
      <pivotArea dataOnly="0" labelOnly="1" fieldPosition="0">
        <references count="3">
          <reference field="0" count="1" selected="0">
            <x v="1048832"/>
          </reference>
          <reference field="1" count="1">
            <x v="1048832"/>
          </reference>
          <reference field="3" count="1" selected="0">
            <x v="1"/>
          </reference>
        </references>
      </pivotArea>
    </format>
    <format dxfId="744">
      <pivotArea dataOnly="0" labelOnly="1" fieldPosition="0">
        <references count="3">
          <reference field="0" count="1" selected="0">
            <x v="1048832"/>
          </reference>
          <reference field="1" count="1">
            <x v="1048832"/>
          </reference>
          <reference field="3" count="1" selected="0">
            <x v="1048832"/>
          </reference>
        </references>
      </pivotArea>
    </format>
    <format dxfId="743">
      <pivotArea dataOnly="0" labelOnly="1" fieldPosition="0">
        <references count="3">
          <reference field="0" count="1" selected="0">
            <x v="1048832"/>
          </reference>
          <reference field="1" count="3">
            <x v="1048832"/>
            <x v="1048832"/>
            <x v="1048832"/>
          </reference>
          <reference field="3" count="1" selected="0">
            <x v="3"/>
          </reference>
        </references>
      </pivotArea>
    </format>
    <format dxfId="742">
      <pivotArea dataOnly="0" labelOnly="1" fieldPosition="0">
        <references count="3">
          <reference field="0" count="1" selected="0">
            <x v="1048832"/>
          </reference>
          <reference field="1" count="1">
            <x v="1048832"/>
          </reference>
          <reference field="3" count="1" selected="0">
            <x v="1048832"/>
          </reference>
        </references>
      </pivotArea>
    </format>
    <format dxfId="741">
      <pivotArea dataOnly="0" labelOnly="1" fieldPosition="0">
        <references count="3">
          <reference field="0" count="1" selected="0">
            <x v="1048832"/>
          </reference>
          <reference field="1" count="1">
            <x v="1048832"/>
          </reference>
          <reference field="3" count="1" selected="0">
            <x v="1048832"/>
          </reference>
        </references>
      </pivotArea>
    </format>
    <format dxfId="740">
      <pivotArea dataOnly="0" labelOnly="1" fieldPosition="0">
        <references count="3">
          <reference field="0" count="1" selected="0">
            <x v="1048832"/>
          </reference>
          <reference field="1" count="1">
            <x v="1048832"/>
          </reference>
          <reference field="3" count="1" selected="0">
            <x v="1048832"/>
          </reference>
        </references>
      </pivotArea>
    </format>
    <format dxfId="739">
      <pivotArea dataOnly="0" labelOnly="1" fieldPosition="0">
        <references count="3">
          <reference field="0" count="1" selected="0">
            <x v="1048832"/>
          </reference>
          <reference field="1" count="2">
            <x v="1048832"/>
            <x v="1048832"/>
          </reference>
          <reference field="3" count="1" selected="0">
            <x v="1048832"/>
          </reference>
        </references>
      </pivotArea>
    </format>
    <format dxfId="738">
      <pivotArea dataOnly="0" labelOnly="1" fieldPosition="0">
        <references count="3">
          <reference field="0" count="1" selected="0">
            <x v="1048832"/>
          </reference>
          <reference field="1" count="1">
            <x v="1048832"/>
          </reference>
          <reference field="3" count="1" selected="0">
            <x v="1048832"/>
          </reference>
        </references>
      </pivotArea>
    </format>
    <format dxfId="737">
      <pivotArea dataOnly="0" labelOnly="1" fieldPosition="0">
        <references count="3">
          <reference field="0" count="1" selected="0">
            <x v="1048832"/>
          </reference>
          <reference field="1" count="1">
            <x v="1048832"/>
          </reference>
          <reference field="3" count="1" selected="0">
            <x v="1048832"/>
          </reference>
        </references>
      </pivotArea>
    </format>
    <format dxfId="736">
      <pivotArea dataOnly="0" labelOnly="1" fieldPosition="0">
        <references count="3">
          <reference field="0" count="1" selected="0">
            <x v="1048832"/>
          </reference>
          <reference field="1" count="1">
            <x v="1048832"/>
          </reference>
          <reference field="3" count="1" selected="0">
            <x v="15"/>
          </reference>
        </references>
      </pivotArea>
    </format>
    <format dxfId="735">
      <pivotArea dataOnly="0" labelOnly="1" fieldPosition="0">
        <references count="3">
          <reference field="0" count="1" selected="0">
            <x v="1048832"/>
          </reference>
          <reference field="1" count="1">
            <x v="1048832"/>
          </reference>
          <reference field="3" count="1" selected="0">
            <x v="6"/>
          </reference>
        </references>
      </pivotArea>
    </format>
    <format dxfId="734">
      <pivotArea dataOnly="0" labelOnly="1" fieldPosition="0">
        <references count="3">
          <reference field="0" count="1" selected="0">
            <x v="1048832"/>
          </reference>
          <reference field="1" count="1">
            <x v="1048832"/>
          </reference>
          <reference field="3" count="1" selected="0">
            <x v="1048832"/>
          </reference>
        </references>
      </pivotArea>
    </format>
    <format dxfId="733">
      <pivotArea dataOnly="0" labelOnly="1" fieldPosition="0">
        <references count="3">
          <reference field="0" count="1" selected="0">
            <x v="1048832"/>
          </reference>
          <reference field="1" count="1">
            <x v="1048832"/>
          </reference>
          <reference field="3" count="1" selected="0">
            <x v="14"/>
          </reference>
        </references>
      </pivotArea>
    </format>
    <format dxfId="732">
      <pivotArea dataOnly="0" labelOnly="1" fieldPosition="0">
        <references count="3">
          <reference field="0" count="1" selected="0">
            <x v="1048832"/>
          </reference>
          <reference field="1" count="1">
            <x v="1048832"/>
          </reference>
          <reference field="3" count="1" selected="0">
            <x v="15"/>
          </reference>
        </references>
      </pivotArea>
    </format>
    <format dxfId="731">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30">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729">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728">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727">
      <pivotArea dataOnly="0" labelOnly="1" fieldPosition="0">
        <references count="4">
          <reference field="0" count="1" selected="0">
            <x v="1048832"/>
          </reference>
          <reference field="1" count="1" selected="0">
            <x v="1048832"/>
          </reference>
          <reference field="3" count="1" selected="0">
            <x v="15"/>
          </reference>
          <reference field="7" count="4">
            <x v="1048832"/>
            <x v="1048832"/>
            <x v="1048832"/>
            <x v="1048832"/>
          </reference>
        </references>
      </pivotArea>
    </format>
    <format dxfId="726">
      <pivotArea dataOnly="0" labelOnly="1" fieldPosition="0">
        <references count="1">
          <reference field="4" count="0"/>
        </references>
      </pivotArea>
    </format>
    <format dxfId="725">
      <pivotArea dataOnly="0" labelOnly="1" fieldPosition="0">
        <references count="2">
          <reference field="2" count="1">
            <x v="13"/>
          </reference>
          <reference field="4" count="1" selected="0">
            <x v="0"/>
          </reference>
        </references>
      </pivotArea>
    </format>
    <format dxfId="724">
      <pivotArea type="topRight" dataOnly="0" labelOnly="1" outline="0" offset="X1" fieldPosition="0"/>
    </format>
    <format dxfId="723">
      <pivotArea dataOnly="0" labelOnly="1" offset="C256" fieldPosition="0">
        <references count="1">
          <reference field="4" count="1">
            <x v="10"/>
          </reference>
        </references>
      </pivotArea>
    </format>
    <format dxfId="722">
      <pivotArea type="topRight" dataOnly="0" labelOnly="1" outline="0" offset="Z1" fieldPosition="0"/>
    </format>
    <format dxfId="721">
      <pivotArea dataOnly="0" labelOnly="1" offset="E256" fieldPosition="0">
        <references count="1">
          <reference field="4" count="1">
            <x v="10"/>
          </reference>
        </references>
      </pivotArea>
    </format>
    <format dxfId="720">
      <pivotArea outline="0" collapsedLevelsAreSubtotals="1" fieldPosition="0">
        <references count="1">
          <reference field="4" count="1" selected="0">
            <x v="1048832"/>
          </reference>
        </references>
      </pivotArea>
    </format>
    <format dxfId="719">
      <pivotArea type="topRight" dataOnly="0" labelOnly="1" outline="0" offset="AB1" fieldPosition="0"/>
    </format>
    <format dxfId="718">
      <pivotArea dataOnly="0" labelOnly="1" fieldPosition="0">
        <references count="1">
          <reference field="4" count="1">
            <x v="1048832"/>
          </reference>
        </references>
      </pivotArea>
    </format>
    <format dxfId="717">
      <pivotArea type="all" dataOnly="0" outline="0" fieldPosition="0"/>
    </format>
    <format dxfId="716">
      <pivotArea outline="0" collapsedLevelsAreSubtotals="1" fieldPosition="0"/>
    </format>
    <format dxfId="715">
      <pivotArea field="4" type="button" dataOnly="0" labelOnly="1" outline="0" axis="axisCol" fieldPosition="0"/>
    </format>
    <format dxfId="714">
      <pivotArea field="2" type="button" dataOnly="0" labelOnly="1" outline="0" axis="axisCol" fieldPosition="1"/>
    </format>
    <format dxfId="713">
      <pivotArea type="topRight" dataOnly="0" labelOnly="1" outline="0" fieldPosition="0"/>
    </format>
    <format dxfId="712">
      <pivotArea dataOnly="0" labelOnly="1" fieldPosition="0">
        <references count="1">
          <reference field="4" count="0"/>
        </references>
      </pivotArea>
    </format>
    <format dxfId="711">
      <pivotArea dataOnly="0" labelOnly="1" fieldPosition="0">
        <references count="2">
          <reference field="2" count="1">
            <x v="13"/>
          </reference>
          <reference field="4" count="1" selected="0">
            <x v="0"/>
          </reference>
        </references>
      </pivotArea>
    </format>
    <format dxfId="710">
      <pivotArea dataOnly="0" labelOnly="1" fieldPosition="0">
        <references count="2">
          <reference field="0" count="1" selected="0">
            <x v="1048832"/>
          </reference>
          <reference field="3" count="3">
            <x v="0"/>
            <x v="1048832"/>
            <x v="1048832"/>
          </reference>
        </references>
      </pivotArea>
    </format>
    <format dxfId="709">
      <pivotArea dataOnly="0" labelOnly="1" fieldPosition="0">
        <references count="2">
          <reference field="0" count="1" selected="0">
            <x v="1048832"/>
          </reference>
          <reference field="3" count="4">
            <x v="0"/>
            <x v="1048832"/>
            <x v="1048832"/>
            <x v="1048832"/>
          </reference>
        </references>
      </pivotArea>
    </format>
    <format dxfId="708">
      <pivotArea dataOnly="0" labelOnly="1" fieldPosition="0">
        <references count="2">
          <reference field="0" count="1" selected="0">
            <x v="1048832"/>
          </reference>
          <reference field="3" count="13">
            <x v="0"/>
            <x v="1"/>
            <x v="3"/>
            <x v="15"/>
            <x v="1048832"/>
            <x v="1048832"/>
            <x v="1048832"/>
            <x v="1048832"/>
            <x v="1048832"/>
            <x v="1048832"/>
            <x v="1048832"/>
            <x v="1048832"/>
            <x v="1048832"/>
          </reference>
        </references>
      </pivotArea>
    </format>
    <format dxfId="707">
      <pivotArea dataOnly="0" labelOnly="1" fieldPosition="0">
        <references count="2">
          <reference field="0" count="1" selected="0">
            <x v="1048832"/>
          </reference>
          <reference field="3" count="4">
            <x v="6"/>
            <x v="14"/>
            <x v="15"/>
            <x v="1048832"/>
          </reference>
        </references>
      </pivotArea>
    </format>
    <format dxfId="706">
      <pivotArea dataOnly="0" labelOnly="1" fieldPosition="0">
        <references count="3">
          <reference field="0" count="1" selected="0">
            <x v="1048832"/>
          </reference>
          <reference field="1" count="1">
            <x v="1048832"/>
          </reference>
          <reference field="3" count="1" selected="0">
            <x v="1048832"/>
          </reference>
        </references>
      </pivotArea>
    </format>
    <format dxfId="705">
      <pivotArea dataOnly="0" labelOnly="1" fieldPosition="0">
        <references count="3">
          <reference field="0" count="1" selected="0">
            <x v="1048832"/>
          </reference>
          <reference field="1" count="1">
            <x v="1048832"/>
          </reference>
          <reference field="3" count="1" selected="0">
            <x v="1048832"/>
          </reference>
        </references>
      </pivotArea>
    </format>
    <format dxfId="704">
      <pivotArea dataOnly="0" labelOnly="1" fieldPosition="0">
        <references count="3">
          <reference field="0" count="1" selected="0">
            <x v="1048832"/>
          </reference>
          <reference field="1" count="1">
            <x v="1048832"/>
          </reference>
          <reference field="3" count="1" selected="0">
            <x v="0"/>
          </reference>
        </references>
      </pivotArea>
    </format>
    <format dxfId="703">
      <pivotArea dataOnly="0" labelOnly="1" fieldPosition="0">
        <references count="3">
          <reference field="0" count="1" selected="0">
            <x v="1048832"/>
          </reference>
          <reference field="1" count="1">
            <x v="1048832"/>
          </reference>
          <reference field="3" count="1" selected="0">
            <x v="1048832"/>
          </reference>
        </references>
      </pivotArea>
    </format>
    <format dxfId="702">
      <pivotArea dataOnly="0" labelOnly="1" fieldPosition="0">
        <references count="3">
          <reference field="0" count="1" selected="0">
            <x v="1048832"/>
          </reference>
          <reference field="1" count="1">
            <x v="1048832"/>
          </reference>
          <reference field="3" count="1" selected="0">
            <x v="0"/>
          </reference>
        </references>
      </pivotArea>
    </format>
    <format dxfId="701">
      <pivotArea dataOnly="0" labelOnly="1" fieldPosition="0">
        <references count="3">
          <reference field="0" count="1" selected="0">
            <x v="1048832"/>
          </reference>
          <reference field="1" count="2">
            <x v="1048832"/>
            <x v="1048832"/>
          </reference>
          <reference field="3" count="1" selected="0">
            <x v="1048832"/>
          </reference>
        </references>
      </pivotArea>
    </format>
    <format dxfId="700">
      <pivotArea dataOnly="0" labelOnly="1" fieldPosition="0">
        <references count="3">
          <reference field="0" count="1" selected="0">
            <x v="1048832"/>
          </reference>
          <reference field="1" count="1">
            <x v="1048832"/>
          </reference>
          <reference field="3" count="1" selected="0">
            <x v="1048832"/>
          </reference>
        </references>
      </pivotArea>
    </format>
    <format dxfId="699">
      <pivotArea dataOnly="0" labelOnly="1" fieldPosition="0">
        <references count="3">
          <reference field="0" count="1" selected="0">
            <x v="1048832"/>
          </reference>
          <reference field="1" count="1">
            <x v="1048832"/>
          </reference>
          <reference field="3" count="1" selected="0">
            <x v="1048832"/>
          </reference>
        </references>
      </pivotArea>
    </format>
    <format dxfId="698">
      <pivotArea dataOnly="0" labelOnly="1" fieldPosition="0">
        <references count="3">
          <reference field="0" count="1" selected="0">
            <x v="1048832"/>
          </reference>
          <reference field="1" count="5">
            <x v="1048832"/>
            <x v="1048832"/>
            <x v="1048832"/>
            <x v="1048832"/>
            <x v="1048832"/>
          </reference>
          <reference field="3" count="1" selected="0">
            <x v="0"/>
          </reference>
        </references>
      </pivotArea>
    </format>
    <format dxfId="697">
      <pivotArea dataOnly="0" labelOnly="1" fieldPosition="0">
        <references count="3">
          <reference field="0" count="1" selected="0">
            <x v="1048832"/>
          </reference>
          <reference field="1" count="1">
            <x v="1048832"/>
          </reference>
          <reference field="3" count="1" selected="0">
            <x v="1048832"/>
          </reference>
        </references>
      </pivotArea>
    </format>
    <format dxfId="696">
      <pivotArea dataOnly="0" labelOnly="1" fieldPosition="0">
        <references count="3">
          <reference field="0" count="1" selected="0">
            <x v="1048832"/>
          </reference>
          <reference field="1" count="1">
            <x v="1048832"/>
          </reference>
          <reference field="3" count="1" selected="0">
            <x v="1"/>
          </reference>
        </references>
      </pivotArea>
    </format>
    <format dxfId="695">
      <pivotArea dataOnly="0" labelOnly="1" fieldPosition="0">
        <references count="3">
          <reference field="0" count="1" selected="0">
            <x v="1048832"/>
          </reference>
          <reference field="1" count="1">
            <x v="1048832"/>
          </reference>
          <reference field="3" count="1" selected="0">
            <x v="1048832"/>
          </reference>
        </references>
      </pivotArea>
    </format>
    <format dxfId="694">
      <pivotArea dataOnly="0" labelOnly="1" fieldPosition="0">
        <references count="3">
          <reference field="0" count="1" selected="0">
            <x v="1048832"/>
          </reference>
          <reference field="1" count="3">
            <x v="1048832"/>
            <x v="1048832"/>
            <x v="1048832"/>
          </reference>
          <reference field="3" count="1" selected="0">
            <x v="3"/>
          </reference>
        </references>
      </pivotArea>
    </format>
    <format dxfId="693">
      <pivotArea dataOnly="0" labelOnly="1" fieldPosition="0">
        <references count="3">
          <reference field="0" count="1" selected="0">
            <x v="1048832"/>
          </reference>
          <reference field="1" count="1">
            <x v="1048832"/>
          </reference>
          <reference field="3" count="1" selected="0">
            <x v="1048832"/>
          </reference>
        </references>
      </pivotArea>
    </format>
    <format dxfId="692">
      <pivotArea dataOnly="0" labelOnly="1" fieldPosition="0">
        <references count="3">
          <reference field="0" count="1" selected="0">
            <x v="1048832"/>
          </reference>
          <reference field="1" count="1">
            <x v="1048832"/>
          </reference>
          <reference field="3" count="1" selected="0">
            <x v="1048832"/>
          </reference>
        </references>
      </pivotArea>
    </format>
    <format dxfId="691">
      <pivotArea dataOnly="0" labelOnly="1" fieldPosition="0">
        <references count="3">
          <reference field="0" count="1" selected="0">
            <x v="1048832"/>
          </reference>
          <reference field="1" count="1">
            <x v="1048832"/>
          </reference>
          <reference field="3" count="1" selected="0">
            <x v="1048832"/>
          </reference>
        </references>
      </pivotArea>
    </format>
    <format dxfId="690">
      <pivotArea dataOnly="0" labelOnly="1" fieldPosition="0">
        <references count="3">
          <reference field="0" count="1" selected="0">
            <x v="1048832"/>
          </reference>
          <reference field="1" count="2">
            <x v="1048832"/>
            <x v="1048832"/>
          </reference>
          <reference field="3" count="1" selected="0">
            <x v="1048832"/>
          </reference>
        </references>
      </pivotArea>
    </format>
    <format dxfId="689">
      <pivotArea dataOnly="0" labelOnly="1" fieldPosition="0">
        <references count="3">
          <reference field="0" count="1" selected="0">
            <x v="1048832"/>
          </reference>
          <reference field="1" count="1">
            <x v="1048832"/>
          </reference>
          <reference field="3" count="1" selected="0">
            <x v="1048832"/>
          </reference>
        </references>
      </pivotArea>
    </format>
    <format dxfId="688">
      <pivotArea dataOnly="0" labelOnly="1" fieldPosition="0">
        <references count="3">
          <reference field="0" count="1" selected="0">
            <x v="1048832"/>
          </reference>
          <reference field="1" count="1">
            <x v="1048832"/>
          </reference>
          <reference field="3" count="1" selected="0">
            <x v="1048832"/>
          </reference>
        </references>
      </pivotArea>
    </format>
    <format dxfId="687">
      <pivotArea dataOnly="0" labelOnly="1" fieldPosition="0">
        <references count="3">
          <reference field="0" count="1" selected="0">
            <x v="1048832"/>
          </reference>
          <reference field="1" count="1">
            <x v="1048832"/>
          </reference>
          <reference field="3" count="1" selected="0">
            <x v="15"/>
          </reference>
        </references>
      </pivotArea>
    </format>
    <format dxfId="686">
      <pivotArea dataOnly="0" labelOnly="1" fieldPosition="0">
        <references count="3">
          <reference field="0" count="1" selected="0">
            <x v="1048832"/>
          </reference>
          <reference field="1" count="1">
            <x v="1048832"/>
          </reference>
          <reference field="3" count="1" selected="0">
            <x v="6"/>
          </reference>
        </references>
      </pivotArea>
    </format>
    <format dxfId="685">
      <pivotArea dataOnly="0" labelOnly="1" fieldPosition="0">
        <references count="3">
          <reference field="0" count="1" selected="0">
            <x v="1048832"/>
          </reference>
          <reference field="1" count="1">
            <x v="1048832"/>
          </reference>
          <reference field="3" count="1" selected="0">
            <x v="1048832"/>
          </reference>
        </references>
      </pivotArea>
    </format>
    <format dxfId="684">
      <pivotArea dataOnly="0" labelOnly="1" fieldPosition="0">
        <references count="3">
          <reference field="0" count="1" selected="0">
            <x v="1048832"/>
          </reference>
          <reference field="1" count="1">
            <x v="1048832"/>
          </reference>
          <reference field="3" count="1" selected="0">
            <x v="14"/>
          </reference>
        </references>
      </pivotArea>
    </format>
    <format dxfId="683">
      <pivotArea dataOnly="0" labelOnly="1" fieldPosition="0">
        <references count="3">
          <reference field="0" count="1" selected="0">
            <x v="1048832"/>
          </reference>
          <reference field="1" count="1">
            <x v="1048832"/>
          </reference>
          <reference field="3" count="1" selected="0">
            <x v="15"/>
          </reference>
        </references>
      </pivotArea>
    </format>
    <format dxfId="682">
      <pivotArea dataOnly="0" labelOnly="1" fieldPosition="0">
        <references count="2">
          <reference field="2" count="1">
            <x v="13"/>
          </reference>
          <reference field="4" count="1" selected="0">
            <x v="0"/>
          </reference>
        </references>
      </pivotArea>
    </format>
    <format dxfId="681">
      <pivotArea type="origin" dataOnly="0" labelOnly="1" outline="0" fieldPosition="0"/>
    </format>
    <format dxfId="680">
      <pivotArea field="0" type="button" dataOnly="0" labelOnly="1" outline="0" axis="axisRow" fieldPosition="0"/>
    </format>
    <format dxfId="679">
      <pivotArea dataOnly="0" labelOnly="1" fieldPosition="0">
        <references count="1">
          <reference field="0" count="0"/>
        </references>
      </pivotArea>
    </format>
    <format dxfId="678">
      <pivotArea dataOnly="0" labelOnly="1" fieldPosition="0">
        <references count="2">
          <reference field="0" count="1" selected="0">
            <x v="1048832"/>
          </reference>
          <reference field="3" count="13">
            <x v="1"/>
            <x v="6"/>
            <x v="15"/>
            <x v="1048832"/>
            <x v="1048832"/>
            <x v="1048832"/>
            <x v="1048832"/>
            <x v="1048832"/>
            <x v="1048832"/>
            <x v="1048832"/>
            <x v="1048832"/>
            <x v="1048832"/>
            <x v="1048832"/>
          </reference>
        </references>
      </pivotArea>
    </format>
    <format dxfId="677">
      <pivotArea dataOnly="0" labelOnly="1" fieldPosition="0">
        <references count="2">
          <reference field="0" count="1" selected="0">
            <x v="1048832"/>
          </reference>
          <reference field="3" count="13">
            <x v="1"/>
            <x v="2"/>
            <x v="6"/>
            <x v="8"/>
            <x v="10"/>
            <x v="15"/>
            <x v="1048832"/>
            <x v="1048832"/>
            <x v="1048832"/>
            <x v="1048832"/>
            <x v="1048832"/>
            <x v="1048832"/>
            <x v="1048832"/>
          </reference>
        </references>
      </pivotArea>
    </format>
    <format dxfId="676">
      <pivotArea dataOnly="0" labelOnly="1" fieldPosition="0">
        <references count="2">
          <reference field="0" count="1" selected="0">
            <x v="1048832"/>
          </reference>
          <reference field="3" count="1">
            <x v="1048832"/>
          </reference>
        </references>
      </pivotArea>
    </format>
    <format dxfId="675">
      <pivotArea dataOnly="0" labelOnly="1" fieldPosition="0">
        <references count="2">
          <reference field="0" count="1" selected="0">
            <x v="1048832"/>
          </reference>
          <reference field="3" count="12">
            <x v="0"/>
            <x v="1"/>
            <x v="3"/>
            <x v="4"/>
            <x v="6"/>
            <x v="8"/>
            <x v="15"/>
            <x v="1048832"/>
            <x v="1048832"/>
            <x v="1048832"/>
            <x v="1048832"/>
            <x v="1048832"/>
          </reference>
        </references>
      </pivotArea>
    </format>
    <format dxfId="674">
      <pivotArea dataOnly="0" labelOnly="1" fieldPosition="0">
        <references count="2">
          <reference field="0" count="1" selected="0">
            <x v="1048832"/>
          </reference>
          <reference field="3" count="9">
            <x v="1"/>
            <x v="2"/>
            <x v="4"/>
            <x v="1048832"/>
            <x v="1048832"/>
            <x v="1048832"/>
            <x v="1048832"/>
            <x v="1048832"/>
            <x v="1048832"/>
          </reference>
        </references>
      </pivotArea>
    </format>
    <format dxfId="673">
      <pivotArea dataOnly="0" labelOnly="1" fieldPosition="0">
        <references count="2">
          <reference field="0" count="1" selected="0">
            <x v="1048832"/>
          </reference>
          <reference field="3" count="1">
            <x v="15"/>
          </reference>
        </references>
      </pivotArea>
    </format>
    <format dxfId="672">
      <pivotArea dataOnly="0" labelOnly="1" fieldPosition="0">
        <references count="2">
          <reference field="0" count="1" selected="0">
            <x v="1048832"/>
          </reference>
          <reference field="3" count="7">
            <x v="0"/>
            <x v="2"/>
            <x v="1048832"/>
            <x v="1048832"/>
            <x v="1048832"/>
            <x v="1048832"/>
            <x v="1048832"/>
          </reference>
        </references>
      </pivotArea>
    </format>
    <format dxfId="67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70">
      <pivotArea dataOnly="0" labelOnly="1" fieldPosition="0">
        <references count="3">
          <reference field="0" count="1" selected="0">
            <x v="1048832"/>
          </reference>
          <reference field="1" count="2">
            <x v="1048832"/>
            <x v="1048832"/>
          </reference>
          <reference field="3" count="1" selected="0">
            <x v="1048832"/>
          </reference>
        </references>
      </pivotArea>
    </format>
    <format dxfId="669">
      <pivotArea dataOnly="0" labelOnly="1" fieldPosition="0">
        <references count="3">
          <reference field="0" count="1" selected="0">
            <x v="1048832"/>
          </reference>
          <reference field="1" count="1">
            <x v="1048832"/>
          </reference>
          <reference field="3" count="1" selected="0">
            <x v="1048832"/>
          </reference>
        </references>
      </pivotArea>
    </format>
    <format dxfId="668">
      <pivotArea dataOnly="0" labelOnly="1" fieldPosition="0">
        <references count="3">
          <reference field="0" count="1" selected="0">
            <x v="1048832"/>
          </reference>
          <reference field="1" count="1">
            <x v="1048832"/>
          </reference>
          <reference field="3" count="1" selected="0">
            <x v="1048832"/>
          </reference>
        </references>
      </pivotArea>
    </format>
    <format dxfId="667">
      <pivotArea dataOnly="0" labelOnly="1" fieldPosition="0">
        <references count="3">
          <reference field="0" count="1" selected="0">
            <x v="1048832"/>
          </reference>
          <reference field="1" count="1">
            <x v="1048832"/>
          </reference>
          <reference field="3" count="1" selected="0">
            <x v="1"/>
          </reference>
        </references>
      </pivotArea>
    </format>
    <format dxfId="666">
      <pivotArea dataOnly="0" labelOnly="1" fieldPosition="0">
        <references count="3">
          <reference field="0" count="1" selected="0">
            <x v="1048832"/>
          </reference>
          <reference field="1" count="1">
            <x v="1048832"/>
          </reference>
          <reference field="3" count="1" selected="0">
            <x v="1048832"/>
          </reference>
        </references>
      </pivotArea>
    </format>
    <format dxfId="665">
      <pivotArea dataOnly="0" labelOnly="1" fieldPosition="0">
        <references count="3">
          <reference field="0" count="1" selected="0">
            <x v="1048832"/>
          </reference>
          <reference field="1" count="1">
            <x v="1048832"/>
          </reference>
          <reference field="3" count="1" selected="0">
            <x v="1048832"/>
          </reference>
        </references>
      </pivotArea>
    </format>
    <format dxfId="664">
      <pivotArea dataOnly="0" labelOnly="1" fieldPosition="0">
        <references count="3">
          <reference field="0" count="1" selected="0">
            <x v="1048832"/>
          </reference>
          <reference field="1" count="1">
            <x v="1048832"/>
          </reference>
          <reference field="3" count="1" selected="0">
            <x v="6"/>
          </reference>
        </references>
      </pivotArea>
    </format>
    <format dxfId="663">
      <pivotArea dataOnly="0" labelOnly="1" fieldPosition="0">
        <references count="3">
          <reference field="0" count="1" selected="0">
            <x v="1048832"/>
          </reference>
          <reference field="1" count="1">
            <x v="1048832"/>
          </reference>
          <reference field="3" count="1" selected="0">
            <x v="1048832"/>
          </reference>
        </references>
      </pivotArea>
    </format>
    <format dxfId="662">
      <pivotArea dataOnly="0" labelOnly="1" fieldPosition="0">
        <references count="3">
          <reference field="0" count="1" selected="0">
            <x v="1048832"/>
          </reference>
          <reference field="1" count="1">
            <x v="1048832"/>
          </reference>
          <reference field="3" count="1" selected="0">
            <x v="1048832"/>
          </reference>
        </references>
      </pivotArea>
    </format>
    <format dxfId="661">
      <pivotArea dataOnly="0" labelOnly="1" fieldPosition="0">
        <references count="3">
          <reference field="0" count="1" selected="0">
            <x v="1048832"/>
          </reference>
          <reference field="1" count="2">
            <x v="1048832"/>
            <x v="1048832"/>
          </reference>
          <reference field="3" count="1" selected="0">
            <x v="1048832"/>
          </reference>
        </references>
      </pivotArea>
    </format>
    <format dxfId="660">
      <pivotArea dataOnly="0" labelOnly="1" fieldPosition="0">
        <references count="3">
          <reference field="0" count="1" selected="0">
            <x v="1048832"/>
          </reference>
          <reference field="1" count="2">
            <x v="1048832"/>
            <x v="1048832"/>
          </reference>
          <reference field="3" count="1" selected="0">
            <x v="1048832"/>
          </reference>
        </references>
      </pivotArea>
    </format>
    <format dxfId="659">
      <pivotArea dataOnly="0" labelOnly="1" fieldPosition="0">
        <references count="3">
          <reference field="0" count="1" selected="0">
            <x v="1048832"/>
          </reference>
          <reference field="1" count="1">
            <x v="1048832"/>
          </reference>
          <reference field="3" count="1" selected="0">
            <x v="15"/>
          </reference>
        </references>
      </pivotArea>
    </format>
    <format dxfId="658">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57">
      <pivotArea dataOnly="0" labelOnly="1" fieldPosition="0">
        <references count="3">
          <reference field="0" count="1" selected="0">
            <x v="1048832"/>
          </reference>
          <reference field="1" count="2">
            <x v="1048832"/>
            <x v="1048832"/>
          </reference>
          <reference field="3" count="1" selected="0">
            <x v="1048832"/>
          </reference>
        </references>
      </pivotArea>
    </format>
    <format dxfId="656">
      <pivotArea dataOnly="0" labelOnly="1" fieldPosition="0">
        <references count="3">
          <reference field="0" count="1" selected="0">
            <x v="1048832"/>
          </reference>
          <reference field="1" count="1">
            <x v="1048832"/>
          </reference>
          <reference field="3" count="1" selected="0">
            <x v="1048832"/>
          </reference>
        </references>
      </pivotArea>
    </format>
    <format dxfId="655">
      <pivotArea dataOnly="0" labelOnly="1" fieldPosition="0">
        <references count="3">
          <reference field="0" count="1" selected="0">
            <x v="1048832"/>
          </reference>
          <reference field="1" count="1">
            <x v="1048832"/>
          </reference>
          <reference field="3" count="1" selected="0">
            <x v="1048832"/>
          </reference>
        </references>
      </pivotArea>
    </format>
    <format dxfId="654">
      <pivotArea dataOnly="0" labelOnly="1" fieldPosition="0">
        <references count="3">
          <reference field="0" count="1" selected="0">
            <x v="1048832"/>
          </reference>
          <reference field="1" count="1">
            <x v="1048832"/>
          </reference>
          <reference field="3" count="1" selected="0">
            <x v="1"/>
          </reference>
        </references>
      </pivotArea>
    </format>
    <format dxfId="653">
      <pivotArea dataOnly="0" labelOnly="1" fieldPosition="0">
        <references count="3">
          <reference field="0" count="1" selected="0">
            <x v="1048832"/>
          </reference>
          <reference field="1" count="2">
            <x v="1048832"/>
            <x v="1048832"/>
          </reference>
          <reference field="3" count="1" selected="0">
            <x v="1048832"/>
          </reference>
        </references>
      </pivotArea>
    </format>
    <format dxfId="652">
      <pivotArea dataOnly="0" labelOnly="1" fieldPosition="0">
        <references count="3">
          <reference field="0" count="1" selected="0">
            <x v="1048832"/>
          </reference>
          <reference field="1" count="1">
            <x v="1048832"/>
          </reference>
          <reference field="3" count="1" selected="0">
            <x v="2"/>
          </reference>
        </references>
      </pivotArea>
    </format>
    <format dxfId="65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50">
      <pivotArea dataOnly="0" labelOnly="1" fieldPosition="0">
        <references count="3">
          <reference field="0" count="1" selected="0">
            <x v="1048832"/>
          </reference>
          <reference field="1" count="1">
            <x v="1048832"/>
          </reference>
          <reference field="3" count="1" selected="0">
            <x v="1048832"/>
          </reference>
        </references>
      </pivotArea>
    </format>
    <format dxfId="649">
      <pivotArea dataOnly="0" labelOnly="1" fieldPosition="0">
        <references count="3">
          <reference field="0" count="1" selected="0">
            <x v="1048832"/>
          </reference>
          <reference field="1" count="1">
            <x v="1048832"/>
          </reference>
          <reference field="3" count="1" selected="0">
            <x v="6"/>
          </reference>
        </references>
      </pivotArea>
    </format>
    <format dxfId="648">
      <pivotArea dataOnly="0" labelOnly="1" fieldPosition="0">
        <references count="3">
          <reference field="0" count="1" selected="0">
            <x v="1048832"/>
          </reference>
          <reference field="1" count="1">
            <x v="1048832"/>
          </reference>
          <reference field="3" count="1" selected="0">
            <x v="8"/>
          </reference>
        </references>
      </pivotArea>
    </format>
    <format dxfId="647">
      <pivotArea dataOnly="0" labelOnly="1" fieldPosition="0">
        <references count="3">
          <reference field="0" count="1" selected="0">
            <x v="1048832"/>
          </reference>
          <reference field="1" count="1">
            <x v="0"/>
          </reference>
          <reference field="3" count="1" selected="0">
            <x v="10"/>
          </reference>
        </references>
      </pivotArea>
    </format>
    <format dxfId="646">
      <pivotArea dataOnly="0" labelOnly="1" fieldPosition="0">
        <references count="3">
          <reference field="0" count="1" selected="0">
            <x v="1048832"/>
          </reference>
          <reference field="1" count="1">
            <x v="1048832"/>
          </reference>
          <reference field="3" count="1" selected="0">
            <x v="15"/>
          </reference>
        </references>
      </pivotArea>
    </format>
    <format dxfId="645">
      <pivotArea dataOnly="0" labelOnly="1" fieldPosition="0">
        <references count="3">
          <reference field="0" count="1" selected="0">
            <x v="1048832"/>
          </reference>
          <reference field="1" count="1">
            <x v="1048832"/>
          </reference>
          <reference field="3" count="1" selected="0">
            <x v="1048832"/>
          </reference>
        </references>
      </pivotArea>
    </format>
    <format dxfId="644">
      <pivotArea dataOnly="0" labelOnly="1" fieldPosition="0">
        <references count="3">
          <reference field="0" count="1" selected="0">
            <x v="1048832"/>
          </reference>
          <reference field="1" count="1">
            <x v="1048832"/>
          </reference>
          <reference field="3" count="1" selected="0">
            <x v="1048832"/>
          </reference>
        </references>
      </pivotArea>
    </format>
    <format dxfId="643">
      <pivotArea dataOnly="0" labelOnly="1" fieldPosition="0">
        <references count="3">
          <reference field="0" count="1" selected="0">
            <x v="1048832"/>
          </reference>
          <reference field="1" count="1">
            <x v="1048832"/>
          </reference>
          <reference field="3" count="1" selected="0">
            <x v="1048832"/>
          </reference>
        </references>
      </pivotArea>
    </format>
    <format dxfId="642">
      <pivotArea dataOnly="0" labelOnly="1" fieldPosition="0">
        <references count="3">
          <reference field="0" count="1" selected="0">
            <x v="1048832"/>
          </reference>
          <reference field="1" count="4">
            <x v="1048832"/>
            <x v="1048832"/>
            <x v="1048832"/>
            <x v="1048832"/>
          </reference>
          <reference field="3" count="1" selected="0">
            <x v="0"/>
          </reference>
        </references>
      </pivotArea>
    </format>
    <format dxfId="641">
      <pivotArea dataOnly="0" labelOnly="1" fieldPosition="0">
        <references count="3">
          <reference field="0" count="1" selected="0">
            <x v="1048832"/>
          </reference>
          <reference field="1" count="3">
            <x v="1048832"/>
            <x v="1048832"/>
            <x v="1048832"/>
          </reference>
          <reference field="3" count="1" selected="0">
            <x v="1"/>
          </reference>
        </references>
      </pivotArea>
    </format>
    <format dxfId="640">
      <pivotArea dataOnly="0" labelOnly="1" fieldPosition="0">
        <references count="3">
          <reference field="0" count="1" selected="0">
            <x v="1048832"/>
          </reference>
          <reference field="1" count="1">
            <x v="1048832"/>
          </reference>
          <reference field="3" count="1" selected="0">
            <x v="1048832"/>
          </reference>
        </references>
      </pivotArea>
    </format>
    <format dxfId="639">
      <pivotArea dataOnly="0" labelOnly="1" fieldPosition="0">
        <references count="3">
          <reference field="0" count="1" selected="0">
            <x v="1048832"/>
          </reference>
          <reference field="1" count="1">
            <x v="1048832"/>
          </reference>
          <reference field="3" count="1" selected="0">
            <x v="3"/>
          </reference>
        </references>
      </pivotArea>
    </format>
    <format dxfId="638">
      <pivotArea dataOnly="0" labelOnly="1" fieldPosition="0">
        <references count="3">
          <reference field="0" count="1" selected="0">
            <x v="1048832"/>
          </reference>
          <reference field="1" count="1">
            <x v="1048832"/>
          </reference>
          <reference field="3" count="1" selected="0">
            <x v="1048832"/>
          </reference>
        </references>
      </pivotArea>
    </format>
    <format dxfId="637">
      <pivotArea dataOnly="0" labelOnly="1" fieldPosition="0">
        <references count="3">
          <reference field="0" count="1" selected="0">
            <x v="1048832"/>
          </reference>
          <reference field="1" count="1">
            <x v="1048832"/>
          </reference>
          <reference field="3" count="1" selected="0">
            <x v="1048832"/>
          </reference>
        </references>
      </pivotArea>
    </format>
    <format dxfId="636">
      <pivotArea dataOnly="0" labelOnly="1" fieldPosition="0">
        <references count="3">
          <reference field="0" count="1" selected="0">
            <x v="1048832"/>
          </reference>
          <reference field="1" count="1">
            <x v="1048832"/>
          </reference>
          <reference field="3" count="1" selected="0">
            <x v="4"/>
          </reference>
        </references>
      </pivotArea>
    </format>
    <format dxfId="635">
      <pivotArea dataOnly="0" labelOnly="1" fieldPosition="0">
        <references count="3">
          <reference field="0" count="1" selected="0">
            <x v="1048832"/>
          </reference>
          <reference field="1" count="1">
            <x v="1048832"/>
          </reference>
          <reference field="3" count="1" selected="0">
            <x v="6"/>
          </reference>
        </references>
      </pivotArea>
    </format>
    <format dxfId="634">
      <pivotArea dataOnly="0" labelOnly="1" fieldPosition="0">
        <references count="3">
          <reference field="0" count="1" selected="0">
            <x v="1048832"/>
          </reference>
          <reference field="1" count="1">
            <x v="1048832"/>
          </reference>
          <reference field="3" count="1" selected="0">
            <x v="8"/>
          </reference>
        </references>
      </pivotArea>
    </format>
    <format dxfId="633">
      <pivotArea dataOnly="0" labelOnly="1" fieldPosition="0">
        <references count="3">
          <reference field="0" count="1" selected="0">
            <x v="1048832"/>
          </reference>
          <reference field="1" count="7">
            <x v="1048832"/>
            <x v="1048832"/>
            <x v="1048832"/>
            <x v="1048832"/>
            <x v="1048832"/>
            <x v="1048832"/>
            <x v="1048832"/>
          </reference>
          <reference field="3" count="1" selected="0">
            <x v="15"/>
          </reference>
        </references>
      </pivotArea>
    </format>
    <format dxfId="632">
      <pivotArea dataOnly="0" labelOnly="1" fieldPosition="0">
        <references count="3">
          <reference field="0" count="1" selected="0">
            <x v="1048832"/>
          </reference>
          <reference field="1" count="1">
            <x v="1048832"/>
          </reference>
          <reference field="3" count="1" selected="0">
            <x v="1048832"/>
          </reference>
        </references>
      </pivotArea>
    </format>
    <format dxfId="631">
      <pivotArea dataOnly="0" labelOnly="1" fieldPosition="0">
        <references count="3">
          <reference field="0" count="1" selected="0">
            <x v="1048832"/>
          </reference>
          <reference field="1" count="1">
            <x v="1048832"/>
          </reference>
          <reference field="3" count="1" selected="0">
            <x v="1048832"/>
          </reference>
        </references>
      </pivotArea>
    </format>
    <format dxfId="630">
      <pivotArea dataOnly="0" labelOnly="1" fieldPosition="0">
        <references count="3">
          <reference field="0" count="1" selected="0">
            <x v="1048832"/>
          </reference>
          <reference field="1" count="1">
            <x v="1048832"/>
          </reference>
          <reference field="3" count="1" selected="0">
            <x v="1048832"/>
          </reference>
        </references>
      </pivotArea>
    </format>
    <format dxfId="629">
      <pivotArea dataOnly="0" labelOnly="1" fieldPosition="0">
        <references count="3">
          <reference field="0" count="1" selected="0">
            <x v="1048832"/>
          </reference>
          <reference field="1" count="1">
            <x v="1048832"/>
          </reference>
          <reference field="3" count="1" selected="0">
            <x v="1"/>
          </reference>
        </references>
      </pivotArea>
    </format>
    <format dxfId="628">
      <pivotArea dataOnly="0" labelOnly="1" fieldPosition="0">
        <references count="3">
          <reference field="0" count="1" selected="0">
            <x v="1048832"/>
          </reference>
          <reference field="1" count="1">
            <x v="1048832"/>
          </reference>
          <reference field="3" count="1" selected="0">
            <x v="1048832"/>
          </reference>
        </references>
      </pivotArea>
    </format>
    <format dxfId="627">
      <pivotArea dataOnly="0" labelOnly="1" fieldPosition="0">
        <references count="3">
          <reference field="0" count="1" selected="0">
            <x v="1048832"/>
          </reference>
          <reference field="1" count="2">
            <x v="1048832"/>
            <x v="1048832"/>
          </reference>
          <reference field="3" count="1" selected="0">
            <x v="2"/>
          </reference>
        </references>
      </pivotArea>
    </format>
    <format dxfId="626">
      <pivotArea dataOnly="0" labelOnly="1" fieldPosition="0">
        <references count="3">
          <reference field="0" count="1" selected="0">
            <x v="1048832"/>
          </reference>
          <reference field="1" count="2">
            <x v="1048832"/>
            <x v="1048832"/>
          </reference>
          <reference field="3" count="1" selected="0">
            <x v="1048832"/>
          </reference>
        </references>
      </pivotArea>
    </format>
    <format dxfId="625">
      <pivotArea dataOnly="0" labelOnly="1" fieldPosition="0">
        <references count="3">
          <reference field="0" count="1" selected="0">
            <x v="1048832"/>
          </reference>
          <reference field="1" count="1">
            <x v="1048832"/>
          </reference>
          <reference field="3" count="1" selected="0">
            <x v="4"/>
          </reference>
        </references>
      </pivotArea>
    </format>
    <format dxfId="624">
      <pivotArea dataOnly="0" labelOnly="1" fieldPosition="0">
        <references count="3">
          <reference field="0" count="1" selected="0">
            <x v="1048832"/>
          </reference>
          <reference field="1" count="1">
            <x v="1048832"/>
          </reference>
          <reference field="3" count="1" selected="0">
            <x v="1048832"/>
          </reference>
        </references>
      </pivotArea>
    </format>
    <format dxfId="623">
      <pivotArea dataOnly="0" labelOnly="1" fieldPosition="0">
        <references count="3">
          <reference field="0" count="1" selected="0">
            <x v="1048832"/>
          </reference>
          <reference field="1" count="6">
            <x v="1048832"/>
            <x v="1048832"/>
            <x v="1048832"/>
            <x v="1048832"/>
            <x v="1048832"/>
            <x v="1048832"/>
          </reference>
          <reference field="3" count="1" selected="0">
            <x v="15"/>
          </reference>
        </references>
      </pivotArea>
    </format>
    <format dxfId="622">
      <pivotArea dataOnly="0" labelOnly="1" fieldPosition="0">
        <references count="3">
          <reference field="0" count="1" selected="0">
            <x v="1048832"/>
          </reference>
          <reference field="1" count="1">
            <x v="1048832"/>
          </reference>
          <reference field="3" count="1" selected="0">
            <x v="0"/>
          </reference>
        </references>
      </pivotArea>
    </format>
    <format dxfId="621">
      <pivotArea dataOnly="0" labelOnly="1" fieldPosition="0">
        <references count="3">
          <reference field="0" count="1" selected="0">
            <x v="1048832"/>
          </reference>
          <reference field="1" count="1">
            <x v="1048832"/>
          </reference>
          <reference field="3" count="1" selected="0">
            <x v="1048832"/>
          </reference>
        </references>
      </pivotArea>
    </format>
    <format dxfId="620">
      <pivotArea dataOnly="0" labelOnly="1" fieldPosition="0">
        <references count="3">
          <reference field="0" count="1" selected="0">
            <x v="1048832"/>
          </reference>
          <reference field="1" count="2">
            <x v="1048832"/>
            <x v="1048832"/>
          </reference>
          <reference field="3" count="1" selected="0">
            <x v="1048832"/>
          </reference>
        </references>
      </pivotArea>
    </format>
    <format dxfId="619">
      <pivotArea dataOnly="0" labelOnly="1" fieldPosition="0">
        <references count="3">
          <reference field="0" count="1" selected="0">
            <x v="1048832"/>
          </reference>
          <reference field="1" count="1">
            <x v="1048832"/>
          </reference>
          <reference field="3" count="1" selected="0">
            <x v="2"/>
          </reference>
        </references>
      </pivotArea>
    </format>
    <format dxfId="618">
      <pivotArea dataOnly="0" labelOnly="1" fieldPosition="0">
        <references count="3">
          <reference field="0" count="1" selected="0">
            <x v="1048832"/>
          </reference>
          <reference field="1" count="1">
            <x v="1048832"/>
          </reference>
          <reference field="3" count="1" selected="0">
            <x v="1048832"/>
          </reference>
        </references>
      </pivotArea>
    </format>
    <format dxfId="617">
      <pivotArea dataOnly="0" labelOnly="1" fieldPosition="0">
        <references count="3">
          <reference field="0" count="1" selected="0">
            <x v="1048832"/>
          </reference>
          <reference field="1" count="1">
            <x v="1048832"/>
          </reference>
          <reference field="3" count="1" selected="0">
            <x v="1048832"/>
          </reference>
        </references>
      </pivotArea>
    </format>
    <format dxfId="616">
      <pivotArea dataOnly="0" labelOnly="1" fieldPosition="0">
        <references count="3">
          <reference field="0" count="1" selected="0">
            <x v="1048832"/>
          </reference>
          <reference field="1" count="1">
            <x v="1048832"/>
          </reference>
          <reference field="3" count="1" selected="0">
            <x v="1048832"/>
          </reference>
        </references>
      </pivotArea>
    </format>
    <format dxfId="615">
      <pivotArea dataOnly="0" labelOnly="1" fieldPosition="0">
        <references count="1">
          <reference field="6" count="0"/>
        </references>
      </pivotArea>
    </format>
    <format dxfId="614">
      <pivotArea dataOnly="0" labelOnly="1" fieldPosition="0">
        <references count="1">
          <reference field="7" count="0"/>
        </references>
      </pivotArea>
    </format>
    <format dxfId="613">
      <pivotArea type="all" dataOnly="0" outline="0" fieldPosition="0"/>
    </format>
    <format dxfId="612">
      <pivotArea outline="0" collapsedLevelsAreSubtotals="1" fieldPosition="0"/>
    </format>
    <format dxfId="611">
      <pivotArea type="origin" dataOnly="0" labelOnly="1" outline="0" fieldPosition="0"/>
    </format>
    <format dxfId="610">
      <pivotArea field="2" type="button" dataOnly="0" labelOnly="1" outline="0" axis="axisCol" fieldPosition="1"/>
    </format>
    <format dxfId="609">
      <pivotArea type="topRight" dataOnly="0" labelOnly="1" outline="0" fieldPosition="0"/>
    </format>
    <format dxfId="608">
      <pivotArea field="0" type="button" dataOnly="0" labelOnly="1" outline="0" axis="axisRow" fieldPosition="0"/>
    </format>
    <format dxfId="607">
      <pivotArea dataOnly="0" labelOnly="1" fieldPosition="0">
        <references count="1">
          <reference field="0" count="0"/>
        </references>
      </pivotArea>
    </format>
    <format dxfId="606">
      <pivotArea dataOnly="0" labelOnly="1" fieldPosition="0">
        <references count="2">
          <reference field="0" count="1" selected="0">
            <x v="0"/>
          </reference>
          <reference field="3" count="1">
            <x v="13"/>
          </reference>
        </references>
      </pivotArea>
    </format>
    <format dxfId="605">
      <pivotArea dataOnly="0" labelOnly="1" fieldPosition="0">
        <references count="2">
          <reference field="0" count="1" selected="0">
            <x v="1"/>
          </reference>
          <reference field="3" count="14">
            <x v="0"/>
            <x v="2"/>
            <x v="3"/>
            <x v="4"/>
            <x v="5"/>
            <x v="6"/>
            <x v="7"/>
            <x v="8"/>
            <x v="9"/>
            <x v="10"/>
            <x v="11"/>
            <x v="12"/>
            <x v="13"/>
            <x v="15"/>
          </reference>
        </references>
      </pivotArea>
    </format>
    <format dxfId="604">
      <pivotArea dataOnly="0" labelOnly="1" fieldPosition="0">
        <references count="2">
          <reference field="0" count="1" selected="0">
            <x v="2"/>
          </reference>
          <reference field="3" count="2">
            <x v="4"/>
            <x v="15"/>
          </reference>
        </references>
      </pivotArea>
    </format>
    <format dxfId="603">
      <pivotArea dataOnly="0" labelOnly="1" fieldPosition="0">
        <references count="2">
          <reference field="0" count="1" selected="0">
            <x v="3"/>
          </reference>
          <reference field="3" count="1">
            <x v="15"/>
          </reference>
        </references>
      </pivotArea>
    </format>
    <format dxfId="602">
      <pivotArea dataOnly="0" labelOnly="1" fieldPosition="0">
        <references count="3">
          <reference field="0" count="1" selected="0">
            <x v="0"/>
          </reference>
          <reference field="1" count="1">
            <x v="0"/>
          </reference>
          <reference field="3" count="1" selected="0">
            <x v="13"/>
          </reference>
        </references>
      </pivotArea>
    </format>
    <format dxfId="601">
      <pivotArea dataOnly="0" labelOnly="1" fieldPosition="0">
        <references count="3">
          <reference field="0" count="1" selected="0">
            <x v="1"/>
          </reference>
          <reference field="1" count="1">
            <x v="3"/>
          </reference>
          <reference field="3" count="1" selected="0">
            <x v="0"/>
          </reference>
        </references>
      </pivotArea>
    </format>
    <format dxfId="600">
      <pivotArea dataOnly="0" labelOnly="1" fieldPosition="0">
        <references count="3">
          <reference field="0" count="1" selected="0">
            <x v="1"/>
          </reference>
          <reference field="1" count="1">
            <x v="4"/>
          </reference>
          <reference field="3" count="1" selected="0">
            <x v="2"/>
          </reference>
        </references>
      </pivotArea>
    </format>
    <format dxfId="599">
      <pivotArea dataOnly="0" labelOnly="1" fieldPosition="0">
        <references count="3">
          <reference field="0" count="1" selected="0">
            <x v="1"/>
          </reference>
          <reference field="1" count="2">
            <x v="5"/>
            <x v="6"/>
          </reference>
          <reference field="3" count="1" selected="0">
            <x v="3"/>
          </reference>
        </references>
      </pivotArea>
    </format>
    <format dxfId="598">
      <pivotArea dataOnly="0" labelOnly="1" fieldPosition="0">
        <references count="3">
          <reference field="0" count="1" selected="0">
            <x v="1"/>
          </reference>
          <reference field="1" count="2">
            <x v="7"/>
            <x v="8"/>
          </reference>
          <reference field="3" count="1" selected="0">
            <x v="4"/>
          </reference>
        </references>
      </pivotArea>
    </format>
    <format dxfId="597">
      <pivotArea dataOnly="0" labelOnly="1" fieldPosition="0">
        <references count="3">
          <reference field="0" count="1" selected="0">
            <x v="1"/>
          </reference>
          <reference field="1" count="1">
            <x v="9"/>
          </reference>
          <reference field="3" count="1" selected="0">
            <x v="5"/>
          </reference>
        </references>
      </pivotArea>
    </format>
    <format dxfId="596">
      <pivotArea dataOnly="0" labelOnly="1" fieldPosition="0">
        <references count="3">
          <reference field="0" count="1" selected="0">
            <x v="1"/>
          </reference>
          <reference field="1" count="1">
            <x v="10"/>
          </reference>
          <reference field="3" count="1" selected="0">
            <x v="6"/>
          </reference>
        </references>
      </pivotArea>
    </format>
    <format dxfId="595">
      <pivotArea dataOnly="0" labelOnly="1" fieldPosition="0">
        <references count="3">
          <reference field="0" count="1" selected="0">
            <x v="1"/>
          </reference>
          <reference field="1" count="1">
            <x v="11"/>
          </reference>
          <reference field="3" count="1" selected="0">
            <x v="7"/>
          </reference>
        </references>
      </pivotArea>
    </format>
    <format dxfId="594">
      <pivotArea dataOnly="0" labelOnly="1" fieldPosition="0">
        <references count="3">
          <reference field="0" count="1" selected="0">
            <x v="1"/>
          </reference>
          <reference field="1" count="2">
            <x v="12"/>
            <x v="13"/>
          </reference>
          <reference field="3" count="1" selected="0">
            <x v="8"/>
          </reference>
        </references>
      </pivotArea>
    </format>
    <format dxfId="593">
      <pivotArea dataOnly="0" labelOnly="1" fieldPosition="0">
        <references count="3">
          <reference field="0" count="1" selected="0">
            <x v="1"/>
          </reference>
          <reference field="1" count="1">
            <x v="14"/>
          </reference>
          <reference field="3" count="1" selected="0">
            <x v="9"/>
          </reference>
        </references>
      </pivotArea>
    </format>
    <format dxfId="592">
      <pivotArea dataOnly="0" labelOnly="1" fieldPosition="0">
        <references count="3">
          <reference field="0" count="1" selected="0">
            <x v="1"/>
          </reference>
          <reference field="1" count="1">
            <x v="15"/>
          </reference>
          <reference field="3" count="1" selected="0">
            <x v="10"/>
          </reference>
        </references>
      </pivotArea>
    </format>
    <format dxfId="591">
      <pivotArea dataOnly="0" labelOnly="1" fieldPosition="0">
        <references count="3">
          <reference field="0" count="1" selected="0">
            <x v="1"/>
          </reference>
          <reference field="1" count="1">
            <x v="16"/>
          </reference>
          <reference field="3" count="1" selected="0">
            <x v="11"/>
          </reference>
        </references>
      </pivotArea>
    </format>
    <format dxfId="590">
      <pivotArea dataOnly="0" labelOnly="1" fieldPosition="0">
        <references count="3">
          <reference field="0" count="1" selected="0">
            <x v="1"/>
          </reference>
          <reference field="1" count="1">
            <x v="17"/>
          </reference>
          <reference field="3" count="1" selected="0">
            <x v="12"/>
          </reference>
        </references>
      </pivotArea>
    </format>
    <format dxfId="589">
      <pivotArea dataOnly="0" labelOnly="1" fieldPosition="0">
        <references count="3">
          <reference field="0" count="1" selected="0">
            <x v="1"/>
          </reference>
          <reference field="1" count="1">
            <x v="18"/>
          </reference>
          <reference field="3" count="1" selected="0">
            <x v="13"/>
          </reference>
        </references>
      </pivotArea>
    </format>
    <format dxfId="588">
      <pivotArea dataOnly="0" labelOnly="1" fieldPosition="0">
        <references count="3">
          <reference field="0" count="1" selected="0">
            <x v="1"/>
          </reference>
          <reference field="1" count="2">
            <x v="1"/>
            <x v="2"/>
          </reference>
          <reference field="3" count="1" selected="0">
            <x v="15"/>
          </reference>
        </references>
      </pivotArea>
    </format>
    <format dxfId="587">
      <pivotArea dataOnly="0" labelOnly="1" fieldPosition="0">
        <references count="3">
          <reference field="0" count="1" selected="0">
            <x v="2"/>
          </reference>
          <reference field="1" count="3">
            <x v="8"/>
            <x v="20"/>
            <x v="21"/>
          </reference>
          <reference field="3" count="1" selected="0">
            <x v="4"/>
          </reference>
        </references>
      </pivotArea>
    </format>
    <format dxfId="586">
      <pivotArea dataOnly="0" labelOnly="1" fieldPosition="0">
        <references count="3">
          <reference field="0" count="1" selected="0">
            <x v="2"/>
          </reference>
          <reference field="1" count="1">
            <x v="19"/>
          </reference>
          <reference field="3" count="1" selected="0">
            <x v="15"/>
          </reference>
        </references>
      </pivotArea>
    </format>
    <format dxfId="585">
      <pivotArea dataOnly="0" labelOnly="1" fieldPosition="0">
        <references count="3">
          <reference field="0" count="1" selected="0">
            <x v="3"/>
          </reference>
          <reference field="1" count="16">
            <x v="22"/>
            <x v="23"/>
            <x v="24"/>
            <x v="25"/>
            <x v="26"/>
            <x v="27"/>
            <x v="28"/>
            <x v="29"/>
            <x v="30"/>
            <x v="31"/>
            <x v="32"/>
            <x v="33"/>
            <x v="34"/>
            <x v="35"/>
            <x v="36"/>
            <x v="37"/>
          </reference>
          <reference field="3" count="1" selected="0">
            <x v="15"/>
          </reference>
        </references>
      </pivotArea>
    </format>
    <format dxfId="584">
      <pivotArea dataOnly="0" labelOnly="1" fieldPosition="0">
        <references count="4">
          <reference field="0" count="1" selected="0">
            <x v="1"/>
          </reference>
          <reference field="1" count="1" selected="0">
            <x v="3"/>
          </reference>
          <reference field="3" count="1" selected="0">
            <x v="0"/>
          </reference>
          <reference field="7" count="0"/>
        </references>
      </pivotArea>
    </format>
    <format dxfId="583">
      <pivotArea dataOnly="0" labelOnly="1" fieldPosition="0">
        <references count="5">
          <reference field="0" count="1" selected="0">
            <x v="1"/>
          </reference>
          <reference field="1" count="1" selected="0">
            <x v="3"/>
          </reference>
          <reference field="3" count="1" selected="0">
            <x v="0"/>
          </reference>
          <reference field="6" count="1">
            <x v="0"/>
          </reference>
          <reference field="7" count="1" selected="0">
            <x v="0"/>
          </reference>
        </references>
      </pivotArea>
    </format>
    <format dxfId="582">
      <pivotArea dataOnly="0" labelOnly="1" fieldPosition="0">
        <references count="5">
          <reference field="0" count="1" selected="0">
            <x v="1"/>
          </reference>
          <reference field="1" count="1" selected="0">
            <x v="3"/>
          </reference>
          <reference field="3" count="1" selected="0">
            <x v="0"/>
          </reference>
          <reference field="6" count="3">
            <x v="1"/>
            <x v="2"/>
            <x v="3"/>
          </reference>
          <reference field="7" count="1" selected="0">
            <x v="1"/>
          </reference>
        </references>
      </pivotArea>
    </format>
    <format dxfId="581">
      <pivotArea dataOnly="0" labelOnly="1" fieldPosition="0">
        <references count="1">
          <reference field="4" count="0"/>
        </references>
      </pivotArea>
    </format>
    <format dxfId="580">
      <pivotArea dataOnly="0" labelOnly="1" fieldPosition="0">
        <references count="2">
          <reference field="2" count="28">
            <x v="13"/>
            <x v="14"/>
            <x v="15"/>
            <x v="16"/>
            <x v="17"/>
            <x v="18"/>
            <x v="19"/>
            <x v="20"/>
            <x v="21"/>
            <x v="23"/>
            <x v="24"/>
            <x v="25"/>
            <x v="26"/>
            <x v="27"/>
            <x v="28"/>
            <x v="29"/>
            <x v="30"/>
            <x v="31"/>
            <x v="32"/>
            <x v="33"/>
            <x v="34"/>
            <x v="35"/>
            <x v="36"/>
            <x v="37"/>
            <x v="38"/>
            <x v="39"/>
            <x v="40"/>
            <x v="41"/>
          </reference>
          <reference field="4" count="1" selected="0">
            <x v="0"/>
          </reference>
        </references>
      </pivotArea>
    </format>
    <format dxfId="579">
      <pivotArea dataOnly="0" labelOnly="1" fieldPosition="0">
        <references count="2">
          <reference field="2" count="1">
            <x v="12"/>
          </reference>
          <reference field="4" count="1" selected="0">
            <x v="1"/>
          </reference>
        </references>
      </pivotArea>
    </format>
    <format dxfId="578">
      <pivotArea dataOnly="0" labelOnly="1" fieldPosition="0">
        <references count="2">
          <reference field="2" count="1">
            <x v="11"/>
          </reference>
          <reference field="4" count="1" selected="0">
            <x v="2"/>
          </reference>
        </references>
      </pivotArea>
    </format>
    <format dxfId="577">
      <pivotArea dataOnly="0" labelOnly="1" fieldPosition="0">
        <references count="2">
          <reference field="2" count="1">
            <x v="10"/>
          </reference>
          <reference field="4" count="1" selected="0">
            <x v="3"/>
          </reference>
        </references>
      </pivotArea>
    </format>
    <format dxfId="576">
      <pivotArea dataOnly="0" labelOnly="1" fieldPosition="0">
        <references count="2">
          <reference field="2" count="1">
            <x v="9"/>
          </reference>
          <reference field="4" count="1" selected="0">
            <x v="4"/>
          </reference>
        </references>
      </pivotArea>
    </format>
    <format dxfId="575">
      <pivotArea dataOnly="0" labelOnly="1" fieldPosition="0">
        <references count="2">
          <reference field="2" count="1">
            <x v="8"/>
          </reference>
          <reference field="4" count="1" selected="0">
            <x v="5"/>
          </reference>
        </references>
      </pivotArea>
    </format>
    <format dxfId="574">
      <pivotArea dataOnly="0" labelOnly="1" fieldPosition="0">
        <references count="2">
          <reference field="2" count="3">
            <x v="5"/>
            <x v="6"/>
            <x v="7"/>
          </reference>
          <reference field="4" count="1" selected="0">
            <x v="6"/>
          </reference>
        </references>
      </pivotArea>
    </format>
    <format dxfId="573">
      <pivotArea dataOnly="0" labelOnly="1" fieldPosition="0">
        <references count="2">
          <reference field="2" count="2">
            <x v="3"/>
            <x v="4"/>
          </reference>
          <reference field="4" count="1" selected="0">
            <x v="7"/>
          </reference>
        </references>
      </pivotArea>
    </format>
    <format dxfId="572">
      <pivotArea dataOnly="0" labelOnly="1" fieldPosition="0">
        <references count="2">
          <reference field="2" count="1">
            <x v="2"/>
          </reference>
          <reference field="4" count="1" selected="0">
            <x v="8"/>
          </reference>
        </references>
      </pivotArea>
    </format>
    <format dxfId="571">
      <pivotArea dataOnly="0" labelOnly="1" fieldPosition="0">
        <references count="2">
          <reference field="2" count="1">
            <x v="1"/>
          </reference>
          <reference field="4" count="1" selected="0">
            <x v="9"/>
          </reference>
        </references>
      </pivotArea>
    </format>
    <format dxfId="570">
      <pivotArea dataOnly="0" labelOnly="1" fieldPosition="0">
        <references count="2">
          <reference field="2" count="1">
            <x v="0"/>
          </reference>
          <reference field="4" count="1" selected="0">
            <x v="10"/>
          </reference>
        </references>
      </pivotArea>
    </format>
    <format dxfId="569">
      <pivotArea outline="0" collapsedLevelsAreSubtotals="1" fieldPosition="0">
        <references count="2">
          <reference field="2" count="1" selected="0">
            <x v="13"/>
          </reference>
          <reference field="4" count="1" selected="0">
            <x v="0"/>
          </reference>
        </references>
      </pivotArea>
    </format>
    <format dxfId="568">
      <pivotArea field="4" type="button" dataOnly="0" labelOnly="1" outline="0" axis="axisCol" fieldPosition="0"/>
    </format>
    <format dxfId="567">
      <pivotArea dataOnly="0" labelOnly="1" offset="A256" fieldPosition="0">
        <references count="1">
          <reference field="4" count="1">
            <x v="0"/>
          </reference>
        </references>
      </pivotArea>
    </format>
    <format dxfId="566">
      <pivotArea dataOnly="0" labelOnly="1" fieldPosition="0">
        <references count="2">
          <reference field="2" count="1">
            <x v="13"/>
          </reference>
          <reference field="4" count="1" selected="0">
            <x v="0"/>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06" totalsRowShown="0">
  <autoFilter ref="A1:G106" xr:uid="{E38257CA-8510-49FE-9728-9798F0660E1D}"/>
  <sortState xmlns:xlrd2="http://schemas.microsoft.com/office/spreadsheetml/2017/richdata2" ref="A2:G98">
    <sortCondition ref="B1:B98"/>
  </sortState>
  <tableColumns count="7">
    <tableColumn id="2" xr3:uid="{AAD16700-FF5F-4C6D-ACA6-EE3CE71F7A51}" name="ViewpointName" dataDxfId="565"/>
    <tableColumn id="3" xr3:uid="{564244CB-3DBB-4268-8B2E-7199982CC8A4}" name="PrimaryResource" dataDxfId="564"/>
    <tableColumn id="4" xr3:uid="{1DAE3D73-B476-4B90-8CB1-1E6433CCF79E}" name="ResourceDefinition" dataDxfId="563"/>
    <tableColumn id="5" xr3:uid="{C30530F9-EAE4-490F-B1FD-8E00AF3C5322}" name="SecondaryResource" dataDxfId="562"/>
    <tableColumn id="7" xr3:uid="{F67C6E93-0466-4089-9988-7F04AA94315F}" name="Relevance" dataDxfId="561" dataCellStyle="Percent"/>
    <tableColumn id="8" xr3:uid="{46166482-E060-427C-B8AB-9EDC48495D7D}" name="KindOfDefinition" dataDxfId="560" dataCellStyle="Percent"/>
    <tableColumn id="6" xr3:uid="{EAC94C8D-A9AA-4DA7-8719-A19FB16ABA17}" name="AdditionalNotes" dataDxfId="559"/>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24">
  <autoFilter ref="A1:C24" xr:uid="{4F7DB796-6E37-4211-8104-7309B2C9666D}"/>
  <sortState xmlns:xlrd2="http://schemas.microsoft.com/office/spreadsheetml/2017/richdata2" ref="A2:C24">
    <sortCondition descending="1" ref="C1:C24"/>
  </sortState>
  <tableColumns count="3">
    <tableColumn id="1" xr3:uid="{6D52AB2B-E286-4393-87EF-FE9B4421F57D}" name="ResourceName" totalsRowLabel="Total" dataDxfId="558"/>
    <tableColumn id="2" xr3:uid="{2C7DADF0-4C38-4C1F-A614-CFB0C4E31EA4}" name="AdditionalNotes"/>
    <tableColumn id="3" xr3:uid="{4A1B2068-9268-4A9D-8031-3D662C046496}" name="Granularity Level" totalsRowFunction="sum" dataDxfId="557" totalsRowDxfId="556"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24">
  <autoFilter ref="A1:C24"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555">
      <calculatedColumnFormula>'Resources'!A2</calculatedColumnFormula>
    </tableColumn>
    <tableColumn id="2" xr3:uid="{BEF0CB84-48E3-4F71-8061-B15634D473E3}" name="SecAdditionalNotes" dataDxfId="554">
      <calculatedColumnFormula>'Resources'!B2</calculatedColumnFormula>
    </tableColumn>
    <tableColumn id="3" xr3:uid="{E24DA6FE-EA0E-4126-BAC5-B618AF112504}" name="SecGranularity Level" totalsRowFunction="sum" dataDxfId="553"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52" dataDxfId="550" headerRowBorderDxfId="551" tableBorderDxfId="549" totalsRowBorderDxfId="548">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47"/>
    <tableColumn id="3" xr3:uid="{82578179-B865-484D-B3C1-C0D1D5808A95}" name="KindOfStep" dataDxfId="546"/>
    <tableColumn id="1" xr3:uid="{C91A0EA8-C6BD-4AAD-AA44-612E5AC26BFC}" name="StepNumber" dataDxfId="545"/>
    <tableColumn id="4" xr3:uid="{6DA585B1-B1ED-4BC3-9199-CD7044548C6E}" name="SubStep" dataDxfId="544"/>
    <tableColumn id="5" xr3:uid="{26874A56-9F27-4640-B2ED-F446D33CC9DC}" name="PrimaryResource" dataDxfId="543"/>
    <tableColumn id="6" xr3:uid="{DBE6EF64-2C1C-4022-97CF-B3B9FF492585}" name="SecondaryResource" dataDxfId="542"/>
    <tableColumn id="7" xr3:uid="{CB3640CE-24FD-4521-B68C-716E60571166}" name="KindOfDefinition" dataDxfId="541"/>
    <tableColumn id="9" xr3:uid="{F9758D7A-B2CD-4236-AF8D-09B951067F40}" name="Relevance" dataDxfId="540"/>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agrismart@raspberrypi:~%20$%20docker%20container%20run%20-it%20-v%20/tmp:/tmp%20-v%20/var/run/docker.sock:/var/run/docker.sock%20-v%20/var/lib/docker/containers:/var/lib/docker/containers:ro%20-e%20ACCOUNT_UUID=%7B2df9eafd-dcca-4aac-8bf3-b82220e19316%7D%20-e%20REPOSITORY_UUID=%7B83135a75-51f3-4f3c-aae9-aa34fbb4e95e%7D%20-e%20RUNNER_UUID=%7B8ded44f6-409b-5cc1-a4e4-a53197fbf14e%7D%20-e%20RUNTIME_PREREQUISITES_ENABLED=true%20-e%20OAUTH_CLIENT_ID=OdTx8ldnbKoRINctGdWt3qxehSdQqsBX%20-e%20OAUTH_CLIENT_SECRET=ATOACcCwfS4W_Z8LdIXoJiDfhflYWF-V1rX7iJH70pLeyhiJh7x5pQu95vb5rOp1zh5NF10E0120%20-e%20WORKING_DIRECTORY=/tmp%20--name%20runner-8ded44f6-409b-5cc1-a4e4-a53197fbf14e%20docker-public.packages.atlassian.com/sox/atlassian/bitbucket-pipelines-runnerUnable%20to%20find%20image%20'docker-public.packages.atlassian.com/sox/atlassian/bitbucket-pipelines-runner:latest'%20locallylatest:%20Pulling%20from%20sox/atlassian/bitbucket-pipelines-runnerf99601f39010:%20Pull%20complete44a13fc23d23:%20Pull%20complete6d4dbb8ab7eb:%20Pull%20complete61ed86303b2f:%20Pull%20complete9604cf0e08e3:%20Pull%20completeeb83712986f6:%20Pull%20complete87fb83a2d850:%20Pull%20complete34bcfe39e9fc:%20Pull%20completeb544417c1b7c:%20Pull%20complete450cb5f69c91:%20Pull%20completeDigest:%20sha256:9a935d7c63d4997aca013495d906cd178a9e2a27bf41389546aec18275286ce7Status:%20Downloaded%20newer%20image%20for%20docker-public.packages.atlassian.com/sox/atlassian/bitbucket-pipelines-runner:latest%5b2024-09-20%2006:08:18,436%5d%20Runner%20version:%203.1.0%5b2024-09-20%2006:08:18,458%5d%20Runner%20runtime:%20linux-docker%5b2024-09-20%2006:08:18,781%5d%20Copying%20Docker%20cli%20to%20working%20directory.%5b2024-09-20%2006:08:20,079%5d%20Starting%20websocket%20listening%20to%20RUNNER_UPDATED%20events.%5b2024-09-20%2006:08:20,550%5d%20Updating%20runner%20status%20to%20%22ONLINE%22%20and%20checking%20for%20new%20steps%20assigned%20to%20the%20runner%20after%200%20seconds%20and%20then%20every%2030%20seconds.%5b2024-09-20%2006:08:21,351%5d%20Updating%20runner%20state%20to%20%22ONLINE%22.%5b2024-09-20%2006:08:5" TargetMode="External"/><Relationship Id="rId1" Type="http://schemas.openxmlformats.org/officeDocument/2006/relationships/hyperlink" Target="https://medium.com/into-the-ai/raspberry-pi-a-web-server-with-ci-cd-pipeline-fd077b3be63a"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46" t="s">
        <v>8</v>
      </c>
      <c r="B1" s="50" t="s">
        <v>63</v>
      </c>
      <c r="C1" s="45" t="s">
        <v>28</v>
      </c>
    </row>
    <row r="2" spans="1:3 16384:16384" s="25" customFormat="1" ht="21" customHeight="1">
      <c r="A2" s="41" t="s">
        <v>69</v>
      </c>
      <c r="B2" s="44"/>
      <c r="C2" s="44"/>
    </row>
    <row r="3" spans="1:3 16384:16384">
      <c r="A3" s="42" t="s">
        <v>9</v>
      </c>
      <c r="B3" s="44"/>
      <c r="C3" s="44"/>
    </row>
    <row r="4" spans="1:3 16384:16384" s="26" customFormat="1" ht="20.25">
      <c r="A4" s="43" t="s">
        <v>9</v>
      </c>
      <c r="B4" s="44">
        <v>1</v>
      </c>
      <c r="C4" s="44">
        <v>100</v>
      </c>
    </row>
    <row r="5" spans="1:3 16384:16384" ht="33">
      <c r="A5" s="41" t="s">
        <v>73</v>
      </c>
      <c r="B5" s="44"/>
      <c r="C5" s="44"/>
    </row>
    <row r="6" spans="1:3 16384:16384" s="27" customFormat="1">
      <c r="A6" s="42">
        <v>0.2</v>
      </c>
      <c r="B6" s="44"/>
      <c r="C6" s="44"/>
    </row>
    <row r="7" spans="1:3 16384:16384" ht="20.25">
      <c r="A7" s="43" t="s">
        <v>114</v>
      </c>
      <c r="B7" s="44">
        <v>1</v>
      </c>
      <c r="C7" s="44">
        <v>109.00000000000001</v>
      </c>
    </row>
    <row r="8" spans="1:3 16384:16384">
      <c r="A8" s="42">
        <v>0.25</v>
      </c>
      <c r="B8" s="44"/>
      <c r="C8" s="44"/>
    </row>
    <row r="9" spans="1:3 16384:16384" ht="20.25">
      <c r="A9" s="43" t="s">
        <v>145</v>
      </c>
      <c r="B9" s="44">
        <v>1</v>
      </c>
      <c r="C9" s="44">
        <v>65</v>
      </c>
    </row>
    <row r="10" spans="1:3 16384:16384">
      <c r="A10" s="42">
        <v>0.3</v>
      </c>
      <c r="B10" s="44"/>
      <c r="C10" s="44"/>
    </row>
    <row r="11" spans="1:3 16384:16384" ht="20.25">
      <c r="A11" s="43" t="s">
        <v>104</v>
      </c>
      <c r="B11" s="44">
        <v>2</v>
      </c>
      <c r="C11" s="44">
        <v>200</v>
      </c>
    </row>
    <row r="12" spans="1:3 16384:16384">
      <c r="A12" s="42">
        <v>0.35</v>
      </c>
      <c r="B12" s="44"/>
      <c r="C12" s="44"/>
    </row>
    <row r="13" spans="1:3 16384:16384" ht="20.25">
      <c r="A13" s="43" t="s">
        <v>141</v>
      </c>
      <c r="B13" s="44">
        <v>1</v>
      </c>
      <c r="C13" s="44">
        <v>90</v>
      </c>
    </row>
    <row r="14" spans="1:3 16384:16384" ht="20.25">
      <c r="A14" s="43" t="s">
        <v>101</v>
      </c>
      <c r="B14" s="44">
        <v>1</v>
      </c>
      <c r="C14" s="44">
        <v>100</v>
      </c>
    </row>
    <row r="15" spans="1:3 16384:16384">
      <c r="A15" s="42">
        <v>0.45</v>
      </c>
      <c r="B15" s="44"/>
      <c r="C15" s="44"/>
      <c r="XFD15" s="24" t="s">
        <v>29</v>
      </c>
    </row>
    <row r="16" spans="1:3 16384:16384" ht="20.25">
      <c r="A16" s="43" t="s">
        <v>185</v>
      </c>
      <c r="B16" s="44">
        <v>1</v>
      </c>
      <c r="C16" s="44">
        <v>70</v>
      </c>
    </row>
    <row r="17" spans="1:3" ht="20.25">
      <c r="A17" s="43" t="s">
        <v>180</v>
      </c>
      <c r="B17" s="44">
        <v>1</v>
      </c>
      <c r="C17" s="44">
        <v>101</v>
      </c>
    </row>
    <row r="18" spans="1:3" ht="20.25">
      <c r="A18" s="43" t="s">
        <v>168</v>
      </c>
      <c r="B18" s="44">
        <v>1</v>
      </c>
      <c r="C18" s="44">
        <v>90</v>
      </c>
    </row>
    <row r="19" spans="1:3">
      <c r="A19" s="42">
        <v>0.48</v>
      </c>
      <c r="B19" s="44"/>
      <c r="C19" s="44"/>
    </row>
    <row r="20" spans="1:3" ht="20.25">
      <c r="A20" s="43" t="s">
        <v>88</v>
      </c>
      <c r="B20" s="44">
        <v>2</v>
      </c>
      <c r="C20" s="44">
        <v>10</v>
      </c>
    </row>
    <row r="21" spans="1:3">
      <c r="A21" s="42">
        <v>0.5</v>
      </c>
      <c r="B21" s="44"/>
      <c r="C21" s="44"/>
    </row>
    <row r="22" spans="1:3" ht="20.25">
      <c r="A22" s="43" t="s">
        <v>94</v>
      </c>
      <c r="B22" s="44">
        <v>1</v>
      </c>
      <c r="C22" s="44">
        <v>110.00000000000001</v>
      </c>
    </row>
    <row r="23" spans="1:3">
      <c r="A23" s="42">
        <v>0.55000000000000004</v>
      </c>
      <c r="B23" s="44"/>
      <c r="C23" s="44"/>
    </row>
    <row r="24" spans="1:3" ht="20.25">
      <c r="A24" s="43" t="s">
        <v>79</v>
      </c>
      <c r="B24" s="44">
        <v>1</v>
      </c>
      <c r="C24" s="44">
        <v>101</v>
      </c>
    </row>
    <row r="25" spans="1:3">
      <c r="A25" s="42">
        <v>0.63</v>
      </c>
      <c r="B25" s="44"/>
      <c r="C25" s="44"/>
    </row>
    <row r="26" spans="1:3" ht="20.25">
      <c r="A26" s="43" t="s">
        <v>77</v>
      </c>
      <c r="B26" s="44">
        <v>1</v>
      </c>
      <c r="C26" s="44">
        <v>108</v>
      </c>
    </row>
    <row r="27" spans="1:3">
      <c r="A27" s="42">
        <v>1</v>
      </c>
      <c r="B27" s="44"/>
      <c r="C27" s="44"/>
    </row>
    <row r="28" spans="1:3" ht="20.25">
      <c r="A28" s="43" t="s">
        <v>26</v>
      </c>
      <c r="B28" s="44">
        <v>1</v>
      </c>
      <c r="C28" s="44">
        <v>85</v>
      </c>
    </row>
    <row r="29" spans="1:3">
      <c r="A29" s="42" t="s">
        <v>9</v>
      </c>
      <c r="B29" s="44"/>
      <c r="C29" s="44"/>
    </row>
    <row r="30" spans="1:3" ht="20.25">
      <c r="A30" s="43" t="s">
        <v>9</v>
      </c>
      <c r="B30" s="44">
        <v>26</v>
      </c>
      <c r="C30" s="44">
        <v>2180</v>
      </c>
    </row>
    <row r="31" spans="1:3" ht="20.25">
      <c r="A31" s="43" t="s">
        <v>16</v>
      </c>
      <c r="B31" s="44">
        <v>1</v>
      </c>
      <c r="C31" s="44">
        <v>100</v>
      </c>
    </row>
    <row r="32" spans="1:3" ht="20.25">
      <c r="A32" s="43" t="s">
        <v>119</v>
      </c>
      <c r="B32" s="44">
        <v>1</v>
      </c>
      <c r="C32" s="44">
        <v>108</v>
      </c>
    </row>
    <row r="33" spans="1:3" ht="20.25">
      <c r="A33" s="43" t="s">
        <v>97</v>
      </c>
      <c r="B33" s="44">
        <v>1</v>
      </c>
      <c r="C33" s="44">
        <v>100</v>
      </c>
    </row>
    <row r="34" spans="1:3" ht="20.25">
      <c r="A34" s="43" t="s">
        <v>90</v>
      </c>
      <c r="B34" s="44">
        <v>1</v>
      </c>
      <c r="C34" s="44">
        <v>103</v>
      </c>
    </row>
    <row r="35" spans="1:3" ht="20.25">
      <c r="A35" s="43" t="s">
        <v>116</v>
      </c>
      <c r="B35" s="44">
        <v>1</v>
      </c>
      <c r="C35" s="44">
        <v>100</v>
      </c>
    </row>
    <row r="36" spans="1:3" ht="20.25">
      <c r="A36" s="43" t="s">
        <v>187</v>
      </c>
      <c r="B36" s="44">
        <v>1</v>
      </c>
      <c r="C36" s="44">
        <v>101</v>
      </c>
    </row>
    <row r="37" spans="1:3" ht="20.25">
      <c r="A37" s="43" t="s">
        <v>87</v>
      </c>
      <c r="B37" s="44">
        <v>1</v>
      </c>
      <c r="C37" s="44">
        <v>100</v>
      </c>
    </row>
    <row r="38" spans="1:3" ht="20.25">
      <c r="A38" s="43" t="s">
        <v>200</v>
      </c>
      <c r="B38" s="44">
        <v>1</v>
      </c>
      <c r="C38" s="44">
        <v>107</v>
      </c>
    </row>
    <row r="39" spans="1:3" ht="20.25">
      <c r="A39" s="43" t="s">
        <v>196</v>
      </c>
      <c r="B39" s="44">
        <v>1</v>
      </c>
      <c r="C39" s="44">
        <v>65</v>
      </c>
    </row>
    <row r="40" spans="1:3" ht="20.25">
      <c r="A40" s="43" t="s">
        <v>121</v>
      </c>
      <c r="B40" s="44">
        <v>1</v>
      </c>
      <c r="C40" s="44">
        <v>108</v>
      </c>
    </row>
    <row r="41" spans="1:3" ht="20.25">
      <c r="A41" s="43" t="s">
        <v>93</v>
      </c>
      <c r="B41" s="44">
        <v>1</v>
      </c>
      <c r="C41" s="44">
        <v>100</v>
      </c>
    </row>
    <row r="42" spans="1:3" ht="20.25">
      <c r="A42" s="43" t="s">
        <v>198</v>
      </c>
      <c r="B42" s="44">
        <v>1</v>
      </c>
      <c r="C42" s="44">
        <v>67</v>
      </c>
    </row>
    <row r="43" spans="1:3" ht="20.25">
      <c r="A43" s="43" t="s">
        <v>83</v>
      </c>
      <c r="B43" s="44">
        <v>1</v>
      </c>
      <c r="C43" s="44">
        <v>100</v>
      </c>
    </row>
    <row r="44" spans="1:3" ht="20.25">
      <c r="A44" s="43" t="s">
        <v>81</v>
      </c>
      <c r="B44" s="44">
        <v>1</v>
      </c>
      <c r="C44" s="44">
        <v>100</v>
      </c>
    </row>
    <row r="45" spans="1:3" ht="20.25">
      <c r="A45" s="43" t="s">
        <v>111</v>
      </c>
      <c r="B45" s="44">
        <v>1</v>
      </c>
      <c r="C45" s="44">
        <v>104</v>
      </c>
    </row>
    <row r="46" spans="1:3" ht="20.25">
      <c r="A46" s="43" t="s">
        <v>161</v>
      </c>
      <c r="B46" s="44">
        <v>1</v>
      </c>
      <c r="C46" s="44">
        <v>109.00000000000001</v>
      </c>
    </row>
    <row r="47" spans="1:3" ht="20.25">
      <c r="A47" s="43" t="s">
        <v>85</v>
      </c>
      <c r="B47" s="44">
        <v>1</v>
      </c>
      <c r="C47" s="44">
        <v>100</v>
      </c>
    </row>
    <row r="48" spans="1:3" ht="20.25">
      <c r="A48" s="43" t="s">
        <v>194</v>
      </c>
      <c r="B48" s="44">
        <v>1</v>
      </c>
      <c r="C48" s="44">
        <v>93</v>
      </c>
    </row>
    <row r="49" spans="1:3" ht="20.25">
      <c r="A49" s="43" t="s">
        <v>130</v>
      </c>
      <c r="B49" s="44">
        <v>1</v>
      </c>
      <c r="C49" s="44">
        <v>108</v>
      </c>
    </row>
    <row r="50" spans="1:3" ht="20.25">
      <c r="A50" s="43" t="s">
        <v>158</v>
      </c>
      <c r="B50" s="44">
        <v>1</v>
      </c>
      <c r="C50" s="44">
        <v>50</v>
      </c>
    </row>
    <row r="51" spans="1:3" ht="33">
      <c r="A51" s="41" t="s">
        <v>164</v>
      </c>
      <c r="B51" s="44"/>
      <c r="C51" s="44"/>
    </row>
    <row r="52" spans="1:3">
      <c r="A52" s="42">
        <v>0.45</v>
      </c>
      <c r="B52" s="44"/>
      <c r="C52" s="44"/>
    </row>
    <row r="53" spans="1:3" ht="20.25">
      <c r="A53" s="43" t="s">
        <v>180</v>
      </c>
      <c r="B53" s="44">
        <v>3</v>
      </c>
      <c r="C53" s="44">
        <v>312</v>
      </c>
    </row>
    <row r="54" spans="1:3">
      <c r="A54" s="42" t="s">
        <v>9</v>
      </c>
      <c r="B54" s="44"/>
      <c r="C54" s="44"/>
    </row>
    <row r="55" spans="1:3" ht="20.25">
      <c r="A55" s="43" t="s">
        <v>9</v>
      </c>
      <c r="B55" s="44">
        <v>10</v>
      </c>
      <c r="C55" s="44">
        <v>863</v>
      </c>
    </row>
    <row r="56" spans="1:3" ht="20.25">
      <c r="A56" s="43" t="s">
        <v>184</v>
      </c>
      <c r="B56" s="44">
        <v>2</v>
      </c>
      <c r="C56" s="44">
        <v>192</v>
      </c>
    </row>
    <row r="57" spans="1:3" ht="20.25">
      <c r="A57" s="43" t="s">
        <v>176</v>
      </c>
      <c r="B57" s="44">
        <v>2</v>
      </c>
      <c r="C57" s="44">
        <v>206</v>
      </c>
    </row>
    <row r="58" spans="1:3" ht="33">
      <c r="A58" s="41" t="s">
        <v>241</v>
      </c>
      <c r="B58" s="44"/>
      <c r="C58" s="44"/>
    </row>
    <row r="59" spans="1:3">
      <c r="A59" s="42" t="s">
        <v>9</v>
      </c>
      <c r="B59" s="44"/>
      <c r="C59" s="44"/>
    </row>
    <row r="60" spans="1:3" ht="20.25">
      <c r="A60" s="43" t="s">
        <v>9</v>
      </c>
      <c r="B60" s="44">
        <v>1</v>
      </c>
      <c r="C60" s="44"/>
    </row>
    <row r="61" spans="1:3" ht="33">
      <c r="A61" s="41" t="s">
        <v>201</v>
      </c>
      <c r="B61" s="44"/>
      <c r="C61" s="44"/>
    </row>
    <row r="62" spans="1:3">
      <c r="A62" s="42" t="s">
        <v>9</v>
      </c>
      <c r="B62" s="44"/>
      <c r="C62" s="44"/>
    </row>
    <row r="63" spans="1:3" ht="20.25">
      <c r="A63" s="43" t="s">
        <v>9</v>
      </c>
      <c r="B63" s="44">
        <v>12</v>
      </c>
      <c r="C63" s="44">
        <v>1084</v>
      </c>
    </row>
    <row r="64" spans="1:3" ht="20.25">
      <c r="A64" s="43" t="s">
        <v>216</v>
      </c>
      <c r="B64" s="44">
        <v>1</v>
      </c>
      <c r="C64" s="44">
        <v>78</v>
      </c>
    </row>
    <row r="65" spans="1:3" ht="20.25">
      <c r="A65" s="43" t="s">
        <v>229</v>
      </c>
      <c r="B65" s="44">
        <v>2</v>
      </c>
      <c r="C65" s="44">
        <v>199</v>
      </c>
    </row>
    <row r="66" spans="1:3" ht="20.25">
      <c r="A66" s="43" t="s">
        <v>213</v>
      </c>
      <c r="B66" s="44">
        <v>1</v>
      </c>
      <c r="C66" s="44">
        <v>103</v>
      </c>
    </row>
    <row r="67" spans="1:3" ht="20.25">
      <c r="A67" s="43" t="s">
        <v>226</v>
      </c>
      <c r="B67" s="44">
        <v>1</v>
      </c>
      <c r="C67" s="44">
        <v>105</v>
      </c>
    </row>
    <row r="68" spans="1:3" ht="20.25">
      <c r="A68" s="43" t="s">
        <v>219</v>
      </c>
      <c r="B68" s="44">
        <v>1</v>
      </c>
      <c r="C68" s="44">
        <v>80</v>
      </c>
    </row>
    <row r="69" spans="1:3" ht="33">
      <c r="A69" s="41" t="s">
        <v>9</v>
      </c>
      <c r="B69" s="44"/>
      <c r="C69" s="44"/>
    </row>
    <row r="70" spans="1:3">
      <c r="A70" s="42" t="s">
        <v>9</v>
      </c>
      <c r="B70" s="44"/>
      <c r="C70" s="44"/>
    </row>
    <row r="71" spans="1:3" ht="20.25">
      <c r="A71" s="43" t="s">
        <v>9</v>
      </c>
      <c r="B71" s="44">
        <v>6</v>
      </c>
      <c r="C71" s="44">
        <v>215</v>
      </c>
    </row>
    <row r="72" spans="1:3" ht="20.25">
      <c r="A72" s="43" t="s">
        <v>253</v>
      </c>
      <c r="B72" s="44">
        <v>1</v>
      </c>
      <c r="C72" s="44">
        <v>106</v>
      </c>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40"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46" t="s">
        <v>8</v>
      </c>
      <c r="B1" s="50" t="s">
        <v>62</v>
      </c>
      <c r="C1" s="45" t="s">
        <v>28</v>
      </c>
    </row>
    <row r="2" spans="1:3 16384:16384" s="25" customFormat="1" ht="21" customHeight="1">
      <c r="A2" s="41" t="s">
        <v>69</v>
      </c>
      <c r="B2" s="44"/>
      <c r="C2" s="44"/>
    </row>
    <row r="3" spans="1:3 16384:16384">
      <c r="A3" s="42">
        <v>0.91</v>
      </c>
      <c r="B3" s="44"/>
      <c r="C3" s="44"/>
    </row>
    <row r="4" spans="1:3 16384:16384" s="26" customFormat="1" ht="20.25">
      <c r="A4" s="43" t="s">
        <v>69</v>
      </c>
      <c r="B4" s="44"/>
      <c r="C4" s="44">
        <v>100</v>
      </c>
    </row>
    <row r="5" spans="1:3 16384:16384" ht="33">
      <c r="A5" s="41" t="s">
        <v>73</v>
      </c>
      <c r="B5" s="44"/>
      <c r="C5" s="44"/>
    </row>
    <row r="6" spans="1:3 16384:16384" s="27" customFormat="1">
      <c r="A6" s="42">
        <v>0.2</v>
      </c>
      <c r="B6" s="44"/>
      <c r="C6" s="44"/>
    </row>
    <row r="7" spans="1:3 16384:16384" ht="20.25">
      <c r="A7" s="43" t="s">
        <v>114</v>
      </c>
      <c r="B7" s="44">
        <v>2</v>
      </c>
      <c r="C7" s="44">
        <v>418</v>
      </c>
    </row>
    <row r="8" spans="1:3 16384:16384">
      <c r="A8" s="42">
        <v>0.3</v>
      </c>
      <c r="B8" s="44"/>
      <c r="C8" s="44"/>
    </row>
    <row r="9" spans="1:3 16384:16384" ht="20.25">
      <c r="A9" s="43" t="s">
        <v>104</v>
      </c>
      <c r="B9" s="44">
        <v>1</v>
      </c>
      <c r="C9" s="44">
        <v>209</v>
      </c>
    </row>
    <row r="10" spans="1:3 16384:16384">
      <c r="A10" s="42">
        <v>0.35</v>
      </c>
      <c r="B10" s="44"/>
      <c r="C10" s="44"/>
    </row>
    <row r="11" spans="1:3 16384:16384" ht="20.25">
      <c r="A11" s="43" t="s">
        <v>141</v>
      </c>
      <c r="B11" s="44">
        <v>1</v>
      </c>
      <c r="C11" s="44">
        <v>202</v>
      </c>
    </row>
    <row r="12" spans="1:3 16384:16384" ht="20.25">
      <c r="A12" s="43" t="s">
        <v>101</v>
      </c>
      <c r="B12" s="44">
        <v>2</v>
      </c>
      <c r="C12" s="44">
        <v>304</v>
      </c>
    </row>
    <row r="13" spans="1:3 16384:16384">
      <c r="A13" s="42">
        <v>0.45</v>
      </c>
      <c r="B13" s="44"/>
      <c r="C13" s="44"/>
    </row>
    <row r="14" spans="1:3 16384:16384" ht="20.25">
      <c r="A14" s="43" t="s">
        <v>185</v>
      </c>
      <c r="B14" s="44">
        <v>1</v>
      </c>
      <c r="C14" s="44">
        <v>101</v>
      </c>
    </row>
    <row r="15" spans="1:3 16384:16384" ht="20.25">
      <c r="A15" s="43" t="s">
        <v>180</v>
      </c>
      <c r="B15" s="44"/>
      <c r="C15" s="44">
        <v>101</v>
      </c>
      <c r="XFD15" s="24" t="s">
        <v>29</v>
      </c>
    </row>
    <row r="16" spans="1:3 16384:16384">
      <c r="A16" s="42">
        <v>0.48</v>
      </c>
      <c r="B16" s="44"/>
      <c r="C16" s="44"/>
    </row>
    <row r="17" spans="1:3" ht="20.25">
      <c r="A17" s="43" t="s">
        <v>88</v>
      </c>
      <c r="B17" s="44">
        <v>10</v>
      </c>
      <c r="C17" s="44">
        <v>1021</v>
      </c>
    </row>
    <row r="18" spans="1:3">
      <c r="A18" s="42">
        <v>0.5</v>
      </c>
      <c r="B18" s="44"/>
      <c r="C18" s="44"/>
    </row>
    <row r="19" spans="1:3" ht="20.25">
      <c r="A19" s="43" t="s">
        <v>94</v>
      </c>
      <c r="B19" s="44">
        <v>5</v>
      </c>
      <c r="C19" s="44">
        <v>414</v>
      </c>
    </row>
    <row r="20" spans="1:3">
      <c r="A20" s="42">
        <v>0.55000000000000004</v>
      </c>
      <c r="B20" s="44"/>
      <c r="C20" s="44"/>
    </row>
    <row r="21" spans="1:3" ht="20.25">
      <c r="A21" s="43" t="s">
        <v>79</v>
      </c>
      <c r="B21" s="44">
        <v>4</v>
      </c>
      <c r="C21" s="44">
        <v>400</v>
      </c>
    </row>
    <row r="22" spans="1:3">
      <c r="A22" s="42">
        <v>0.6</v>
      </c>
      <c r="B22" s="44"/>
      <c r="C22" s="44"/>
    </row>
    <row r="23" spans="1:3" ht="20.25">
      <c r="A23" s="43" t="s">
        <v>98</v>
      </c>
      <c r="B23" s="44"/>
      <c r="C23" s="44">
        <v>101</v>
      </c>
    </row>
    <row r="24" spans="1:3" ht="20.25">
      <c r="A24" s="43" t="s">
        <v>150</v>
      </c>
      <c r="B24" s="44"/>
      <c r="C24" s="44">
        <v>265</v>
      </c>
    </row>
    <row r="25" spans="1:3">
      <c r="A25" s="42">
        <v>0.63</v>
      </c>
      <c r="B25" s="44"/>
      <c r="C25" s="44"/>
    </row>
    <row r="26" spans="1:3" ht="20.25">
      <c r="A26" s="43" t="s">
        <v>77</v>
      </c>
      <c r="B26" s="44">
        <v>5</v>
      </c>
      <c r="C26" s="44">
        <v>702</v>
      </c>
    </row>
    <row r="27" spans="1:3">
      <c r="A27" s="42">
        <v>0.65</v>
      </c>
      <c r="B27" s="44"/>
      <c r="C27" s="44"/>
    </row>
    <row r="28" spans="1:3" ht="20.25">
      <c r="A28" s="43" t="s">
        <v>123</v>
      </c>
      <c r="B28" s="44">
        <v>3</v>
      </c>
      <c r="C28" s="44">
        <v>200</v>
      </c>
    </row>
    <row r="29" spans="1:3">
      <c r="A29" s="42">
        <v>0.66</v>
      </c>
      <c r="B29" s="44"/>
      <c r="C29" s="44"/>
    </row>
    <row r="30" spans="1:3" ht="20.25">
      <c r="A30" s="43" t="s">
        <v>146</v>
      </c>
      <c r="B30" s="44"/>
      <c r="C30" s="44">
        <v>366</v>
      </c>
    </row>
    <row r="31" spans="1:3">
      <c r="A31" s="42">
        <v>0.9</v>
      </c>
      <c r="B31" s="44"/>
      <c r="C31" s="44"/>
    </row>
    <row r="32" spans="1:3" ht="20.25">
      <c r="A32" s="43" t="s">
        <v>75</v>
      </c>
      <c r="B32" s="44">
        <v>1</v>
      </c>
      <c r="C32" s="44">
        <v>100</v>
      </c>
    </row>
    <row r="33" spans="1:3">
      <c r="A33" s="42">
        <v>0.91</v>
      </c>
      <c r="B33" s="44"/>
      <c r="C33" s="44"/>
    </row>
    <row r="34" spans="1:3" ht="20.25">
      <c r="A34" s="43" t="s">
        <v>73</v>
      </c>
      <c r="B34" s="44"/>
      <c r="C34" s="44">
        <v>238</v>
      </c>
    </row>
    <row r="35" spans="1:3">
      <c r="A35" s="42" t="s">
        <v>9</v>
      </c>
      <c r="B35" s="44"/>
      <c r="C35" s="44"/>
    </row>
    <row r="36" spans="1:3" ht="20.25">
      <c r="A36" s="43" t="s">
        <v>112</v>
      </c>
      <c r="B36" s="44"/>
      <c r="C36" s="44">
        <v>100</v>
      </c>
    </row>
    <row r="37" spans="1:3" ht="20.25">
      <c r="A37" s="43" t="s">
        <v>106</v>
      </c>
      <c r="B37" s="44"/>
      <c r="C37" s="44">
        <v>100</v>
      </c>
    </row>
    <row r="38" spans="1:3" ht="33">
      <c r="A38" s="41" t="s">
        <v>164</v>
      </c>
      <c r="B38" s="44"/>
      <c r="C38" s="44"/>
    </row>
    <row r="39" spans="1:3">
      <c r="A39" s="42">
        <v>0.45</v>
      </c>
      <c r="B39" s="44"/>
      <c r="C39" s="44"/>
    </row>
    <row r="40" spans="1:3" ht="20.25">
      <c r="A40" s="43" t="s">
        <v>180</v>
      </c>
      <c r="B40" s="44"/>
      <c r="C40" s="44">
        <v>101</v>
      </c>
    </row>
    <row r="41" spans="1:3" ht="20.25">
      <c r="A41" s="43" t="s">
        <v>166</v>
      </c>
      <c r="B41" s="44"/>
      <c r="C41" s="44">
        <v>100</v>
      </c>
    </row>
    <row r="42" spans="1:3" ht="20.25">
      <c r="A42" s="43" t="s">
        <v>168</v>
      </c>
      <c r="B42" s="44">
        <v>7</v>
      </c>
      <c r="C42" s="44">
        <v>1272</v>
      </c>
    </row>
    <row r="43" spans="1:3">
      <c r="A43" s="42" t="s">
        <v>9</v>
      </c>
      <c r="B43" s="44"/>
      <c r="C43" s="44"/>
    </row>
    <row r="44" spans="1:3" ht="20.25">
      <c r="A44" s="43" t="s">
        <v>164</v>
      </c>
      <c r="B44" s="44"/>
      <c r="C44" s="44">
        <v>100</v>
      </c>
    </row>
    <row r="45" spans="1:3" ht="33">
      <c r="A45" s="41" t="s">
        <v>201</v>
      </c>
      <c r="B45" s="44"/>
      <c r="C45" s="44"/>
    </row>
    <row r="46" spans="1:3">
      <c r="A46" s="42" t="s">
        <v>9</v>
      </c>
      <c r="B46" s="44"/>
      <c r="C46" s="44"/>
    </row>
    <row r="47" spans="1:3" ht="20.25">
      <c r="A47" s="43" t="s">
        <v>204</v>
      </c>
      <c r="B47" s="44"/>
      <c r="C47" s="44">
        <v>107</v>
      </c>
    </row>
    <row r="48" spans="1:3" ht="20.25">
      <c r="A48" s="43" t="s">
        <v>217</v>
      </c>
      <c r="B48" s="44">
        <v>1</v>
      </c>
      <c r="C48" s="44">
        <v>80</v>
      </c>
    </row>
    <row r="49" spans="1:3" ht="20.25">
      <c r="A49" s="43" t="s">
        <v>235</v>
      </c>
      <c r="B49" s="44"/>
      <c r="C49" s="44">
        <v>73</v>
      </c>
    </row>
    <row r="50" spans="1:3" ht="20.25">
      <c r="A50" s="43" t="s">
        <v>206</v>
      </c>
      <c r="B50" s="44"/>
      <c r="C50" s="44">
        <v>30</v>
      </c>
    </row>
    <row r="51" spans="1:3" ht="20.25">
      <c r="A51" s="43" t="s">
        <v>208</v>
      </c>
      <c r="B51" s="44"/>
      <c r="C51" s="44">
        <v>98</v>
      </c>
    </row>
    <row r="52" spans="1:3" ht="20.25">
      <c r="A52" s="43" t="s">
        <v>221</v>
      </c>
      <c r="B52" s="44"/>
      <c r="C52" s="44">
        <v>88</v>
      </c>
    </row>
    <row r="53" spans="1:3" ht="20.25">
      <c r="A53" s="43" t="s">
        <v>227</v>
      </c>
      <c r="B53" s="44">
        <v>1</v>
      </c>
      <c r="C53" s="44">
        <v>106</v>
      </c>
    </row>
    <row r="54" spans="1:3" ht="20.25">
      <c r="A54" s="43" t="s">
        <v>211</v>
      </c>
      <c r="B54" s="44">
        <v>1</v>
      </c>
      <c r="C54" s="44">
        <v>103</v>
      </c>
    </row>
    <row r="55" spans="1:3" ht="20.25">
      <c r="A55" s="43" t="s">
        <v>233</v>
      </c>
      <c r="B55" s="44"/>
      <c r="C55" s="44">
        <v>106</v>
      </c>
    </row>
    <row r="56" spans="1:3" ht="20.25">
      <c r="A56" s="43" t="s">
        <v>71</v>
      </c>
      <c r="B56" s="44"/>
      <c r="C56" s="44">
        <v>211</v>
      </c>
    </row>
    <row r="57" spans="1:3" ht="20.25">
      <c r="A57" s="43" t="s">
        <v>202</v>
      </c>
      <c r="B57" s="44"/>
      <c r="C57" s="44">
        <v>87</v>
      </c>
    </row>
    <row r="58" spans="1:3" ht="20.25">
      <c r="A58" s="43" t="s">
        <v>230</v>
      </c>
      <c r="B58" s="44">
        <v>1</v>
      </c>
      <c r="C58" s="44">
        <v>93</v>
      </c>
    </row>
    <row r="59" spans="1:3" ht="20.25">
      <c r="A59" s="43" t="s">
        <v>214</v>
      </c>
      <c r="B59" s="44">
        <v>1</v>
      </c>
      <c r="C59" s="44">
        <v>78</v>
      </c>
    </row>
    <row r="60" spans="1:3" ht="20.25">
      <c r="A60" s="43" t="s">
        <v>224</v>
      </c>
      <c r="B60" s="44">
        <v>1</v>
      </c>
      <c r="C60" s="44">
        <v>105</v>
      </c>
    </row>
    <row r="61" spans="1:3" ht="20.25">
      <c r="A61" s="43" t="s">
        <v>219</v>
      </c>
      <c r="B61" s="44"/>
      <c r="C61" s="44">
        <v>184</v>
      </c>
    </row>
    <row r="62" spans="1:3" ht="20.25">
      <c r="A62" s="43" t="s">
        <v>201</v>
      </c>
      <c r="B62" s="44"/>
      <c r="C62" s="44">
        <v>100</v>
      </c>
    </row>
    <row r="63" spans="1:3" ht="33">
      <c r="A63" s="41" t="s">
        <v>9</v>
      </c>
      <c r="B63" s="44"/>
      <c r="C63" s="44"/>
    </row>
    <row r="64" spans="1:3">
      <c r="A64" s="42" t="s">
        <v>9</v>
      </c>
      <c r="B64" s="44"/>
      <c r="C64" s="44"/>
    </row>
    <row r="65" spans="1:3" ht="20.25">
      <c r="A65" s="43" t="s">
        <v>254</v>
      </c>
      <c r="B65" s="44"/>
      <c r="C65" s="44">
        <v>109</v>
      </c>
    </row>
    <row r="66" spans="1:3" ht="20.25">
      <c r="A66" s="43" t="s">
        <v>244</v>
      </c>
      <c r="B66" s="44">
        <v>1</v>
      </c>
      <c r="C66" s="44">
        <v>106</v>
      </c>
    </row>
    <row r="67" spans="1:3" ht="20.25">
      <c r="A67" s="43" t="s">
        <v>248</v>
      </c>
      <c r="B67" s="44"/>
      <c r="C67" s="44">
        <v>106</v>
      </c>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topLeftCell="A276"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46" t="s">
        <v>8</v>
      </c>
      <c r="B1" s="45" t="s">
        <v>28</v>
      </c>
    </row>
    <row r="2" spans="1:2 16384:16384" s="25" customFormat="1" ht="21" customHeight="1">
      <c r="A2" s="41" t="s">
        <v>69</v>
      </c>
      <c r="B2" s="44"/>
    </row>
    <row r="3" spans="1:2 16384:16384">
      <c r="A3" s="42">
        <v>0.91</v>
      </c>
      <c r="B3" s="44"/>
    </row>
    <row r="4" spans="1:2 16384:16384" s="26" customFormat="1" ht="20.25">
      <c r="A4" s="43" t="s">
        <v>69</v>
      </c>
      <c r="B4" s="44"/>
    </row>
    <row r="5" spans="1:2 16384:16384" ht="15">
      <c r="A5" s="48" t="s">
        <v>65</v>
      </c>
      <c r="B5" s="44"/>
    </row>
    <row r="6" spans="1:2 16384:16384" s="27" customFormat="1" ht="28.5">
      <c r="A6" s="49" t="s">
        <v>72</v>
      </c>
      <c r="B6" s="44"/>
    </row>
    <row r="7" spans="1:2 16384:16384" ht="15">
      <c r="A7" s="47" t="s">
        <v>9</v>
      </c>
      <c r="B7" s="44">
        <v>100</v>
      </c>
    </row>
    <row r="8" spans="1:2 16384:16384" ht="33">
      <c r="A8" s="41" t="s">
        <v>73</v>
      </c>
      <c r="B8" s="44"/>
    </row>
    <row r="9" spans="1:2 16384:16384">
      <c r="A9" s="42">
        <v>0.2</v>
      </c>
      <c r="B9" s="44"/>
    </row>
    <row r="10" spans="1:2 16384:16384" ht="20.25">
      <c r="A10" s="43" t="s">
        <v>114</v>
      </c>
      <c r="B10" s="44"/>
    </row>
    <row r="11" spans="1:2 16384:16384" ht="15">
      <c r="A11" s="48" t="s">
        <v>65</v>
      </c>
      <c r="B11" s="44"/>
    </row>
    <row r="12" spans="1:2 16384:16384" ht="28.5">
      <c r="A12" s="49" t="s">
        <v>115</v>
      </c>
      <c r="B12" s="44"/>
    </row>
    <row r="13" spans="1:2 16384:16384" ht="15">
      <c r="A13" s="47" t="s">
        <v>116</v>
      </c>
      <c r="B13" s="44">
        <v>100</v>
      </c>
    </row>
    <row r="14" spans="1:2 16384:16384" ht="15">
      <c r="A14" s="48" t="s">
        <v>71</v>
      </c>
      <c r="B14" s="44"/>
    </row>
    <row r="15" spans="1:2 16384:16384">
      <c r="A15" s="49" t="s">
        <v>117</v>
      </c>
      <c r="B15" s="44"/>
      <c r="XFD15" s="24" t="s">
        <v>29</v>
      </c>
    </row>
    <row r="16" spans="1:2 16384:16384" ht="15">
      <c r="A16" s="47" t="s">
        <v>9</v>
      </c>
      <c r="B16" s="44">
        <v>100</v>
      </c>
    </row>
    <row r="17" spans="1:2" ht="42.75">
      <c r="A17" s="49" t="s">
        <v>122</v>
      </c>
      <c r="B17" s="44"/>
    </row>
    <row r="18" spans="1:2" ht="15">
      <c r="A18" s="47" t="s">
        <v>9</v>
      </c>
      <c r="B18" s="44">
        <v>110.00000000000001</v>
      </c>
    </row>
    <row r="19" spans="1:2" ht="42.75">
      <c r="A19" s="49" t="s">
        <v>118</v>
      </c>
      <c r="B19" s="44"/>
    </row>
    <row r="20" spans="1:2" ht="15">
      <c r="A20" s="47" t="s">
        <v>119</v>
      </c>
      <c r="B20" s="44">
        <v>108</v>
      </c>
    </row>
    <row r="21" spans="1:2">
      <c r="A21" s="42">
        <v>0.3</v>
      </c>
      <c r="B21" s="44"/>
    </row>
    <row r="22" spans="1:2" ht="20.25">
      <c r="A22" s="43" t="s">
        <v>104</v>
      </c>
      <c r="B22" s="44"/>
    </row>
    <row r="23" spans="1:2" ht="15">
      <c r="A23" s="48" t="s">
        <v>65</v>
      </c>
      <c r="B23" s="44"/>
    </row>
    <row r="24" spans="1:2" ht="28.5">
      <c r="A24" s="49" t="s">
        <v>105</v>
      </c>
      <c r="B24" s="44"/>
    </row>
    <row r="25" spans="1:2" ht="15">
      <c r="A25" s="47" t="s">
        <v>9</v>
      </c>
      <c r="B25" s="44">
        <v>100</v>
      </c>
    </row>
    <row r="26" spans="1:2" ht="15">
      <c r="A26" s="48" t="s">
        <v>68</v>
      </c>
      <c r="B26" s="44"/>
    </row>
    <row r="27" spans="1:2">
      <c r="A27" s="49" t="s">
        <v>160</v>
      </c>
      <c r="B27" s="44"/>
    </row>
    <row r="28" spans="1:2" ht="15">
      <c r="A28" s="47" t="s">
        <v>161</v>
      </c>
      <c r="B28" s="44">
        <v>109.00000000000001</v>
      </c>
    </row>
    <row r="29" spans="1:2">
      <c r="A29" s="42">
        <v>0.35</v>
      </c>
      <c r="B29" s="44"/>
    </row>
    <row r="30" spans="1:2" ht="20.25">
      <c r="A30" s="43" t="s">
        <v>141</v>
      </c>
      <c r="B30" s="44"/>
    </row>
    <row r="31" spans="1:2" ht="15">
      <c r="A31" s="48" t="s">
        <v>67</v>
      </c>
      <c r="B31" s="44"/>
    </row>
    <row r="32" spans="1:2">
      <c r="A32" s="49" t="s">
        <v>162</v>
      </c>
      <c r="B32" s="44"/>
    </row>
    <row r="33" spans="1:2" ht="15">
      <c r="A33" s="47" t="s">
        <v>104</v>
      </c>
      <c r="B33" s="44">
        <v>100</v>
      </c>
    </row>
    <row r="34" spans="1:2" ht="15">
      <c r="A34" s="48" t="s">
        <v>65</v>
      </c>
      <c r="B34" s="44"/>
    </row>
    <row r="35" spans="1:2" ht="57">
      <c r="A35" s="49" t="s">
        <v>142</v>
      </c>
      <c r="B35" s="44"/>
    </row>
    <row r="36" spans="1:2" ht="15">
      <c r="A36" s="47" t="s">
        <v>9</v>
      </c>
      <c r="B36" s="44">
        <v>102</v>
      </c>
    </row>
    <row r="37" spans="1:2" ht="20.25">
      <c r="A37" s="43" t="s">
        <v>101</v>
      </c>
      <c r="B37" s="44"/>
    </row>
    <row r="38" spans="1:2" ht="15">
      <c r="A38" s="48" t="s">
        <v>67</v>
      </c>
      <c r="B38" s="44"/>
    </row>
    <row r="39" spans="1:2">
      <c r="A39" s="49" t="s">
        <v>103</v>
      </c>
      <c r="B39" s="44"/>
    </row>
    <row r="40" spans="1:2" ht="15">
      <c r="A40" s="47" t="s">
        <v>104</v>
      </c>
      <c r="B40" s="44">
        <v>100</v>
      </c>
    </row>
    <row r="41" spans="1:2" ht="15">
      <c r="A41" s="48" t="s">
        <v>65</v>
      </c>
      <c r="B41" s="44"/>
    </row>
    <row r="42" spans="1:2">
      <c r="A42" s="49" t="s">
        <v>102</v>
      </c>
      <c r="B42" s="44"/>
    </row>
    <row r="43" spans="1:2" ht="15">
      <c r="A43" s="47" t="s">
        <v>9</v>
      </c>
      <c r="B43" s="44">
        <v>100</v>
      </c>
    </row>
    <row r="44" spans="1:2" ht="15">
      <c r="A44" s="48" t="s">
        <v>68</v>
      </c>
      <c r="B44" s="44"/>
    </row>
    <row r="45" spans="1:2" ht="42.75">
      <c r="A45" s="49" t="s">
        <v>110</v>
      </c>
      <c r="B45" s="44"/>
    </row>
    <row r="46" spans="1:2" ht="15">
      <c r="A46" s="47" t="s">
        <v>111</v>
      </c>
      <c r="B46" s="44">
        <v>104</v>
      </c>
    </row>
    <row r="47" spans="1:2">
      <c r="A47" s="42">
        <v>0.45</v>
      </c>
      <c r="B47" s="44"/>
    </row>
    <row r="48" spans="1:2" ht="20.25">
      <c r="A48" s="43" t="s">
        <v>185</v>
      </c>
      <c r="B48" s="44"/>
    </row>
    <row r="49" spans="1:2" ht="15">
      <c r="A49" s="48" t="s">
        <v>68</v>
      </c>
      <c r="B49" s="44"/>
    </row>
    <row r="50" spans="1:2" ht="28.5">
      <c r="A50" s="49" t="s">
        <v>238</v>
      </c>
      <c r="B50" s="44"/>
    </row>
    <row r="51" spans="1:2" ht="15">
      <c r="A51" s="47" t="s">
        <v>187</v>
      </c>
      <c r="B51" s="44">
        <v>101</v>
      </c>
    </row>
    <row r="52" spans="1:2" ht="20.25">
      <c r="A52" s="43" t="s">
        <v>180</v>
      </c>
      <c r="B52" s="44"/>
    </row>
    <row r="53" spans="1:2" ht="15">
      <c r="A53" s="48" t="s">
        <v>65</v>
      </c>
      <c r="B53" s="44"/>
    </row>
    <row r="54" spans="1:2" ht="28.5">
      <c r="A54" s="49" t="s">
        <v>192</v>
      </c>
      <c r="B54" s="44"/>
    </row>
    <row r="55" spans="1:2" ht="15">
      <c r="A55" s="47" t="s">
        <v>9</v>
      </c>
      <c r="B55" s="44">
        <v>101</v>
      </c>
    </row>
    <row r="56" spans="1:2">
      <c r="A56" s="42">
        <v>0.48</v>
      </c>
      <c r="B56" s="44"/>
    </row>
    <row r="57" spans="1:2" ht="20.25">
      <c r="A57" s="43" t="s">
        <v>88</v>
      </c>
      <c r="B57" s="44"/>
    </row>
    <row r="58" spans="1:2" ht="15">
      <c r="A58" s="48" t="s">
        <v>70</v>
      </c>
      <c r="B58" s="44"/>
    </row>
    <row r="59" spans="1:2">
      <c r="A59" s="49" t="s">
        <v>195</v>
      </c>
      <c r="B59" s="44"/>
    </row>
    <row r="60" spans="1:2" ht="15">
      <c r="A60" s="47" t="s">
        <v>196</v>
      </c>
      <c r="B60" s="44">
        <v>65</v>
      </c>
    </row>
    <row r="61" spans="1:2">
      <c r="A61" s="49" t="s">
        <v>193</v>
      </c>
      <c r="B61" s="44"/>
    </row>
    <row r="62" spans="1:2" ht="15">
      <c r="A62" s="47" t="s">
        <v>194</v>
      </c>
      <c r="B62" s="44">
        <v>93</v>
      </c>
    </row>
    <row r="63" spans="1:2">
      <c r="A63" s="49" t="s">
        <v>197</v>
      </c>
      <c r="B63" s="44"/>
    </row>
    <row r="64" spans="1:2" ht="15">
      <c r="A64" s="47" t="s">
        <v>198</v>
      </c>
      <c r="B64" s="44">
        <v>67</v>
      </c>
    </row>
    <row r="65" spans="1:2" ht="15">
      <c r="A65" s="48" t="s">
        <v>131</v>
      </c>
      <c r="B65" s="44"/>
    </row>
    <row r="66" spans="1:2" ht="28.5">
      <c r="A66" s="49" t="s">
        <v>129</v>
      </c>
      <c r="B66" s="44"/>
    </row>
    <row r="67" spans="1:2" ht="15">
      <c r="A67" s="47" t="s">
        <v>130</v>
      </c>
      <c r="B67" s="44">
        <v>108</v>
      </c>
    </row>
    <row r="68" spans="1:2" ht="15">
      <c r="A68" s="48" t="s">
        <v>65</v>
      </c>
      <c r="B68" s="44"/>
    </row>
    <row r="69" spans="1:2" ht="28.5">
      <c r="A69" s="49" t="s">
        <v>191</v>
      </c>
      <c r="B69" s="44"/>
    </row>
    <row r="70" spans="1:2" ht="15">
      <c r="A70" s="47" t="s">
        <v>180</v>
      </c>
      <c r="B70" s="44">
        <v>101</v>
      </c>
    </row>
    <row r="71" spans="1:2" ht="15">
      <c r="A71" s="48" t="s">
        <v>68</v>
      </c>
      <c r="B71" s="44"/>
    </row>
    <row r="72" spans="1:2" ht="28.5">
      <c r="A72" s="49" t="s">
        <v>199</v>
      </c>
      <c r="B72" s="44"/>
    </row>
    <row r="73" spans="1:2" ht="15">
      <c r="A73" s="47" t="s">
        <v>200</v>
      </c>
      <c r="B73" s="44">
        <v>107</v>
      </c>
    </row>
    <row r="74" spans="1:2" ht="15">
      <c r="A74" s="48" t="s">
        <v>64</v>
      </c>
      <c r="B74" s="44"/>
    </row>
    <row r="75" spans="1:2" ht="28.5">
      <c r="A75" s="49" t="s">
        <v>188</v>
      </c>
      <c r="B75" s="44"/>
    </row>
    <row r="76" spans="1:2" ht="15">
      <c r="A76" s="47" t="s">
        <v>185</v>
      </c>
      <c r="B76" s="44">
        <v>70</v>
      </c>
    </row>
    <row r="77" spans="1:2">
      <c r="A77" s="49" t="s">
        <v>89</v>
      </c>
      <c r="B77" s="44"/>
    </row>
    <row r="78" spans="1:2" ht="15">
      <c r="A78" s="47" t="s">
        <v>90</v>
      </c>
      <c r="B78" s="44">
        <v>103</v>
      </c>
    </row>
    <row r="79" spans="1:2" ht="15">
      <c r="A79" s="48" t="s">
        <v>71</v>
      </c>
      <c r="B79" s="44"/>
    </row>
    <row r="80" spans="1:2">
      <c r="A80" s="49" t="s">
        <v>140</v>
      </c>
      <c r="B80" s="44"/>
    </row>
    <row r="81" spans="1:2" ht="15">
      <c r="A81" s="47" t="s">
        <v>114</v>
      </c>
      <c r="B81" s="44">
        <v>109.00000000000001</v>
      </c>
    </row>
    <row r="82" spans="1:2" ht="28.5">
      <c r="A82" s="49" t="s">
        <v>136</v>
      </c>
      <c r="B82" s="44"/>
    </row>
    <row r="83" spans="1:2" ht="15">
      <c r="A83" s="47" t="s">
        <v>9</v>
      </c>
      <c r="B83" s="44">
        <v>90</v>
      </c>
    </row>
    <row r="84" spans="1:2" ht="28.5">
      <c r="A84" s="49" t="s">
        <v>120</v>
      </c>
      <c r="B84" s="44"/>
    </row>
    <row r="85" spans="1:2" ht="15">
      <c r="A85" s="47" t="s">
        <v>121</v>
      </c>
      <c r="B85" s="44">
        <v>108</v>
      </c>
    </row>
    <row r="86" spans="1:2">
      <c r="A86" s="42">
        <v>0.5</v>
      </c>
      <c r="B86" s="44"/>
    </row>
    <row r="87" spans="1:2" ht="20.25">
      <c r="A87" s="43" t="s">
        <v>94</v>
      </c>
      <c r="B87" s="44"/>
    </row>
    <row r="88" spans="1:2" ht="15">
      <c r="A88" s="48" t="s">
        <v>67</v>
      </c>
      <c r="B88" s="44"/>
    </row>
    <row r="89" spans="1:2">
      <c r="A89" s="49" t="s">
        <v>144</v>
      </c>
      <c r="B89" s="44"/>
    </row>
    <row r="90" spans="1:2" ht="15">
      <c r="A90" s="47" t="s">
        <v>145</v>
      </c>
      <c r="B90" s="44">
        <v>65</v>
      </c>
    </row>
    <row r="91" spans="1:2">
      <c r="A91" s="49" t="s">
        <v>100</v>
      </c>
      <c r="B91" s="44"/>
    </row>
    <row r="92" spans="1:2" ht="15">
      <c r="A92" s="47" t="s">
        <v>101</v>
      </c>
      <c r="B92" s="44">
        <v>100</v>
      </c>
    </row>
    <row r="93" spans="1:2" ht="15">
      <c r="A93" s="48" t="s">
        <v>65</v>
      </c>
      <c r="B93" s="44"/>
    </row>
    <row r="94" spans="1:2" ht="28.5">
      <c r="A94" s="49" t="s">
        <v>95</v>
      </c>
      <c r="B94" s="44"/>
    </row>
    <row r="95" spans="1:2" ht="15">
      <c r="A95" s="47" t="s">
        <v>9</v>
      </c>
      <c r="B95" s="44">
        <v>100</v>
      </c>
    </row>
    <row r="96" spans="1:2" ht="15">
      <c r="A96" s="48" t="s">
        <v>68</v>
      </c>
      <c r="B96" s="44"/>
    </row>
    <row r="97" spans="1:2" ht="42.75">
      <c r="A97" s="49" t="s">
        <v>127</v>
      </c>
      <c r="B97" s="44"/>
    </row>
    <row r="98" spans="1:2" ht="15">
      <c r="A98" s="47" t="s">
        <v>88</v>
      </c>
      <c r="B98" s="44">
        <v>9</v>
      </c>
    </row>
    <row r="99" spans="1:2" ht="28.5">
      <c r="A99" s="49" t="s">
        <v>157</v>
      </c>
      <c r="B99" s="44"/>
    </row>
    <row r="100" spans="1:2" ht="15">
      <c r="A100" s="47" t="s">
        <v>158</v>
      </c>
      <c r="B100" s="44">
        <v>50</v>
      </c>
    </row>
    <row r="101" spans="1:2" ht="15">
      <c r="A101" s="48" t="s">
        <v>71</v>
      </c>
      <c r="B101" s="44"/>
    </row>
    <row r="102" spans="1:2" ht="28.5">
      <c r="A102" s="49" t="s">
        <v>190</v>
      </c>
      <c r="B102" s="44"/>
    </row>
    <row r="103" spans="1:2" ht="15">
      <c r="A103" s="47" t="s">
        <v>168</v>
      </c>
      <c r="B103" s="44">
        <v>90</v>
      </c>
    </row>
    <row r="104" spans="1:2">
      <c r="A104" s="42">
        <v>0.55000000000000004</v>
      </c>
      <c r="B104" s="44"/>
    </row>
    <row r="105" spans="1:2" ht="20.25">
      <c r="A105" s="43" t="s">
        <v>79</v>
      </c>
      <c r="B105" s="44"/>
    </row>
    <row r="106" spans="1:2" ht="15">
      <c r="A106" s="48" t="s">
        <v>67</v>
      </c>
      <c r="B106" s="44"/>
    </row>
    <row r="107" spans="1:2">
      <c r="A107" s="49" t="s">
        <v>86</v>
      </c>
      <c r="B107" s="44"/>
    </row>
    <row r="108" spans="1:2" ht="15">
      <c r="A108" s="47" t="s">
        <v>87</v>
      </c>
      <c r="B108" s="44">
        <v>100</v>
      </c>
    </row>
    <row r="109" spans="1:2">
      <c r="A109" s="49" t="s">
        <v>84</v>
      </c>
      <c r="B109" s="44"/>
    </row>
    <row r="110" spans="1:2" ht="15">
      <c r="A110" s="47" t="s">
        <v>85</v>
      </c>
      <c r="B110" s="44">
        <v>100</v>
      </c>
    </row>
    <row r="111" spans="1:2">
      <c r="A111" s="49" t="s">
        <v>82</v>
      </c>
      <c r="B111" s="44"/>
    </row>
    <row r="112" spans="1:2" ht="15">
      <c r="A112" s="47" t="s">
        <v>83</v>
      </c>
      <c r="B112" s="44">
        <v>100</v>
      </c>
    </row>
    <row r="113" spans="1:2">
      <c r="A113" s="49" t="s">
        <v>80</v>
      </c>
      <c r="B113" s="44"/>
    </row>
    <row r="114" spans="1:2" ht="15">
      <c r="A114" s="47" t="s">
        <v>81</v>
      </c>
      <c r="B114" s="44">
        <v>100</v>
      </c>
    </row>
    <row r="115" spans="1:2">
      <c r="A115" s="42">
        <v>0.6</v>
      </c>
      <c r="B115" s="44"/>
    </row>
    <row r="116" spans="1:2" ht="20.25">
      <c r="A116" s="43" t="s">
        <v>98</v>
      </c>
      <c r="B116" s="44"/>
    </row>
    <row r="117" spans="1:2" ht="15">
      <c r="A117" s="48" t="s">
        <v>65</v>
      </c>
      <c r="B117" s="44"/>
    </row>
    <row r="118" spans="1:2" ht="28.5">
      <c r="A118" s="49" t="s">
        <v>99</v>
      </c>
      <c r="B118" s="44"/>
    </row>
    <row r="119" spans="1:2" ht="15">
      <c r="A119" s="47" t="s">
        <v>9</v>
      </c>
      <c r="B119" s="44">
        <v>101</v>
      </c>
    </row>
    <row r="120" spans="1:2" ht="20.25">
      <c r="A120" s="43" t="s">
        <v>150</v>
      </c>
      <c r="B120" s="44"/>
    </row>
    <row r="121" spans="1:2" ht="15">
      <c r="A121" s="48" t="s">
        <v>67</v>
      </c>
      <c r="B121" s="44"/>
    </row>
    <row r="122" spans="1:2" ht="28.5">
      <c r="A122" s="49" t="s">
        <v>152</v>
      </c>
      <c r="B122" s="44"/>
    </row>
    <row r="123" spans="1:2" ht="15">
      <c r="A123" s="47" t="s">
        <v>9</v>
      </c>
      <c r="B123" s="44">
        <v>60</v>
      </c>
    </row>
    <row r="124" spans="1:2" ht="15">
      <c r="A124" s="48" t="s">
        <v>65</v>
      </c>
      <c r="B124" s="44"/>
    </row>
    <row r="125" spans="1:2" ht="28.5">
      <c r="A125" s="49" t="s">
        <v>151</v>
      </c>
      <c r="B125" s="44"/>
    </row>
    <row r="126" spans="1:2" ht="15">
      <c r="A126" s="47" t="s">
        <v>9</v>
      </c>
      <c r="B126" s="44">
        <v>95</v>
      </c>
    </row>
    <row r="127" spans="1:2" ht="15">
      <c r="A127" s="48" t="s">
        <v>64</v>
      </c>
      <c r="B127" s="44"/>
    </row>
    <row r="128" spans="1:2" ht="28.5">
      <c r="A128" s="49" t="s">
        <v>163</v>
      </c>
      <c r="B128" s="44"/>
    </row>
    <row r="129" spans="1:2" ht="15">
      <c r="A129" s="47" t="s">
        <v>9</v>
      </c>
      <c r="B129" s="44">
        <v>110.00000000000001</v>
      </c>
    </row>
    <row r="130" spans="1:2">
      <c r="A130" s="42">
        <v>0.63</v>
      </c>
      <c r="B130" s="44"/>
    </row>
    <row r="131" spans="1:2" ht="20.25">
      <c r="A131" s="43" t="s">
        <v>77</v>
      </c>
      <c r="B131" s="44"/>
    </row>
    <row r="132" spans="1:2" ht="15">
      <c r="A132" s="48" t="s">
        <v>67</v>
      </c>
      <c r="B132" s="44"/>
    </row>
    <row r="133" spans="1:2">
      <c r="A133" s="49" t="s">
        <v>143</v>
      </c>
      <c r="B133" s="44"/>
    </row>
    <row r="134" spans="1:2" ht="15">
      <c r="A134" s="47" t="s">
        <v>141</v>
      </c>
      <c r="B134" s="44">
        <v>90</v>
      </c>
    </row>
    <row r="135" spans="1:2" ht="15">
      <c r="A135" s="48" t="s">
        <v>65</v>
      </c>
      <c r="B135" s="44"/>
    </row>
    <row r="136" spans="1:2">
      <c r="A136" s="49" t="s">
        <v>78</v>
      </c>
      <c r="B136" s="44"/>
    </row>
    <row r="137" spans="1:2" ht="15">
      <c r="A137" s="47" t="s">
        <v>9</v>
      </c>
      <c r="B137" s="44">
        <v>100</v>
      </c>
    </row>
    <row r="138" spans="1:2" ht="15">
      <c r="A138" s="48" t="s">
        <v>64</v>
      </c>
      <c r="B138" s="44"/>
    </row>
    <row r="139" spans="1:2">
      <c r="A139" s="49" t="s">
        <v>91</v>
      </c>
      <c r="B139" s="44"/>
    </row>
    <row r="140" spans="1:2" ht="15">
      <c r="A140" s="47" t="s">
        <v>79</v>
      </c>
      <c r="B140" s="44">
        <v>101</v>
      </c>
    </row>
    <row r="141" spans="1:2">
      <c r="A141" s="49" t="s">
        <v>128</v>
      </c>
      <c r="B141" s="44"/>
    </row>
    <row r="142" spans="1:2" ht="15">
      <c r="A142" s="47" t="s">
        <v>94</v>
      </c>
      <c r="B142" s="44">
        <v>110.00000000000001</v>
      </c>
    </row>
    <row r="143" spans="1:2">
      <c r="A143" s="49" t="s">
        <v>239</v>
      </c>
      <c r="B143" s="44"/>
    </row>
    <row r="144" spans="1:2" ht="15">
      <c r="A144" s="47" t="s">
        <v>93</v>
      </c>
      <c r="B144" s="44">
        <v>100</v>
      </c>
    </row>
    <row r="145" spans="1:2" ht="42.75">
      <c r="A145" s="49" t="s">
        <v>126</v>
      </c>
      <c r="B145" s="44"/>
    </row>
    <row r="146" spans="1:2" ht="15">
      <c r="A146" s="47" t="s">
        <v>9</v>
      </c>
      <c r="B146" s="44">
        <v>101</v>
      </c>
    </row>
    <row r="147" spans="1:2">
      <c r="A147" s="49" t="s">
        <v>96</v>
      </c>
      <c r="B147" s="44"/>
    </row>
    <row r="148" spans="1:2" ht="15">
      <c r="A148" s="47" t="s">
        <v>97</v>
      </c>
      <c r="B148" s="44">
        <v>100</v>
      </c>
    </row>
    <row r="149" spans="1:2">
      <c r="A149" s="42">
        <v>0.65</v>
      </c>
      <c r="B149" s="44"/>
    </row>
    <row r="150" spans="1:2" ht="20.25">
      <c r="A150" s="43" t="s">
        <v>123</v>
      </c>
      <c r="B150" s="44"/>
    </row>
    <row r="151" spans="1:2" ht="15">
      <c r="A151" s="48" t="s">
        <v>68</v>
      </c>
      <c r="B151" s="44"/>
    </row>
    <row r="152" spans="1:2" ht="28.5">
      <c r="A152" s="49" t="s">
        <v>159</v>
      </c>
      <c r="B152" s="44"/>
    </row>
    <row r="153" spans="1:2" ht="15">
      <c r="A153" s="47" t="s">
        <v>26</v>
      </c>
      <c r="B153" s="44">
        <v>85</v>
      </c>
    </row>
    <row r="154" spans="1:2" ht="28.5">
      <c r="A154" s="49" t="s">
        <v>138</v>
      </c>
      <c r="B154" s="44"/>
    </row>
    <row r="155" spans="1:2" ht="15">
      <c r="A155" s="47" t="s">
        <v>77</v>
      </c>
      <c r="B155" s="44">
        <v>108</v>
      </c>
    </row>
    <row r="156" spans="1:2" ht="28.5">
      <c r="A156" s="49" t="s">
        <v>132</v>
      </c>
      <c r="B156" s="44"/>
    </row>
    <row r="157" spans="1:2" ht="15">
      <c r="A157" s="47" t="s">
        <v>88</v>
      </c>
      <c r="B157" s="44">
        <v>1</v>
      </c>
    </row>
    <row r="158" spans="1:2" ht="15">
      <c r="A158" s="48" t="s">
        <v>134</v>
      </c>
      <c r="B158" s="44"/>
    </row>
    <row r="159" spans="1:2" ht="42.75">
      <c r="A159" s="49" t="s">
        <v>133</v>
      </c>
      <c r="B159" s="44"/>
    </row>
    <row r="160" spans="1:2" ht="15">
      <c r="A160" s="47" t="s">
        <v>9</v>
      </c>
      <c r="B160" s="44">
        <v>2</v>
      </c>
    </row>
    <row r="161" spans="1:2" ht="15">
      <c r="A161" s="48" t="s">
        <v>71</v>
      </c>
      <c r="B161" s="44"/>
    </row>
    <row r="162" spans="1:2" ht="42.75">
      <c r="A162" s="49" t="s">
        <v>137</v>
      </c>
      <c r="B162" s="44"/>
    </row>
    <row r="163" spans="1:2" ht="15">
      <c r="A163" s="47" t="s">
        <v>9</v>
      </c>
      <c r="B163" s="44">
        <v>3</v>
      </c>
    </row>
    <row r="164" spans="1:2" ht="15">
      <c r="A164" s="48" t="s">
        <v>66</v>
      </c>
      <c r="B164" s="44"/>
    </row>
    <row r="165" spans="1:2" ht="28.5">
      <c r="A165" s="49" t="s">
        <v>124</v>
      </c>
      <c r="B165" s="44"/>
    </row>
    <row r="166" spans="1:2" ht="15">
      <c r="A166" s="47" t="s">
        <v>9</v>
      </c>
      <c r="B166" s="44">
        <v>1</v>
      </c>
    </row>
    <row r="167" spans="1:2">
      <c r="A167" s="42">
        <v>0.66</v>
      </c>
      <c r="B167" s="44"/>
    </row>
    <row r="168" spans="1:2" ht="20.25">
      <c r="A168" s="43" t="s">
        <v>146</v>
      </c>
      <c r="B168" s="44"/>
    </row>
    <row r="169" spans="1:2" ht="15">
      <c r="A169" s="48" t="s">
        <v>67</v>
      </c>
      <c r="B169" s="44"/>
    </row>
    <row r="170" spans="1:2" ht="28.5">
      <c r="A170" s="49" t="s">
        <v>149</v>
      </c>
      <c r="B170" s="44"/>
    </row>
    <row r="171" spans="1:2" ht="15">
      <c r="A171" s="47" t="s">
        <v>9</v>
      </c>
      <c r="B171" s="44">
        <v>60</v>
      </c>
    </row>
    <row r="172" spans="1:2" ht="15">
      <c r="A172" s="48" t="s">
        <v>65</v>
      </c>
      <c r="B172" s="44"/>
    </row>
    <row r="173" spans="1:2" ht="28.5">
      <c r="A173" s="49" t="s">
        <v>148</v>
      </c>
      <c r="B173" s="44"/>
    </row>
    <row r="174" spans="1:2" ht="15">
      <c r="A174" s="47" t="s">
        <v>9</v>
      </c>
      <c r="B174" s="44">
        <v>95</v>
      </c>
    </row>
    <row r="175" spans="1:2" ht="15">
      <c r="A175" s="48" t="s">
        <v>68</v>
      </c>
      <c r="B175" s="44"/>
    </row>
    <row r="176" spans="1:2" ht="28.5">
      <c r="A176" s="49" t="s">
        <v>147</v>
      </c>
      <c r="B176" s="44"/>
    </row>
    <row r="177" spans="1:2" ht="15">
      <c r="A177" s="47" t="s">
        <v>9</v>
      </c>
      <c r="B177" s="44">
        <v>101</v>
      </c>
    </row>
    <row r="178" spans="1:2" ht="15">
      <c r="A178" s="48" t="s">
        <v>64</v>
      </c>
      <c r="B178" s="44"/>
    </row>
    <row r="179" spans="1:2" ht="28.5">
      <c r="A179" s="49" t="s">
        <v>163</v>
      </c>
      <c r="B179" s="44"/>
    </row>
    <row r="180" spans="1:2" ht="15">
      <c r="A180" s="47" t="s">
        <v>9</v>
      </c>
      <c r="B180" s="44">
        <v>110.00000000000001</v>
      </c>
    </row>
    <row r="181" spans="1:2">
      <c r="A181" s="42">
        <v>0.9</v>
      </c>
      <c r="B181" s="44"/>
    </row>
    <row r="182" spans="1:2" ht="20.25">
      <c r="A182" s="43" t="s">
        <v>75</v>
      </c>
      <c r="B182" s="44"/>
    </row>
    <row r="183" spans="1:2" ht="15">
      <c r="A183" s="48" t="s">
        <v>64</v>
      </c>
      <c r="B183" s="44"/>
    </row>
    <row r="184" spans="1:2">
      <c r="A184" s="49" t="s">
        <v>76</v>
      </c>
      <c r="B184" s="44"/>
    </row>
    <row r="185" spans="1:2" ht="15">
      <c r="A185" s="47" t="s">
        <v>16</v>
      </c>
      <c r="B185" s="44">
        <v>100</v>
      </c>
    </row>
    <row r="186" spans="1:2">
      <c r="A186" s="42">
        <v>0.91</v>
      </c>
      <c r="B186" s="44"/>
    </row>
    <row r="187" spans="1:2" ht="20.25">
      <c r="A187" s="43" t="s">
        <v>73</v>
      </c>
      <c r="B187" s="44"/>
    </row>
    <row r="188" spans="1:2" ht="15">
      <c r="A188" s="48" t="s">
        <v>65</v>
      </c>
      <c r="B188" s="44"/>
    </row>
    <row r="189" spans="1:2" ht="42.75">
      <c r="A189" s="49" t="s">
        <v>74</v>
      </c>
      <c r="B189" s="44"/>
    </row>
    <row r="190" spans="1:2" ht="15">
      <c r="A190" s="47" t="s">
        <v>9</v>
      </c>
      <c r="B190" s="44">
        <v>100</v>
      </c>
    </row>
    <row r="191" spans="1:2" ht="15">
      <c r="A191" s="48" t="s">
        <v>134</v>
      </c>
      <c r="B191" s="44"/>
    </row>
    <row r="192" spans="1:2">
      <c r="A192" s="49" t="s">
        <v>155</v>
      </c>
      <c r="B192" s="44"/>
    </row>
    <row r="193" spans="1:2" ht="15">
      <c r="A193" s="47" t="s">
        <v>9</v>
      </c>
      <c r="B193" s="44">
        <v>108</v>
      </c>
    </row>
    <row r="194" spans="1:2" ht="15">
      <c r="A194" s="48" t="s">
        <v>66</v>
      </c>
      <c r="B194" s="44"/>
    </row>
    <row r="195" spans="1:2">
      <c r="A195" s="49" t="s">
        <v>153</v>
      </c>
      <c r="B195" s="44"/>
    </row>
    <row r="196" spans="1:2" ht="15">
      <c r="A196" s="47" t="s">
        <v>9</v>
      </c>
      <c r="B196" s="44">
        <v>30</v>
      </c>
    </row>
    <row r="197" spans="1:2">
      <c r="A197" s="42" t="s">
        <v>9</v>
      </c>
      <c r="B197" s="44"/>
    </row>
    <row r="198" spans="1:2" ht="20.25">
      <c r="A198" s="43" t="s">
        <v>112</v>
      </c>
      <c r="B198" s="44"/>
    </row>
    <row r="199" spans="1:2" ht="15">
      <c r="A199" s="48" t="s">
        <v>65</v>
      </c>
      <c r="B199" s="44"/>
    </row>
    <row r="200" spans="1:2">
      <c r="A200" s="49" t="s">
        <v>113</v>
      </c>
      <c r="B200" s="44"/>
    </row>
    <row r="201" spans="1:2" ht="15">
      <c r="A201" s="47" t="s">
        <v>9</v>
      </c>
      <c r="B201" s="44">
        <v>100</v>
      </c>
    </row>
    <row r="202" spans="1:2" ht="20.25">
      <c r="A202" s="43" t="s">
        <v>106</v>
      </c>
      <c r="B202" s="44"/>
    </row>
    <row r="203" spans="1:2" ht="15">
      <c r="A203" s="48" t="s">
        <v>108</v>
      </c>
      <c r="B203" s="44"/>
    </row>
    <row r="204" spans="1:2" ht="28.5">
      <c r="A204" s="49" t="s">
        <v>107</v>
      </c>
      <c r="B204" s="44"/>
    </row>
    <row r="205" spans="1:2" ht="15">
      <c r="A205" s="47" t="s">
        <v>9</v>
      </c>
      <c r="B205" s="44">
        <v>100</v>
      </c>
    </row>
    <row r="206" spans="1:2" ht="33">
      <c r="A206" s="41" t="s">
        <v>164</v>
      </c>
      <c r="B206" s="44"/>
    </row>
    <row r="207" spans="1:2">
      <c r="A207" s="42">
        <v>0.45</v>
      </c>
      <c r="B207" s="44"/>
    </row>
    <row r="208" spans="1:2" ht="20.25">
      <c r="A208" s="43" t="s">
        <v>166</v>
      </c>
      <c r="B208" s="44"/>
    </row>
    <row r="209" spans="1:2" ht="15">
      <c r="A209" s="48" t="s">
        <v>65</v>
      </c>
      <c r="B209" s="44"/>
    </row>
    <row r="210" spans="1:2" ht="28.5">
      <c r="A210" s="49" t="s">
        <v>167</v>
      </c>
      <c r="B210" s="44"/>
    </row>
    <row r="211" spans="1:2" ht="15">
      <c r="A211" s="47" t="s">
        <v>9</v>
      </c>
      <c r="B211" s="44">
        <v>100</v>
      </c>
    </row>
    <row r="212" spans="1:2" ht="20.25">
      <c r="A212" s="43" t="s">
        <v>180</v>
      </c>
      <c r="B212" s="44"/>
    </row>
    <row r="213" spans="1:2" ht="15">
      <c r="A213" s="48" t="s">
        <v>65</v>
      </c>
      <c r="B213" s="44"/>
    </row>
    <row r="214" spans="1:2" ht="28.5">
      <c r="A214" s="49" t="s">
        <v>192</v>
      </c>
      <c r="B214" s="44"/>
    </row>
    <row r="215" spans="1:2" ht="15">
      <c r="A215" s="47" t="s">
        <v>9</v>
      </c>
      <c r="B215" s="44">
        <v>101</v>
      </c>
    </row>
    <row r="216" spans="1:2" ht="20.25">
      <c r="A216" s="43" t="s">
        <v>168</v>
      </c>
      <c r="B216" s="44"/>
    </row>
    <row r="217" spans="1:2" ht="15">
      <c r="A217" s="48" t="s">
        <v>67</v>
      </c>
      <c r="B217" s="44"/>
    </row>
    <row r="218" spans="1:2" ht="28.5">
      <c r="A218" s="49" t="s">
        <v>182</v>
      </c>
      <c r="B218" s="44"/>
    </row>
    <row r="219" spans="1:2" ht="15">
      <c r="A219" s="47" t="s">
        <v>180</v>
      </c>
      <c r="B219" s="44">
        <v>109.00000000000001</v>
      </c>
    </row>
    <row r="220" spans="1:2" ht="28.5">
      <c r="A220" s="49" t="s">
        <v>181</v>
      </c>
      <c r="B220" s="44"/>
    </row>
    <row r="221" spans="1:2" ht="15">
      <c r="A221" s="47" t="s">
        <v>180</v>
      </c>
      <c r="B221" s="44">
        <v>102</v>
      </c>
    </row>
    <row r="222" spans="1:2" ht="15">
      <c r="A222" s="48" t="s">
        <v>65</v>
      </c>
      <c r="B222" s="44"/>
    </row>
    <row r="223" spans="1:2" ht="28.5">
      <c r="A223" s="49" t="s">
        <v>167</v>
      </c>
      <c r="B223" s="44"/>
    </row>
    <row r="224" spans="1:2" ht="15">
      <c r="A224" s="47" t="s">
        <v>9</v>
      </c>
      <c r="B224" s="44">
        <v>100</v>
      </c>
    </row>
    <row r="225" spans="1:2" ht="28.5">
      <c r="A225" s="49" t="s">
        <v>169</v>
      </c>
      <c r="B225" s="44"/>
    </row>
    <row r="226" spans="1:2" ht="15">
      <c r="A226" s="47" t="s">
        <v>9</v>
      </c>
      <c r="B226" s="44">
        <v>100</v>
      </c>
    </row>
    <row r="227" spans="1:2" ht="15">
      <c r="A227" s="48" t="s">
        <v>64</v>
      </c>
      <c r="B227" s="44"/>
    </row>
    <row r="228" spans="1:2" ht="28.5">
      <c r="A228" s="49" t="s">
        <v>175</v>
      </c>
      <c r="B228" s="44"/>
    </row>
    <row r="229" spans="1:2" ht="15">
      <c r="A229" s="47" t="s">
        <v>176</v>
      </c>
      <c r="B229" s="44">
        <v>101</v>
      </c>
    </row>
    <row r="230" spans="1:2" ht="28.5">
      <c r="A230" s="49" t="s">
        <v>177</v>
      </c>
      <c r="B230" s="44"/>
    </row>
    <row r="231" spans="1:2" ht="15">
      <c r="A231" s="47" t="s">
        <v>176</v>
      </c>
      <c r="B231" s="44">
        <v>105</v>
      </c>
    </row>
    <row r="232" spans="1:2" ht="28.5">
      <c r="A232" s="49" t="s">
        <v>189</v>
      </c>
      <c r="B232" s="44"/>
    </row>
    <row r="233" spans="1:2" ht="15">
      <c r="A233" s="47" t="s">
        <v>184</v>
      </c>
      <c r="B233" s="44">
        <v>103</v>
      </c>
    </row>
    <row r="234" spans="1:2" ht="28.5">
      <c r="A234" s="49" t="s">
        <v>179</v>
      </c>
      <c r="B234" s="44"/>
    </row>
    <row r="235" spans="1:2" ht="15">
      <c r="A235" s="47" t="s">
        <v>180</v>
      </c>
      <c r="B235" s="44">
        <v>101</v>
      </c>
    </row>
    <row r="236" spans="1:2">
      <c r="A236" s="49" t="s">
        <v>183</v>
      </c>
      <c r="B236" s="44"/>
    </row>
    <row r="237" spans="1:2" ht="15">
      <c r="A237" s="47" t="s">
        <v>184</v>
      </c>
      <c r="B237" s="44">
        <v>89</v>
      </c>
    </row>
    <row r="238" spans="1:2" ht="15">
      <c r="A238" s="48" t="s">
        <v>171</v>
      </c>
      <c r="B238" s="44"/>
    </row>
    <row r="239" spans="1:2" ht="28.5">
      <c r="A239" s="49" t="s">
        <v>170</v>
      </c>
      <c r="B239" s="44"/>
    </row>
    <row r="240" spans="1:2" ht="15">
      <c r="A240" s="47" t="s">
        <v>9</v>
      </c>
      <c r="B240" s="44">
        <v>50</v>
      </c>
    </row>
    <row r="241" spans="1:2" ht="28.5">
      <c r="A241" s="49" t="s">
        <v>172</v>
      </c>
      <c r="B241" s="44"/>
    </row>
    <row r="242" spans="1:2" ht="15">
      <c r="A242" s="47" t="s">
        <v>9</v>
      </c>
      <c r="B242" s="44">
        <v>50</v>
      </c>
    </row>
    <row r="243" spans="1:2" ht="28.5">
      <c r="A243" s="49" t="s">
        <v>173</v>
      </c>
      <c r="B243" s="44"/>
    </row>
    <row r="244" spans="1:2" ht="15">
      <c r="A244" s="47" t="s">
        <v>9</v>
      </c>
      <c r="B244" s="44">
        <v>97</v>
      </c>
    </row>
    <row r="245" spans="1:2" ht="57">
      <c r="A245" s="49" t="s">
        <v>174</v>
      </c>
      <c r="B245" s="44"/>
    </row>
    <row r="246" spans="1:2" ht="15">
      <c r="A246" s="47" t="s">
        <v>9</v>
      </c>
      <c r="B246" s="44">
        <v>60</v>
      </c>
    </row>
    <row r="247" spans="1:2" ht="42.75">
      <c r="A247" s="49" t="s">
        <v>178</v>
      </c>
      <c r="B247" s="44"/>
    </row>
    <row r="248" spans="1:2" ht="15">
      <c r="A248" s="47" t="s">
        <v>9</v>
      </c>
      <c r="B248" s="44">
        <v>105</v>
      </c>
    </row>
    <row r="249" spans="1:2">
      <c r="A249" s="42" t="s">
        <v>9</v>
      </c>
      <c r="B249" s="44"/>
    </row>
    <row r="250" spans="1:2" ht="20.25">
      <c r="A250" s="43" t="s">
        <v>164</v>
      </c>
      <c r="B250" s="44"/>
    </row>
    <row r="251" spans="1:2" ht="15">
      <c r="A251" s="48" t="s">
        <v>65</v>
      </c>
      <c r="B251" s="44"/>
    </row>
    <row r="252" spans="1:2" ht="57">
      <c r="A252" s="49" t="s">
        <v>165</v>
      </c>
      <c r="B252" s="44"/>
    </row>
    <row r="253" spans="1:2" ht="15">
      <c r="A253" s="47" t="s">
        <v>9</v>
      </c>
      <c r="B253" s="44">
        <v>100</v>
      </c>
    </row>
    <row r="254" spans="1:2" ht="33">
      <c r="A254" s="41" t="s">
        <v>201</v>
      </c>
      <c r="B254" s="44"/>
    </row>
    <row r="255" spans="1:2">
      <c r="A255" s="42" t="s">
        <v>9</v>
      </c>
      <c r="B255" s="44"/>
    </row>
    <row r="256" spans="1:2" ht="20.25">
      <c r="A256" s="43" t="s">
        <v>206</v>
      </c>
      <c r="B256" s="44"/>
    </row>
    <row r="257" spans="1:2" ht="15">
      <c r="A257" s="48" t="s">
        <v>64</v>
      </c>
      <c r="B257" s="44"/>
    </row>
    <row r="258" spans="1:2" ht="42.75">
      <c r="A258" s="49" t="s">
        <v>207</v>
      </c>
      <c r="B258" s="44"/>
    </row>
    <row r="259" spans="1:2" ht="15">
      <c r="A259" s="47" t="s">
        <v>9</v>
      </c>
      <c r="B259" s="44">
        <v>30</v>
      </c>
    </row>
    <row r="260" spans="1:2" ht="20.25">
      <c r="A260" s="43" t="s">
        <v>235</v>
      </c>
      <c r="B260" s="44"/>
    </row>
    <row r="261" spans="1:2" ht="15">
      <c r="A261" s="48" t="s">
        <v>64</v>
      </c>
      <c r="B261" s="44"/>
    </row>
    <row r="262" spans="1:2" ht="42.75">
      <c r="A262" s="49" t="s">
        <v>236</v>
      </c>
      <c r="B262" s="44"/>
    </row>
    <row r="263" spans="1:2" ht="15">
      <c r="A263" s="47" t="s">
        <v>9</v>
      </c>
      <c r="B263" s="44">
        <v>73</v>
      </c>
    </row>
    <row r="264" spans="1:2" ht="20.25">
      <c r="A264" s="43" t="s">
        <v>214</v>
      </c>
      <c r="B264" s="44"/>
    </row>
    <row r="265" spans="1:2" ht="15">
      <c r="A265" s="48" t="s">
        <v>71</v>
      </c>
      <c r="B265" s="44"/>
    </row>
    <row r="266" spans="1:2">
      <c r="A266" s="49" t="s">
        <v>215</v>
      </c>
      <c r="B266" s="44"/>
    </row>
    <row r="267" spans="1:2" ht="15">
      <c r="A267" s="47" t="s">
        <v>216</v>
      </c>
      <c r="B267" s="44">
        <v>78</v>
      </c>
    </row>
    <row r="268" spans="1:2" ht="20.25">
      <c r="A268" s="43" t="s">
        <v>217</v>
      </c>
      <c r="B268" s="44"/>
    </row>
    <row r="269" spans="1:2" ht="15">
      <c r="A269" s="48" t="s">
        <v>68</v>
      </c>
      <c r="B269" s="44"/>
    </row>
    <row r="270" spans="1:2" ht="42.75">
      <c r="A270" s="49" t="s">
        <v>218</v>
      </c>
      <c r="B270" s="44"/>
    </row>
    <row r="271" spans="1:2" ht="15">
      <c r="A271" s="47" t="s">
        <v>219</v>
      </c>
      <c r="B271" s="44">
        <v>80</v>
      </c>
    </row>
    <row r="272" spans="1:2" ht="20.25">
      <c r="A272" s="43" t="s">
        <v>202</v>
      </c>
      <c r="B272" s="44"/>
    </row>
    <row r="273" spans="1:2" ht="15">
      <c r="A273" s="48" t="s">
        <v>65</v>
      </c>
      <c r="B273" s="44"/>
    </row>
    <row r="274" spans="1:2" ht="28.5">
      <c r="A274" s="49" t="s">
        <v>203</v>
      </c>
      <c r="B274" s="44"/>
    </row>
    <row r="275" spans="1:2" ht="15">
      <c r="A275" s="47" t="s">
        <v>9</v>
      </c>
      <c r="B275" s="44">
        <v>87</v>
      </c>
    </row>
    <row r="276" spans="1:2" ht="20.25">
      <c r="A276" s="43" t="s">
        <v>221</v>
      </c>
      <c r="B276" s="44"/>
    </row>
    <row r="277" spans="1:2" ht="15">
      <c r="A277" s="48" t="s">
        <v>64</v>
      </c>
      <c r="B277" s="44"/>
    </row>
    <row r="278" spans="1:2">
      <c r="A278" s="49" t="s">
        <v>222</v>
      </c>
      <c r="B278" s="44"/>
    </row>
    <row r="279" spans="1:2" ht="15">
      <c r="A279" s="47" t="s">
        <v>9</v>
      </c>
      <c r="B279" s="44">
        <v>88</v>
      </c>
    </row>
    <row r="280" spans="1:2" ht="20.25">
      <c r="A280" s="43" t="s">
        <v>230</v>
      </c>
      <c r="B280" s="44"/>
    </row>
    <row r="281" spans="1:2" ht="15">
      <c r="A281" s="48" t="s">
        <v>70</v>
      </c>
      <c r="B281" s="44"/>
    </row>
    <row r="282" spans="1:2" ht="28.5">
      <c r="A282" s="49" t="s">
        <v>231</v>
      </c>
      <c r="B282" s="44"/>
    </row>
    <row r="283" spans="1:2" ht="15">
      <c r="A283" s="47" t="s">
        <v>229</v>
      </c>
      <c r="B283" s="44">
        <v>93</v>
      </c>
    </row>
    <row r="284" spans="1:2" ht="20.25">
      <c r="A284" s="43" t="s">
        <v>208</v>
      </c>
      <c r="B284" s="44"/>
    </row>
    <row r="285" spans="1:2" ht="15">
      <c r="A285" s="48" t="s">
        <v>64</v>
      </c>
      <c r="B285" s="44"/>
    </row>
    <row r="286" spans="1:2">
      <c r="A286" s="49" t="s">
        <v>209</v>
      </c>
      <c r="B286" s="44"/>
    </row>
    <row r="287" spans="1:2" ht="15">
      <c r="A287" s="47" t="s">
        <v>9</v>
      </c>
      <c r="B287" s="44">
        <v>98</v>
      </c>
    </row>
    <row r="288" spans="1:2" ht="20.25">
      <c r="A288" s="43" t="s">
        <v>201</v>
      </c>
      <c r="B288" s="44"/>
    </row>
    <row r="289" spans="1:2" ht="15">
      <c r="A289" s="48" t="s">
        <v>65</v>
      </c>
      <c r="B289" s="44"/>
    </row>
    <row r="290" spans="1:2" ht="42.75">
      <c r="A290" s="49" t="s">
        <v>237</v>
      </c>
      <c r="B290" s="44"/>
    </row>
    <row r="291" spans="1:2" ht="15">
      <c r="A291" s="47" t="s">
        <v>9</v>
      </c>
      <c r="B291" s="44">
        <v>100</v>
      </c>
    </row>
    <row r="292" spans="1:2" ht="20.25">
      <c r="A292" s="43" t="s">
        <v>211</v>
      </c>
      <c r="B292" s="44"/>
    </row>
    <row r="293" spans="1:2" ht="15">
      <c r="A293" s="48" t="s">
        <v>71</v>
      </c>
      <c r="B293" s="44"/>
    </row>
    <row r="294" spans="1:2" ht="28.5">
      <c r="A294" s="49" t="s">
        <v>212</v>
      </c>
      <c r="B294" s="44"/>
    </row>
    <row r="295" spans="1:2" ht="15">
      <c r="A295" s="47" t="s">
        <v>213</v>
      </c>
      <c r="B295" s="44">
        <v>103</v>
      </c>
    </row>
    <row r="296" spans="1:2" ht="20.25">
      <c r="A296" s="43" t="s">
        <v>224</v>
      </c>
      <c r="B296" s="44"/>
    </row>
    <row r="297" spans="1:2" ht="15">
      <c r="A297" s="48" t="s">
        <v>67</v>
      </c>
      <c r="B297" s="44"/>
    </row>
    <row r="298" spans="1:2">
      <c r="A298" s="49" t="s">
        <v>240</v>
      </c>
      <c r="B298" s="44"/>
    </row>
    <row r="299" spans="1:2" ht="15">
      <c r="A299" s="47" t="s">
        <v>226</v>
      </c>
      <c r="B299" s="44">
        <v>105</v>
      </c>
    </row>
    <row r="300" spans="1:2" ht="20.25">
      <c r="A300" s="43" t="s">
        <v>233</v>
      </c>
      <c r="B300" s="44"/>
    </row>
    <row r="301" spans="1:2" ht="15">
      <c r="A301" s="48" t="s">
        <v>64</v>
      </c>
      <c r="B301" s="44"/>
    </row>
    <row r="302" spans="1:2" ht="42.75">
      <c r="A302" s="49" t="s">
        <v>234</v>
      </c>
      <c r="B302" s="44"/>
    </row>
    <row r="303" spans="1:2" ht="15">
      <c r="A303" s="47" t="s">
        <v>9</v>
      </c>
      <c r="B303" s="44">
        <v>106</v>
      </c>
    </row>
    <row r="304" spans="1:2" ht="20.25">
      <c r="A304" s="43" t="s">
        <v>227</v>
      </c>
      <c r="B304" s="44"/>
    </row>
    <row r="305" spans="1:2" ht="15">
      <c r="A305" s="48" t="s">
        <v>68</v>
      </c>
      <c r="B305" s="44"/>
    </row>
    <row r="306" spans="1:2" ht="28.5">
      <c r="A306" s="49" t="s">
        <v>228</v>
      </c>
      <c r="B306" s="44"/>
    </row>
    <row r="307" spans="1:2" ht="15">
      <c r="A307" s="47" t="s">
        <v>229</v>
      </c>
      <c r="B307" s="44">
        <v>106</v>
      </c>
    </row>
    <row r="308" spans="1:2" ht="20.25">
      <c r="A308" s="43" t="s">
        <v>204</v>
      </c>
      <c r="B308" s="44"/>
    </row>
    <row r="309" spans="1:2" ht="15">
      <c r="A309" s="48" t="s">
        <v>64</v>
      </c>
      <c r="B309" s="44"/>
    </row>
    <row r="310" spans="1:2" ht="42.75">
      <c r="A310" s="49" t="s">
        <v>205</v>
      </c>
      <c r="B310" s="44"/>
    </row>
    <row r="311" spans="1:2" ht="15">
      <c r="A311" s="47" t="s">
        <v>9</v>
      </c>
      <c r="B311" s="44">
        <v>107</v>
      </c>
    </row>
    <row r="312" spans="1:2" ht="20.25">
      <c r="A312" s="43" t="s">
        <v>219</v>
      </c>
      <c r="B312" s="44"/>
    </row>
    <row r="313" spans="1:2" ht="15">
      <c r="A313" s="48" t="s">
        <v>65</v>
      </c>
      <c r="B313" s="44"/>
    </row>
    <row r="314" spans="1:2">
      <c r="A314" s="49" t="s">
        <v>223</v>
      </c>
      <c r="B314" s="44"/>
    </row>
    <row r="315" spans="1:2" ht="15">
      <c r="A315" s="47" t="s">
        <v>9</v>
      </c>
      <c r="B315" s="44">
        <v>104</v>
      </c>
    </row>
    <row r="316" spans="1:2" ht="15">
      <c r="A316" s="48" t="s">
        <v>64</v>
      </c>
      <c r="B316" s="44"/>
    </row>
    <row r="317" spans="1:2">
      <c r="A317" s="49" t="s">
        <v>220</v>
      </c>
      <c r="B317" s="44"/>
    </row>
    <row r="318" spans="1:2" ht="15">
      <c r="A318" s="47" t="s">
        <v>9</v>
      </c>
      <c r="B318" s="44">
        <v>80</v>
      </c>
    </row>
    <row r="319" spans="1:2" ht="20.25">
      <c r="A319" s="43" t="s">
        <v>71</v>
      </c>
      <c r="B319" s="44"/>
    </row>
    <row r="320" spans="1:2" ht="15">
      <c r="A320" s="48" t="s">
        <v>64</v>
      </c>
      <c r="B320" s="44"/>
    </row>
    <row r="321" spans="1:2" ht="57">
      <c r="A321" s="49" t="s">
        <v>232</v>
      </c>
      <c r="B321" s="44"/>
    </row>
    <row r="322" spans="1:2" ht="15">
      <c r="A322" s="47" t="s">
        <v>9</v>
      </c>
      <c r="B322" s="44">
        <v>109.00000000000001</v>
      </c>
    </row>
    <row r="323" spans="1:2" ht="28.5">
      <c r="A323" s="49" t="s">
        <v>210</v>
      </c>
      <c r="B323" s="44"/>
    </row>
    <row r="324" spans="1:2" ht="15">
      <c r="A324" s="47" t="s">
        <v>9</v>
      </c>
      <c r="B324" s="44">
        <v>102</v>
      </c>
    </row>
    <row r="325" spans="1:2" ht="33">
      <c r="A325" s="41" t="s">
        <v>9</v>
      </c>
      <c r="B325" s="44"/>
    </row>
    <row r="326" spans="1:2">
      <c r="A326" s="42" t="s">
        <v>9</v>
      </c>
      <c r="B326" s="44"/>
    </row>
    <row r="327" spans="1:2" ht="20.25">
      <c r="A327" s="43" t="s">
        <v>244</v>
      </c>
      <c r="B327" s="44"/>
    </row>
    <row r="328" spans="1:2" ht="15">
      <c r="A328" s="48" t="s">
        <v>9</v>
      </c>
      <c r="B328" s="44"/>
    </row>
    <row r="329" spans="1:2" ht="28.5">
      <c r="A329" s="49" t="s">
        <v>252</v>
      </c>
      <c r="B329" s="44"/>
    </row>
    <row r="330" spans="1:2" ht="15">
      <c r="A330" s="47" t="s">
        <v>253</v>
      </c>
      <c r="B330" s="44">
        <v>106</v>
      </c>
    </row>
    <row r="331" spans="1:2" ht="20.25">
      <c r="A331" s="43" t="s">
        <v>248</v>
      </c>
      <c r="B331" s="44"/>
    </row>
    <row r="332" spans="1:2" ht="15">
      <c r="A332" s="48" t="s">
        <v>9</v>
      </c>
      <c r="B332" s="44"/>
    </row>
    <row r="333" spans="1:2" ht="28.5">
      <c r="A333" s="49" t="s">
        <v>249</v>
      </c>
      <c r="B333" s="44"/>
    </row>
    <row r="334" spans="1:2" ht="15">
      <c r="A334" s="47" t="s">
        <v>9</v>
      </c>
      <c r="B334" s="44">
        <v>106</v>
      </c>
    </row>
    <row r="335" spans="1:2" ht="20.25">
      <c r="A335" s="43" t="s">
        <v>254</v>
      </c>
      <c r="B335" s="44"/>
    </row>
    <row r="336" spans="1:2" ht="15">
      <c r="A336" s="48" t="s">
        <v>9</v>
      </c>
      <c r="B336" s="44"/>
    </row>
    <row r="337" spans="1:2">
      <c r="A337" s="49" t="s">
        <v>255</v>
      </c>
      <c r="B337" s="44"/>
    </row>
    <row r="338" spans="1:2" ht="15">
      <c r="A338" s="47" t="s">
        <v>9</v>
      </c>
      <c r="B338" s="44">
        <v>109</v>
      </c>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80" zoomScaleNormal="80" workbookViewId="0">
      <pane xSplit="1" ySplit="2" topLeftCell="B50" activePane="bottomRight" state="frozen"/>
      <selection activeCell="A2" sqref="A2"/>
      <selection pane="topRight" activeCell="B2" sqref="B2"/>
      <selection pane="bottomLeft" activeCell="A4" sqref="A4"/>
      <selection pane="bottomRight" activeCell="A58" sqref="A58"/>
    </sheetView>
  </sheetViews>
  <sheetFormatPr defaultColWidth="3.625" defaultRowHeight="15"/>
  <cols>
    <col min="1" max="1" width="82.125" style="39" customWidth="1"/>
    <col min="2" max="2" width="3.625" style="31"/>
    <col min="3" max="16384" width="3.625" style="34"/>
  </cols>
  <sheetData>
    <row r="1" spans="1:63 16384:16384" ht="16.5" hidden="1">
      <c r="A1" s="55" t="s">
        <v>28</v>
      </c>
      <c r="B1" s="61" t="s">
        <v>10</v>
      </c>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c r="AS1"/>
      <c r="AT1"/>
      <c r="AU1"/>
      <c r="AV1"/>
      <c r="AW1"/>
      <c r="AX1"/>
      <c r="AY1"/>
      <c r="AZ1"/>
      <c r="BA1"/>
      <c r="BB1"/>
      <c r="BC1"/>
      <c r="BD1"/>
      <c r="BE1"/>
      <c r="BF1"/>
      <c r="BG1"/>
      <c r="BH1"/>
      <c r="BI1"/>
      <c r="BJ1"/>
      <c r="BK1"/>
    </row>
    <row r="2" spans="1:63 16384:16384" s="35" customFormat="1" ht="36.75" customHeight="1">
      <c r="A2" s="55"/>
      <c r="B2" s="63" t="s">
        <v>9</v>
      </c>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4">
        <v>1</v>
      </c>
      <c r="AF2" s="64">
        <v>0.63</v>
      </c>
      <c r="AG2" s="64">
        <v>0.55000000000000004</v>
      </c>
      <c r="AH2" s="64">
        <v>0.5</v>
      </c>
      <c r="AI2" s="64">
        <v>0.48</v>
      </c>
      <c r="AJ2" s="65">
        <v>0.45</v>
      </c>
      <c r="AK2" s="62"/>
      <c r="AL2" s="62"/>
      <c r="AM2" s="65">
        <v>0.35</v>
      </c>
      <c r="AN2" s="62"/>
      <c r="AO2" s="64">
        <v>0.3</v>
      </c>
      <c r="AP2" s="64">
        <v>0.25</v>
      </c>
      <c r="AQ2" s="64">
        <v>0.2</v>
      </c>
      <c r="AR2"/>
      <c r="AS2"/>
      <c r="AT2"/>
      <c r="AU2"/>
      <c r="AV2"/>
      <c r="AW2"/>
      <c r="AX2"/>
      <c r="AY2"/>
      <c r="AZ2"/>
      <c r="BA2"/>
      <c r="BB2"/>
      <c r="BC2"/>
      <c r="BD2"/>
      <c r="BE2"/>
      <c r="BF2"/>
      <c r="BG2"/>
      <c r="BH2"/>
      <c r="BI2"/>
      <c r="BJ2"/>
      <c r="BK2"/>
    </row>
    <row r="3" spans="1:63 16384:16384" s="36" customFormat="1" ht="172.5" customHeight="1">
      <c r="A3" s="56" t="s">
        <v>8</v>
      </c>
      <c r="B3" s="66" t="s">
        <v>9</v>
      </c>
      <c r="C3" s="67" t="s">
        <v>16</v>
      </c>
      <c r="D3" s="67" t="s">
        <v>216</v>
      </c>
      <c r="E3" s="67" t="s">
        <v>119</v>
      </c>
      <c r="F3" s="67" t="s">
        <v>229</v>
      </c>
      <c r="G3" s="67" t="s">
        <v>97</v>
      </c>
      <c r="H3" s="67" t="s">
        <v>90</v>
      </c>
      <c r="I3" s="67" t="s">
        <v>116</v>
      </c>
      <c r="J3" s="67" t="s">
        <v>187</v>
      </c>
      <c r="K3" s="67" t="s">
        <v>253</v>
      </c>
      <c r="L3" s="67" t="s">
        <v>87</v>
      </c>
      <c r="M3" s="67" t="s">
        <v>200</v>
      </c>
      <c r="N3" s="67" t="s">
        <v>196</v>
      </c>
      <c r="O3" s="67" t="s">
        <v>121</v>
      </c>
      <c r="P3" s="67" t="s">
        <v>213</v>
      </c>
      <c r="Q3" s="67" t="s">
        <v>184</v>
      </c>
      <c r="R3" s="67" t="s">
        <v>93</v>
      </c>
      <c r="S3" s="67" t="s">
        <v>198</v>
      </c>
      <c r="T3" s="67" t="s">
        <v>83</v>
      </c>
      <c r="U3" s="67" t="s">
        <v>81</v>
      </c>
      <c r="V3" s="67" t="s">
        <v>111</v>
      </c>
      <c r="W3" s="67" t="s">
        <v>161</v>
      </c>
      <c r="X3" s="67" t="s">
        <v>226</v>
      </c>
      <c r="Y3" s="67" t="s">
        <v>85</v>
      </c>
      <c r="Z3" s="67" t="s">
        <v>194</v>
      </c>
      <c r="AA3" s="67" t="s">
        <v>130</v>
      </c>
      <c r="AB3" s="67" t="s">
        <v>176</v>
      </c>
      <c r="AC3" s="67" t="s">
        <v>219</v>
      </c>
      <c r="AD3" s="67" t="s">
        <v>158</v>
      </c>
      <c r="AE3" s="67" t="s">
        <v>26</v>
      </c>
      <c r="AF3" s="67" t="s">
        <v>77</v>
      </c>
      <c r="AG3" s="67" t="s">
        <v>79</v>
      </c>
      <c r="AH3" s="67" t="s">
        <v>94</v>
      </c>
      <c r="AI3" s="67" t="s">
        <v>88</v>
      </c>
      <c r="AJ3" s="67" t="s">
        <v>185</v>
      </c>
      <c r="AK3" s="67" t="s">
        <v>180</v>
      </c>
      <c r="AL3" s="67" t="s">
        <v>168</v>
      </c>
      <c r="AM3" s="67" t="s">
        <v>141</v>
      </c>
      <c r="AN3" s="67" t="s">
        <v>101</v>
      </c>
      <c r="AO3" s="67" t="s">
        <v>104</v>
      </c>
      <c r="AP3" s="67" t="s">
        <v>145</v>
      </c>
      <c r="AQ3" s="67" t="s">
        <v>114</v>
      </c>
      <c r="AR3"/>
      <c r="AS3"/>
      <c r="AT3"/>
      <c r="AU3"/>
      <c r="AV3"/>
      <c r="AW3"/>
      <c r="AX3"/>
      <c r="AY3"/>
      <c r="AZ3"/>
      <c r="BA3"/>
      <c r="BB3"/>
      <c r="BC3"/>
      <c r="BD3"/>
      <c r="BE3"/>
      <c r="BF3"/>
      <c r="BG3"/>
      <c r="BH3"/>
      <c r="BI3"/>
      <c r="BJ3"/>
      <c r="BK3"/>
    </row>
    <row r="4" spans="1:63 16384:16384" s="37" customFormat="1" ht="33">
      <c r="A4" s="57" t="s">
        <v>69</v>
      </c>
      <c r="B4" s="60"/>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c r="AS4"/>
      <c r="AT4"/>
      <c r="AU4"/>
      <c r="AV4"/>
      <c r="AW4"/>
      <c r="AX4"/>
      <c r="AY4"/>
      <c r="AZ4"/>
      <c r="BA4"/>
      <c r="BB4"/>
      <c r="BC4"/>
      <c r="BD4"/>
      <c r="BE4"/>
      <c r="BF4"/>
      <c r="BG4"/>
      <c r="BH4"/>
      <c r="BI4"/>
      <c r="BJ4"/>
      <c r="BK4"/>
    </row>
    <row r="5" spans="1:63 16384:16384" ht="16.5">
      <c r="A5" s="53">
        <v>0.91</v>
      </c>
      <c r="B5" s="60"/>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c r="AS5"/>
      <c r="AT5"/>
      <c r="AU5"/>
      <c r="AV5"/>
      <c r="AW5"/>
      <c r="AX5"/>
      <c r="AY5"/>
      <c r="AZ5"/>
      <c r="BA5"/>
      <c r="BB5"/>
      <c r="BC5"/>
      <c r="BD5"/>
      <c r="BE5"/>
      <c r="BF5"/>
      <c r="BG5"/>
      <c r="BH5"/>
      <c r="BI5"/>
      <c r="BJ5"/>
      <c r="BK5"/>
    </row>
    <row r="6" spans="1:63 16384:16384" s="38" customFormat="1" ht="20.25">
      <c r="A6" s="54" t="s">
        <v>69</v>
      </c>
      <c r="B6" s="60">
        <v>100</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c r="AS6"/>
      <c r="AT6"/>
      <c r="AU6"/>
      <c r="AV6"/>
      <c r="AW6"/>
      <c r="AX6"/>
      <c r="AY6"/>
      <c r="AZ6"/>
      <c r="BA6"/>
      <c r="BB6"/>
      <c r="BC6"/>
      <c r="BD6"/>
      <c r="BE6"/>
      <c r="BF6"/>
      <c r="BG6"/>
      <c r="BH6"/>
      <c r="BI6"/>
      <c r="BJ6"/>
      <c r="BK6"/>
    </row>
    <row r="7" spans="1:63 16384:16384" ht="33">
      <c r="A7" s="57" t="s">
        <v>73</v>
      </c>
      <c r="B7" s="60"/>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c r="AS7"/>
      <c r="AT7"/>
      <c r="AU7"/>
      <c r="AV7"/>
      <c r="AW7"/>
      <c r="AX7"/>
      <c r="AY7"/>
      <c r="AZ7"/>
      <c r="BA7"/>
      <c r="BB7"/>
      <c r="BC7"/>
      <c r="BD7"/>
      <c r="BE7"/>
      <c r="BF7"/>
      <c r="BG7"/>
      <c r="BH7"/>
      <c r="BI7"/>
      <c r="BJ7"/>
      <c r="BK7"/>
    </row>
    <row r="8" spans="1:63 16384:16384" ht="16.5">
      <c r="A8" s="53">
        <v>0.2</v>
      </c>
      <c r="B8" s="60"/>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c r="AS8"/>
      <c r="AT8"/>
      <c r="AU8"/>
      <c r="AV8"/>
      <c r="AW8"/>
      <c r="AX8"/>
      <c r="AY8"/>
      <c r="AZ8"/>
      <c r="BA8"/>
      <c r="BB8"/>
      <c r="BC8"/>
      <c r="BD8"/>
      <c r="BE8"/>
      <c r="BF8"/>
      <c r="BG8"/>
      <c r="BH8"/>
      <c r="BI8"/>
      <c r="BJ8"/>
      <c r="BK8"/>
    </row>
    <row r="9" spans="1:63 16384:16384" ht="20.25">
      <c r="A9" s="54" t="s">
        <v>114</v>
      </c>
      <c r="B9" s="60"/>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c r="AS9"/>
      <c r="AT9"/>
      <c r="AU9"/>
      <c r="AV9"/>
      <c r="AW9"/>
      <c r="AX9"/>
      <c r="AY9"/>
      <c r="AZ9"/>
      <c r="BA9"/>
      <c r="BB9"/>
      <c r="BC9"/>
      <c r="BD9"/>
      <c r="BE9"/>
      <c r="BF9"/>
      <c r="BG9"/>
      <c r="BH9"/>
      <c r="BI9"/>
      <c r="BJ9"/>
      <c r="BK9"/>
    </row>
    <row r="10" spans="1:63 16384:16384">
      <c r="A10" s="59" t="s">
        <v>65</v>
      </c>
      <c r="B10" s="60"/>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c r="AS10"/>
      <c r="AT10"/>
      <c r="AU10"/>
      <c r="AV10"/>
      <c r="AW10"/>
      <c r="AX10"/>
      <c r="AY10"/>
      <c r="AZ10"/>
      <c r="BA10"/>
      <c r="BB10"/>
      <c r="BC10"/>
      <c r="BD10"/>
      <c r="BE10"/>
      <c r="BF10"/>
      <c r="BG10"/>
      <c r="BH10"/>
      <c r="BI10"/>
      <c r="BJ10"/>
      <c r="BK10"/>
    </row>
    <row r="11" spans="1:63 16384:16384" ht="29.25">
      <c r="A11" s="58" t="s">
        <v>115</v>
      </c>
      <c r="B11" s="60"/>
      <c r="C11" s="52"/>
      <c r="D11" s="52"/>
      <c r="E11" s="52"/>
      <c r="F11" s="52"/>
      <c r="G11" s="52"/>
      <c r="H11" s="52"/>
      <c r="I11" s="52">
        <v>100</v>
      </c>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c r="AS11"/>
      <c r="AT11"/>
      <c r="AU11"/>
      <c r="AV11"/>
      <c r="AW11"/>
      <c r="AX11"/>
      <c r="AY11"/>
      <c r="AZ11"/>
      <c r="BA11"/>
      <c r="BB11"/>
      <c r="BC11"/>
      <c r="BD11"/>
      <c r="BE11"/>
      <c r="BF11"/>
      <c r="BG11"/>
      <c r="BH11"/>
      <c r="BI11"/>
      <c r="BJ11"/>
      <c r="BK11"/>
    </row>
    <row r="12" spans="1:63 16384:16384">
      <c r="A12" s="59" t="s">
        <v>71</v>
      </c>
      <c r="B12" s="60"/>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c r="AS12"/>
      <c r="AT12"/>
      <c r="AU12"/>
      <c r="AV12"/>
      <c r="AW12"/>
      <c r="AX12"/>
      <c r="AY12"/>
      <c r="AZ12"/>
      <c r="BA12"/>
      <c r="BB12"/>
      <c r="BC12"/>
      <c r="BD12"/>
      <c r="BE12"/>
      <c r="BF12"/>
      <c r="BG12"/>
      <c r="BH12"/>
      <c r="BI12"/>
      <c r="BJ12"/>
      <c r="BK12"/>
    </row>
    <row r="13" spans="1:63 16384:16384">
      <c r="A13" s="58" t="s">
        <v>117</v>
      </c>
      <c r="B13" s="60">
        <v>100</v>
      </c>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c r="AS13"/>
      <c r="AT13"/>
      <c r="AU13"/>
      <c r="AV13"/>
      <c r="AW13"/>
      <c r="AX13"/>
      <c r="AY13"/>
      <c r="AZ13"/>
      <c r="BA13"/>
      <c r="BB13"/>
      <c r="BC13"/>
      <c r="BD13"/>
      <c r="BE13"/>
      <c r="BF13"/>
      <c r="BG13"/>
      <c r="BH13"/>
      <c r="BI13"/>
      <c r="BJ13"/>
      <c r="BK13"/>
    </row>
    <row r="14" spans="1:63 16384:16384" ht="43.5">
      <c r="A14" s="58" t="s">
        <v>122</v>
      </c>
      <c r="B14" s="60">
        <v>110.00000000000001</v>
      </c>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c r="AS14"/>
      <c r="AT14"/>
      <c r="AU14"/>
      <c r="AV14"/>
      <c r="AW14"/>
      <c r="AX14"/>
      <c r="AY14"/>
      <c r="AZ14"/>
      <c r="BA14"/>
      <c r="BB14"/>
      <c r="BC14"/>
      <c r="BD14"/>
      <c r="BE14"/>
      <c r="BF14"/>
      <c r="BG14"/>
      <c r="BH14"/>
      <c r="BI14"/>
      <c r="BJ14"/>
      <c r="BK14"/>
    </row>
    <row r="15" spans="1:63 16384:16384" ht="43.5">
      <c r="A15" s="58" t="s">
        <v>118</v>
      </c>
      <c r="B15" s="60"/>
      <c r="C15" s="52"/>
      <c r="D15" s="52"/>
      <c r="E15" s="52">
        <v>108</v>
      </c>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c r="AS15"/>
      <c r="AT15"/>
      <c r="AU15"/>
      <c r="AV15"/>
      <c r="AW15"/>
      <c r="AX15"/>
      <c r="AY15"/>
      <c r="AZ15"/>
      <c r="BA15"/>
      <c r="BB15"/>
      <c r="BC15"/>
      <c r="BD15"/>
      <c r="BE15"/>
      <c r="BF15"/>
      <c r="BG15"/>
      <c r="BH15"/>
      <c r="BI15"/>
      <c r="BJ15"/>
      <c r="BK15"/>
      <c r="XFD15" s="34" t="s">
        <v>29</v>
      </c>
    </row>
    <row r="16" spans="1:63 16384:16384" ht="16.5">
      <c r="A16" s="53">
        <v>0.3</v>
      </c>
      <c r="B16" s="60"/>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c r="AS16"/>
      <c r="AT16"/>
      <c r="AU16"/>
      <c r="AV16"/>
      <c r="AW16"/>
      <c r="AX16"/>
      <c r="AY16"/>
      <c r="AZ16"/>
      <c r="BA16"/>
      <c r="BB16"/>
      <c r="BC16"/>
      <c r="BD16"/>
      <c r="BE16"/>
      <c r="BF16"/>
      <c r="BG16"/>
      <c r="BH16"/>
      <c r="BI16"/>
      <c r="BJ16"/>
      <c r="BK16"/>
    </row>
    <row r="17" spans="1:63" ht="20.25">
      <c r="A17" s="54" t="s">
        <v>104</v>
      </c>
      <c r="B17" s="60">
        <v>100</v>
      </c>
      <c r="C17" s="52"/>
      <c r="D17" s="52"/>
      <c r="E17" s="52"/>
      <c r="F17" s="52"/>
      <c r="G17" s="52"/>
      <c r="H17" s="52"/>
      <c r="I17" s="52"/>
      <c r="J17" s="52"/>
      <c r="K17" s="52"/>
      <c r="L17" s="52"/>
      <c r="M17" s="52"/>
      <c r="N17" s="52"/>
      <c r="O17" s="52"/>
      <c r="P17" s="52"/>
      <c r="Q17" s="52"/>
      <c r="R17" s="52"/>
      <c r="S17" s="52"/>
      <c r="T17" s="52"/>
      <c r="U17" s="52"/>
      <c r="V17" s="52"/>
      <c r="W17" s="52">
        <v>109.00000000000001</v>
      </c>
      <c r="X17" s="52"/>
      <c r="Y17" s="52"/>
      <c r="Z17" s="52"/>
      <c r="AA17" s="52"/>
      <c r="AB17" s="52"/>
      <c r="AC17" s="52"/>
      <c r="AD17" s="52"/>
      <c r="AE17" s="52"/>
      <c r="AF17" s="52"/>
      <c r="AG17" s="52"/>
      <c r="AH17" s="52"/>
      <c r="AI17" s="52"/>
      <c r="AJ17" s="52"/>
      <c r="AK17" s="52"/>
      <c r="AL17" s="52"/>
      <c r="AM17" s="52"/>
      <c r="AN17" s="52"/>
      <c r="AO17" s="52"/>
      <c r="AP17" s="52"/>
      <c r="AQ17" s="52"/>
      <c r="AR17"/>
      <c r="AS17"/>
      <c r="AT17"/>
      <c r="AU17"/>
      <c r="AV17"/>
      <c r="AW17"/>
      <c r="AX17"/>
      <c r="AY17"/>
      <c r="AZ17"/>
      <c r="BA17"/>
      <c r="BB17"/>
      <c r="BC17"/>
      <c r="BD17"/>
      <c r="BE17"/>
      <c r="BF17"/>
      <c r="BG17"/>
      <c r="BH17"/>
      <c r="BI17"/>
      <c r="BJ17"/>
      <c r="BK17"/>
    </row>
    <row r="18" spans="1:63" ht="16.5">
      <c r="A18" s="53">
        <v>0.35</v>
      </c>
      <c r="B18" s="60"/>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c r="AS18"/>
      <c r="AT18"/>
      <c r="AU18"/>
      <c r="AV18"/>
      <c r="AW18"/>
      <c r="AX18"/>
      <c r="AY18"/>
      <c r="AZ18"/>
      <c r="BA18"/>
      <c r="BB18"/>
      <c r="BC18"/>
      <c r="BD18"/>
      <c r="BE18"/>
      <c r="BF18"/>
      <c r="BG18"/>
      <c r="BH18"/>
      <c r="BI18"/>
      <c r="BJ18"/>
      <c r="BK18"/>
    </row>
    <row r="19" spans="1:63" ht="20.25">
      <c r="A19" s="54" t="s">
        <v>141</v>
      </c>
      <c r="B19" s="60">
        <v>102</v>
      </c>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v>100</v>
      </c>
      <c r="AP19" s="52"/>
      <c r="AQ19" s="52"/>
      <c r="AR19"/>
      <c r="AS19"/>
      <c r="AT19"/>
      <c r="AU19"/>
      <c r="AV19"/>
      <c r="AW19"/>
      <c r="AX19"/>
      <c r="AY19"/>
      <c r="AZ19"/>
      <c r="BA19"/>
      <c r="BB19"/>
      <c r="BC19"/>
      <c r="BD19"/>
      <c r="BE19"/>
      <c r="BF19"/>
      <c r="BG19"/>
      <c r="BH19"/>
      <c r="BI19"/>
      <c r="BJ19"/>
      <c r="BK19"/>
    </row>
    <row r="20" spans="1:63" ht="20.25">
      <c r="A20" s="54" t="s">
        <v>101</v>
      </c>
      <c r="B20" s="60">
        <v>100</v>
      </c>
      <c r="C20" s="52"/>
      <c r="D20" s="52"/>
      <c r="E20" s="52"/>
      <c r="F20" s="52"/>
      <c r="G20" s="52"/>
      <c r="H20" s="52"/>
      <c r="I20" s="52"/>
      <c r="J20" s="52"/>
      <c r="K20" s="52"/>
      <c r="L20" s="52"/>
      <c r="M20" s="52"/>
      <c r="N20" s="52"/>
      <c r="O20" s="52"/>
      <c r="P20" s="52"/>
      <c r="Q20" s="52"/>
      <c r="R20" s="52"/>
      <c r="S20" s="52"/>
      <c r="T20" s="52"/>
      <c r="U20" s="52"/>
      <c r="V20" s="52">
        <v>104</v>
      </c>
      <c r="W20" s="52"/>
      <c r="X20" s="52"/>
      <c r="Y20" s="52"/>
      <c r="Z20" s="52"/>
      <c r="AA20" s="52"/>
      <c r="AB20" s="52"/>
      <c r="AC20" s="52"/>
      <c r="AD20" s="52"/>
      <c r="AE20" s="52"/>
      <c r="AF20" s="52"/>
      <c r="AG20" s="52"/>
      <c r="AH20" s="52"/>
      <c r="AI20" s="52"/>
      <c r="AJ20" s="52"/>
      <c r="AK20" s="52"/>
      <c r="AL20" s="52"/>
      <c r="AM20" s="52"/>
      <c r="AN20" s="52"/>
      <c r="AO20" s="52">
        <v>100</v>
      </c>
      <c r="AP20" s="52"/>
      <c r="AQ20" s="52"/>
      <c r="AR20"/>
      <c r="AS20"/>
      <c r="AT20"/>
      <c r="AU20"/>
      <c r="AV20"/>
      <c r="AW20"/>
      <c r="AX20"/>
      <c r="AY20"/>
      <c r="AZ20"/>
      <c r="BA20"/>
      <c r="BB20"/>
      <c r="BC20"/>
      <c r="BD20"/>
      <c r="BE20"/>
      <c r="BF20"/>
      <c r="BG20"/>
      <c r="BH20"/>
      <c r="BI20"/>
      <c r="BJ20"/>
      <c r="BK20"/>
    </row>
    <row r="21" spans="1:63" ht="16.5">
      <c r="A21" s="53">
        <v>0.45</v>
      </c>
      <c r="B21" s="60"/>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c r="AS21"/>
      <c r="AT21"/>
      <c r="AU21"/>
      <c r="AV21"/>
      <c r="AW21"/>
      <c r="AX21"/>
      <c r="AY21"/>
      <c r="AZ21"/>
      <c r="BA21"/>
      <c r="BB21"/>
      <c r="BC21"/>
      <c r="BD21"/>
      <c r="BE21"/>
      <c r="BF21"/>
      <c r="BG21"/>
      <c r="BH21"/>
      <c r="BI21"/>
      <c r="BJ21"/>
      <c r="BK21"/>
    </row>
    <row r="22" spans="1:63" ht="20.25">
      <c r="A22" s="54" t="s">
        <v>185</v>
      </c>
      <c r="B22" s="60"/>
      <c r="C22" s="52"/>
      <c r="D22" s="52"/>
      <c r="E22" s="52"/>
      <c r="F22" s="52"/>
      <c r="G22" s="52"/>
      <c r="H22" s="52"/>
      <c r="I22" s="52"/>
      <c r="J22" s="52">
        <v>101</v>
      </c>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c r="AS22"/>
      <c r="AT22"/>
      <c r="AU22"/>
      <c r="AV22"/>
      <c r="AW22"/>
      <c r="AX22"/>
      <c r="AY22"/>
      <c r="AZ22"/>
      <c r="BA22"/>
      <c r="BB22"/>
      <c r="BC22"/>
      <c r="BD22"/>
      <c r="BE22"/>
      <c r="BF22"/>
      <c r="BG22"/>
      <c r="BH22"/>
      <c r="BI22"/>
      <c r="BJ22"/>
      <c r="BK22"/>
    </row>
    <row r="23" spans="1:63" ht="20.25">
      <c r="A23" s="54" t="s">
        <v>180</v>
      </c>
      <c r="B23" s="60">
        <v>101</v>
      </c>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c r="AS23"/>
      <c r="AT23"/>
      <c r="AU23"/>
      <c r="AV23"/>
      <c r="AW23"/>
      <c r="AX23"/>
      <c r="AY23"/>
      <c r="AZ23"/>
      <c r="BA23"/>
      <c r="BB23"/>
      <c r="BC23"/>
      <c r="BD23"/>
      <c r="BE23"/>
      <c r="BF23"/>
      <c r="BG23"/>
      <c r="BH23"/>
      <c r="BI23"/>
      <c r="BJ23"/>
      <c r="BK23"/>
    </row>
    <row r="24" spans="1:63" ht="16.5">
      <c r="A24" s="53">
        <v>0.48</v>
      </c>
      <c r="B24" s="60"/>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c r="AS24"/>
      <c r="AT24"/>
      <c r="AU24"/>
      <c r="AV24"/>
      <c r="AW24"/>
      <c r="AX24"/>
      <c r="AY24"/>
      <c r="AZ24"/>
      <c r="BA24"/>
      <c r="BB24"/>
      <c r="BC24"/>
      <c r="BD24"/>
      <c r="BE24"/>
      <c r="BF24"/>
      <c r="BG24"/>
      <c r="BH24"/>
      <c r="BI24"/>
      <c r="BJ24"/>
      <c r="BK24"/>
    </row>
    <row r="25" spans="1:63" ht="20.25">
      <c r="A25" s="54" t="s">
        <v>88</v>
      </c>
      <c r="B25" s="60">
        <v>90</v>
      </c>
      <c r="C25" s="52"/>
      <c r="D25" s="52"/>
      <c r="E25" s="52"/>
      <c r="F25" s="52"/>
      <c r="G25" s="52"/>
      <c r="H25" s="52">
        <v>103</v>
      </c>
      <c r="I25" s="52"/>
      <c r="J25" s="52"/>
      <c r="K25" s="52"/>
      <c r="L25" s="52"/>
      <c r="M25" s="52">
        <v>107</v>
      </c>
      <c r="N25" s="52">
        <v>65</v>
      </c>
      <c r="O25" s="52">
        <v>108</v>
      </c>
      <c r="P25" s="52"/>
      <c r="Q25" s="52"/>
      <c r="R25" s="52"/>
      <c r="S25" s="52">
        <v>67</v>
      </c>
      <c r="T25" s="52"/>
      <c r="U25" s="52"/>
      <c r="V25" s="52"/>
      <c r="W25" s="52"/>
      <c r="X25" s="52"/>
      <c r="Y25" s="52"/>
      <c r="Z25" s="52">
        <v>93</v>
      </c>
      <c r="AA25" s="52">
        <v>108</v>
      </c>
      <c r="AB25" s="52"/>
      <c r="AC25" s="52"/>
      <c r="AD25" s="52"/>
      <c r="AE25" s="52"/>
      <c r="AF25" s="52"/>
      <c r="AG25" s="52"/>
      <c r="AH25" s="52"/>
      <c r="AI25" s="52"/>
      <c r="AJ25" s="52">
        <v>70</v>
      </c>
      <c r="AK25" s="52">
        <v>101</v>
      </c>
      <c r="AL25" s="52"/>
      <c r="AM25" s="52"/>
      <c r="AN25" s="52"/>
      <c r="AO25" s="52"/>
      <c r="AP25" s="52"/>
      <c r="AQ25" s="52">
        <v>109.00000000000001</v>
      </c>
      <c r="AR25"/>
      <c r="AS25"/>
      <c r="AT25"/>
      <c r="AU25"/>
      <c r="AV25"/>
      <c r="AW25"/>
      <c r="AX25"/>
      <c r="AY25"/>
      <c r="AZ25"/>
      <c r="BA25"/>
      <c r="BB25"/>
      <c r="BC25"/>
      <c r="BD25"/>
      <c r="BE25"/>
      <c r="BF25"/>
      <c r="BG25"/>
      <c r="BH25"/>
      <c r="BI25"/>
      <c r="BJ25"/>
      <c r="BK25"/>
    </row>
    <row r="26" spans="1:63" ht="16.5">
      <c r="A26" s="53">
        <v>0.5</v>
      </c>
      <c r="B26" s="60"/>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c r="AS26"/>
      <c r="AT26"/>
      <c r="AU26"/>
      <c r="AV26"/>
      <c r="AW26"/>
      <c r="AX26"/>
      <c r="AY26"/>
      <c r="AZ26"/>
      <c r="BA26"/>
      <c r="BB26"/>
      <c r="BC26"/>
      <c r="BD26"/>
      <c r="BE26"/>
      <c r="BF26"/>
      <c r="BG26"/>
      <c r="BH26"/>
      <c r="BI26"/>
      <c r="BJ26"/>
      <c r="BK26"/>
    </row>
    <row r="27" spans="1:63" ht="20.25">
      <c r="A27" s="54" t="s">
        <v>94</v>
      </c>
      <c r="B27" s="60">
        <v>100</v>
      </c>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v>50</v>
      </c>
      <c r="AE27" s="52"/>
      <c r="AF27" s="52"/>
      <c r="AG27" s="52"/>
      <c r="AH27" s="52"/>
      <c r="AI27" s="52">
        <v>9</v>
      </c>
      <c r="AJ27" s="52"/>
      <c r="AK27" s="52"/>
      <c r="AL27" s="52">
        <v>90</v>
      </c>
      <c r="AM27" s="52"/>
      <c r="AN27" s="52">
        <v>100</v>
      </c>
      <c r="AO27" s="52"/>
      <c r="AP27" s="52">
        <v>65</v>
      </c>
      <c r="AQ27" s="52"/>
      <c r="AR27"/>
      <c r="AS27"/>
      <c r="AT27"/>
      <c r="AU27"/>
      <c r="AV27"/>
      <c r="AW27"/>
      <c r="AX27"/>
      <c r="AY27"/>
      <c r="AZ27"/>
      <c r="BA27"/>
      <c r="BB27"/>
      <c r="BC27"/>
      <c r="BD27"/>
      <c r="BE27"/>
      <c r="BF27"/>
      <c r="BG27"/>
      <c r="BH27"/>
      <c r="BI27"/>
      <c r="BJ27"/>
      <c r="BK27"/>
    </row>
    <row r="28" spans="1:63" ht="16.5">
      <c r="A28" s="53">
        <v>0.55000000000000004</v>
      </c>
      <c r="B28" s="60"/>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c r="AS28"/>
      <c r="AT28"/>
      <c r="AU28"/>
      <c r="AV28"/>
      <c r="AW28"/>
      <c r="AX28"/>
      <c r="AY28"/>
      <c r="AZ28"/>
      <c r="BA28"/>
      <c r="BB28"/>
      <c r="BC28"/>
      <c r="BD28"/>
      <c r="BE28"/>
      <c r="BF28"/>
      <c r="BG28"/>
      <c r="BH28"/>
      <c r="BI28"/>
      <c r="BJ28"/>
      <c r="BK28"/>
    </row>
    <row r="29" spans="1:63" ht="20.25">
      <c r="A29" s="54" t="s">
        <v>79</v>
      </c>
      <c r="B29" s="60"/>
      <c r="C29" s="52"/>
      <c r="D29" s="52"/>
      <c r="E29" s="52"/>
      <c r="F29" s="52"/>
      <c r="G29" s="52"/>
      <c r="H29" s="52"/>
      <c r="I29" s="52"/>
      <c r="J29" s="52"/>
      <c r="K29" s="52"/>
      <c r="L29" s="52">
        <v>100</v>
      </c>
      <c r="M29" s="52"/>
      <c r="N29" s="52"/>
      <c r="O29" s="52"/>
      <c r="P29" s="52"/>
      <c r="Q29" s="52"/>
      <c r="R29" s="52"/>
      <c r="S29" s="52"/>
      <c r="T29" s="52">
        <v>100</v>
      </c>
      <c r="U29" s="52">
        <v>100</v>
      </c>
      <c r="V29" s="52"/>
      <c r="W29" s="52"/>
      <c r="X29" s="52"/>
      <c r="Y29" s="52">
        <v>100</v>
      </c>
      <c r="Z29" s="52"/>
      <c r="AA29" s="52"/>
      <c r="AB29" s="52"/>
      <c r="AC29" s="52"/>
      <c r="AD29" s="52"/>
      <c r="AE29" s="52"/>
      <c r="AF29" s="52"/>
      <c r="AG29" s="52"/>
      <c r="AH29" s="52"/>
      <c r="AI29" s="52"/>
      <c r="AJ29" s="52"/>
      <c r="AK29" s="52"/>
      <c r="AL29" s="52"/>
      <c r="AM29" s="52"/>
      <c r="AN29" s="52"/>
      <c r="AO29" s="52"/>
      <c r="AP29" s="52"/>
      <c r="AQ29" s="52"/>
      <c r="AR29"/>
      <c r="AS29"/>
      <c r="AT29"/>
      <c r="AU29"/>
      <c r="AV29"/>
      <c r="AW29"/>
      <c r="AX29"/>
      <c r="AY29"/>
      <c r="AZ29"/>
      <c r="BA29"/>
      <c r="BB29"/>
      <c r="BC29"/>
      <c r="BD29"/>
      <c r="BE29"/>
      <c r="BF29"/>
      <c r="BG29"/>
      <c r="BH29"/>
      <c r="BI29"/>
      <c r="BJ29"/>
      <c r="BK29"/>
    </row>
    <row r="30" spans="1:63" ht="16.5">
      <c r="A30" s="53">
        <v>0.6</v>
      </c>
      <c r="B30" s="60"/>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c r="AS30"/>
      <c r="AT30"/>
      <c r="AU30"/>
      <c r="AV30"/>
      <c r="AW30"/>
      <c r="AX30"/>
      <c r="AY30"/>
      <c r="AZ30"/>
      <c r="BA30"/>
      <c r="BB30"/>
      <c r="BC30"/>
      <c r="BD30"/>
      <c r="BE30"/>
      <c r="BF30"/>
      <c r="BG30"/>
      <c r="BH30"/>
      <c r="BI30"/>
      <c r="BJ30"/>
      <c r="BK30"/>
    </row>
    <row r="31" spans="1:63" ht="20.25">
      <c r="A31" s="54" t="s">
        <v>98</v>
      </c>
      <c r="B31" s="60">
        <v>101</v>
      </c>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c r="AS31"/>
      <c r="AT31"/>
      <c r="AU31"/>
      <c r="AV31"/>
      <c r="AW31"/>
      <c r="AX31"/>
      <c r="AY31"/>
      <c r="AZ31"/>
      <c r="BA31"/>
      <c r="BB31"/>
      <c r="BC31"/>
      <c r="BD31"/>
      <c r="BE31"/>
      <c r="BF31"/>
      <c r="BG31"/>
      <c r="BH31"/>
      <c r="BI31"/>
      <c r="BJ31"/>
      <c r="BK31"/>
    </row>
    <row r="32" spans="1:63" ht="20.25">
      <c r="A32" s="54" t="s">
        <v>150</v>
      </c>
      <c r="B32" s="60">
        <v>265</v>
      </c>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c r="AS32"/>
      <c r="AT32"/>
      <c r="AU32"/>
      <c r="AV32"/>
      <c r="AW32"/>
      <c r="AX32"/>
      <c r="AY32"/>
      <c r="AZ32"/>
      <c r="BA32"/>
      <c r="BB32"/>
      <c r="BC32"/>
      <c r="BD32"/>
      <c r="BE32"/>
      <c r="BF32"/>
      <c r="BG32"/>
      <c r="BH32"/>
      <c r="BI32"/>
      <c r="BJ32"/>
      <c r="BK32"/>
    </row>
    <row r="33" spans="1:63" ht="16.5">
      <c r="A33" s="53">
        <v>0.63</v>
      </c>
      <c r="B33" s="60"/>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c r="AS33"/>
      <c r="AT33"/>
      <c r="AU33"/>
      <c r="AV33"/>
      <c r="AW33"/>
      <c r="AX33"/>
      <c r="AY33"/>
      <c r="AZ33"/>
      <c r="BA33"/>
      <c r="BB33"/>
      <c r="BC33"/>
      <c r="BD33"/>
      <c r="BE33"/>
      <c r="BF33"/>
      <c r="BG33"/>
      <c r="BH33"/>
      <c r="BI33"/>
      <c r="BJ33"/>
      <c r="BK33"/>
    </row>
    <row r="34" spans="1:63" ht="20.25">
      <c r="A34" s="54" t="s">
        <v>77</v>
      </c>
      <c r="B34" s="60">
        <v>201</v>
      </c>
      <c r="C34" s="52"/>
      <c r="D34" s="52"/>
      <c r="E34" s="52"/>
      <c r="F34" s="52"/>
      <c r="G34" s="52">
        <v>100</v>
      </c>
      <c r="H34" s="52"/>
      <c r="I34" s="52"/>
      <c r="J34" s="52"/>
      <c r="K34" s="52"/>
      <c r="L34" s="52"/>
      <c r="M34" s="52"/>
      <c r="N34" s="52"/>
      <c r="O34" s="52"/>
      <c r="P34" s="52"/>
      <c r="Q34" s="52"/>
      <c r="R34" s="52">
        <v>100</v>
      </c>
      <c r="S34" s="52"/>
      <c r="T34" s="52"/>
      <c r="U34" s="52"/>
      <c r="V34" s="52"/>
      <c r="W34" s="52"/>
      <c r="X34" s="52"/>
      <c r="Y34" s="52"/>
      <c r="Z34" s="52"/>
      <c r="AA34" s="52"/>
      <c r="AB34" s="52"/>
      <c r="AC34" s="52"/>
      <c r="AD34" s="52"/>
      <c r="AE34" s="52"/>
      <c r="AF34" s="52"/>
      <c r="AG34" s="52">
        <v>101</v>
      </c>
      <c r="AH34" s="52">
        <v>110.00000000000001</v>
      </c>
      <c r="AI34" s="52"/>
      <c r="AJ34" s="52"/>
      <c r="AK34" s="52"/>
      <c r="AL34" s="52"/>
      <c r="AM34" s="52">
        <v>90</v>
      </c>
      <c r="AN34" s="52"/>
      <c r="AO34" s="52"/>
      <c r="AP34" s="52"/>
      <c r="AQ34" s="52"/>
      <c r="AR34"/>
      <c r="AS34"/>
      <c r="AT34"/>
      <c r="AU34"/>
      <c r="AV34"/>
      <c r="AW34"/>
      <c r="AX34"/>
      <c r="AY34"/>
      <c r="AZ34"/>
      <c r="BA34"/>
      <c r="BB34"/>
      <c r="BC34"/>
      <c r="BD34"/>
      <c r="BE34"/>
      <c r="BF34"/>
      <c r="BG34"/>
      <c r="BH34"/>
      <c r="BI34"/>
      <c r="BJ34"/>
      <c r="BK34"/>
    </row>
    <row r="35" spans="1:63" ht="16.5">
      <c r="A35" s="53">
        <v>0.65</v>
      </c>
      <c r="B35" s="60"/>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c r="AS35"/>
      <c r="AT35"/>
      <c r="AU35"/>
      <c r="AV35"/>
      <c r="AW35"/>
      <c r="AX35"/>
      <c r="AY35"/>
      <c r="AZ35"/>
      <c r="BA35"/>
      <c r="BB35"/>
      <c r="BC35"/>
      <c r="BD35"/>
      <c r="BE35"/>
      <c r="BF35"/>
      <c r="BG35"/>
      <c r="BH35"/>
      <c r="BI35"/>
      <c r="BJ35"/>
      <c r="BK35"/>
    </row>
    <row r="36" spans="1:63" ht="20.25">
      <c r="A36" s="54" t="s">
        <v>123</v>
      </c>
      <c r="B36" s="60">
        <v>6</v>
      </c>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v>85</v>
      </c>
      <c r="AF36" s="52">
        <v>108</v>
      </c>
      <c r="AG36" s="52"/>
      <c r="AH36" s="52"/>
      <c r="AI36" s="52">
        <v>1</v>
      </c>
      <c r="AJ36" s="52"/>
      <c r="AK36" s="52"/>
      <c r="AL36" s="52"/>
      <c r="AM36" s="52"/>
      <c r="AN36" s="52"/>
      <c r="AO36" s="52"/>
      <c r="AP36" s="52"/>
      <c r="AQ36" s="52"/>
      <c r="AR36"/>
      <c r="AS36"/>
      <c r="AT36"/>
      <c r="AU36"/>
      <c r="AV36"/>
      <c r="AW36"/>
      <c r="AX36"/>
      <c r="AY36"/>
      <c r="AZ36"/>
      <c r="BA36"/>
      <c r="BB36"/>
      <c r="BC36"/>
      <c r="BD36"/>
      <c r="BE36"/>
      <c r="BF36"/>
      <c r="BG36"/>
      <c r="BH36"/>
      <c r="BI36"/>
      <c r="BJ36"/>
      <c r="BK36"/>
    </row>
    <row r="37" spans="1:63" ht="16.5">
      <c r="A37" s="53">
        <v>0.66</v>
      </c>
      <c r="B37" s="60"/>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c r="AS37"/>
      <c r="AT37"/>
      <c r="AU37"/>
      <c r="AV37"/>
      <c r="AW37"/>
      <c r="AX37"/>
      <c r="AY37"/>
      <c r="AZ37"/>
      <c r="BA37"/>
      <c r="BB37"/>
      <c r="BC37"/>
      <c r="BD37"/>
      <c r="BE37"/>
      <c r="BF37"/>
      <c r="BG37"/>
      <c r="BH37"/>
      <c r="BI37"/>
      <c r="BJ37"/>
      <c r="BK37"/>
    </row>
    <row r="38" spans="1:63" ht="20.25">
      <c r="A38" s="54" t="s">
        <v>146</v>
      </c>
      <c r="B38" s="60">
        <v>366</v>
      </c>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c r="AS38"/>
      <c r="AT38"/>
      <c r="AU38"/>
      <c r="AV38"/>
      <c r="AW38"/>
      <c r="AX38"/>
      <c r="AY38"/>
      <c r="AZ38"/>
      <c r="BA38"/>
      <c r="BB38"/>
      <c r="BC38"/>
      <c r="BD38"/>
      <c r="BE38"/>
      <c r="BF38"/>
      <c r="BG38"/>
      <c r="BH38"/>
      <c r="BI38"/>
      <c r="BJ38"/>
      <c r="BK38"/>
    </row>
    <row r="39" spans="1:63" ht="16.5">
      <c r="A39" s="53">
        <v>0.9</v>
      </c>
      <c r="B39" s="60"/>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c r="AS39"/>
      <c r="AT39"/>
      <c r="AU39"/>
      <c r="AV39"/>
      <c r="AW39"/>
      <c r="AX39"/>
      <c r="AY39"/>
      <c r="AZ39"/>
      <c r="BA39"/>
      <c r="BB39"/>
      <c r="BC39"/>
      <c r="BD39"/>
      <c r="BE39"/>
      <c r="BF39"/>
      <c r="BG39"/>
      <c r="BH39"/>
      <c r="BI39"/>
      <c r="BJ39"/>
      <c r="BK39"/>
    </row>
    <row r="40" spans="1:63" ht="20.25">
      <c r="A40" s="54" t="s">
        <v>75</v>
      </c>
      <c r="B40" s="60"/>
      <c r="C40" s="52">
        <v>100</v>
      </c>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c r="AS40"/>
      <c r="AT40"/>
      <c r="AU40"/>
      <c r="AV40"/>
      <c r="AW40"/>
      <c r="AX40"/>
      <c r="AY40"/>
      <c r="AZ40"/>
      <c r="BA40"/>
      <c r="BB40"/>
      <c r="BC40"/>
      <c r="BD40"/>
      <c r="BE40"/>
      <c r="BF40"/>
      <c r="BG40"/>
      <c r="BH40"/>
      <c r="BI40"/>
      <c r="BJ40"/>
      <c r="BK40"/>
    </row>
    <row r="41" spans="1:63" ht="16.5">
      <c r="A41" s="53">
        <v>0.91</v>
      </c>
      <c r="B41" s="60"/>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c r="AS41"/>
      <c r="AT41"/>
      <c r="AU41"/>
      <c r="AV41"/>
      <c r="AW41"/>
      <c r="AX41"/>
      <c r="AY41"/>
      <c r="AZ41"/>
      <c r="BA41"/>
      <c r="BB41"/>
      <c r="BC41"/>
      <c r="BD41"/>
      <c r="BE41"/>
      <c r="BF41"/>
      <c r="BG41"/>
      <c r="BH41"/>
      <c r="BI41"/>
      <c r="BJ41"/>
      <c r="BK41"/>
    </row>
    <row r="42" spans="1:63" ht="20.25">
      <c r="A42" s="54" t="s">
        <v>73</v>
      </c>
      <c r="B42" s="60">
        <v>238</v>
      </c>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c r="AS42"/>
      <c r="AT42"/>
      <c r="AU42"/>
      <c r="AV42"/>
      <c r="AW42"/>
      <c r="AX42"/>
      <c r="AY42"/>
      <c r="AZ42"/>
      <c r="BA42"/>
      <c r="BB42"/>
      <c r="BC42"/>
      <c r="BD42"/>
      <c r="BE42"/>
      <c r="BF42"/>
      <c r="BG42"/>
      <c r="BH42"/>
      <c r="BI42"/>
      <c r="BJ42"/>
      <c r="BK42"/>
    </row>
    <row r="43" spans="1:63" ht="16.5">
      <c r="A43" s="53" t="s">
        <v>9</v>
      </c>
      <c r="B43" s="60"/>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c r="AS43"/>
      <c r="AT43"/>
      <c r="AU43"/>
      <c r="AV43"/>
      <c r="AW43"/>
      <c r="AX43"/>
      <c r="AY43"/>
      <c r="AZ43"/>
      <c r="BA43"/>
      <c r="BB43"/>
      <c r="BC43"/>
      <c r="BD43"/>
      <c r="BE43"/>
      <c r="BF43"/>
      <c r="BG43"/>
      <c r="BH43"/>
      <c r="BI43"/>
      <c r="BJ43"/>
      <c r="BK43"/>
    </row>
    <row r="44" spans="1:63" ht="20.25">
      <c r="A44" s="54" t="s">
        <v>112</v>
      </c>
      <c r="B44" s="60">
        <v>100</v>
      </c>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c r="AS44"/>
      <c r="AT44"/>
      <c r="AU44"/>
      <c r="AV44"/>
      <c r="AW44"/>
      <c r="AX44"/>
      <c r="AY44"/>
      <c r="AZ44"/>
      <c r="BA44"/>
      <c r="BB44"/>
      <c r="BC44"/>
      <c r="BD44"/>
      <c r="BE44"/>
      <c r="BF44"/>
      <c r="BG44"/>
      <c r="BH44"/>
      <c r="BI44"/>
      <c r="BJ44"/>
      <c r="BK44"/>
    </row>
    <row r="45" spans="1:63" ht="20.25">
      <c r="A45" s="54" t="s">
        <v>106</v>
      </c>
      <c r="B45" s="60">
        <v>100</v>
      </c>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c r="AS45"/>
      <c r="AT45"/>
      <c r="AU45"/>
      <c r="AV45"/>
      <c r="AW45"/>
      <c r="AX45"/>
      <c r="AY45"/>
      <c r="AZ45"/>
      <c r="BA45"/>
      <c r="BB45"/>
      <c r="BC45"/>
      <c r="BD45"/>
      <c r="BE45"/>
      <c r="BF45"/>
      <c r="BG45"/>
      <c r="BH45"/>
      <c r="BI45"/>
      <c r="BJ45"/>
      <c r="BK45"/>
    </row>
    <row r="46" spans="1:63" ht="33">
      <c r="A46" s="57" t="s">
        <v>164</v>
      </c>
      <c r="B46" s="60"/>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c r="AS46"/>
      <c r="AT46"/>
      <c r="AU46"/>
      <c r="AV46"/>
      <c r="AW46"/>
      <c r="AX46"/>
      <c r="AY46"/>
      <c r="AZ46"/>
      <c r="BA46"/>
      <c r="BB46"/>
      <c r="BC46"/>
      <c r="BD46"/>
      <c r="BE46"/>
      <c r="BF46"/>
      <c r="BG46"/>
      <c r="BH46"/>
      <c r="BI46"/>
      <c r="BJ46"/>
      <c r="BK46"/>
    </row>
    <row r="47" spans="1:63" ht="16.5">
      <c r="A47" s="53">
        <v>0.45</v>
      </c>
      <c r="B47" s="60"/>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c r="AS47"/>
      <c r="AT47"/>
      <c r="AU47"/>
      <c r="AV47"/>
      <c r="AW47"/>
      <c r="AX47"/>
      <c r="AY47"/>
      <c r="AZ47"/>
      <c r="BA47"/>
      <c r="BB47"/>
      <c r="BC47"/>
      <c r="BD47"/>
      <c r="BE47"/>
      <c r="BF47"/>
      <c r="BG47"/>
      <c r="BH47"/>
      <c r="BI47"/>
      <c r="BJ47"/>
      <c r="BK47"/>
    </row>
    <row r="48" spans="1:63" ht="20.25">
      <c r="A48" s="54" t="s">
        <v>180</v>
      </c>
      <c r="B48" s="60">
        <v>101</v>
      </c>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c r="AS48"/>
      <c r="AT48"/>
      <c r="AU48"/>
      <c r="AV48"/>
      <c r="AW48"/>
      <c r="AX48"/>
      <c r="AY48"/>
      <c r="AZ48"/>
      <c r="BA48"/>
      <c r="BB48"/>
      <c r="BC48"/>
      <c r="BD48"/>
      <c r="BE48"/>
      <c r="BF48"/>
      <c r="BG48"/>
      <c r="BH48"/>
      <c r="BI48"/>
      <c r="BJ48"/>
      <c r="BK48"/>
    </row>
    <row r="49" spans="1:63" ht="20.25">
      <c r="A49" s="54" t="s">
        <v>166</v>
      </c>
      <c r="B49" s="60">
        <v>100</v>
      </c>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c r="AS49"/>
      <c r="AT49"/>
      <c r="AU49"/>
      <c r="AV49"/>
      <c r="AW49"/>
      <c r="AX49"/>
      <c r="AY49"/>
      <c r="AZ49"/>
      <c r="BA49"/>
      <c r="BB49"/>
      <c r="BC49"/>
      <c r="BD49"/>
      <c r="BE49"/>
      <c r="BF49"/>
      <c r="BG49"/>
      <c r="BH49"/>
      <c r="BI49"/>
      <c r="BJ49"/>
      <c r="BK49"/>
    </row>
    <row r="50" spans="1:63" ht="20.25">
      <c r="A50" s="54" t="s">
        <v>168</v>
      </c>
      <c r="B50" s="60">
        <v>562</v>
      </c>
      <c r="C50" s="52"/>
      <c r="D50" s="52"/>
      <c r="E50" s="52"/>
      <c r="F50" s="52"/>
      <c r="G50" s="52"/>
      <c r="H50" s="52"/>
      <c r="I50" s="52"/>
      <c r="J50" s="52"/>
      <c r="K50" s="52"/>
      <c r="L50" s="52"/>
      <c r="M50" s="52"/>
      <c r="N50" s="52"/>
      <c r="O50" s="52"/>
      <c r="P50" s="52"/>
      <c r="Q50" s="52">
        <v>192</v>
      </c>
      <c r="R50" s="52"/>
      <c r="S50" s="52"/>
      <c r="T50" s="52"/>
      <c r="U50" s="52"/>
      <c r="V50" s="52"/>
      <c r="W50" s="52"/>
      <c r="X50" s="52"/>
      <c r="Y50" s="52"/>
      <c r="Z50" s="52"/>
      <c r="AA50" s="52"/>
      <c r="AB50" s="52">
        <v>206</v>
      </c>
      <c r="AC50" s="52"/>
      <c r="AD50" s="52"/>
      <c r="AE50" s="52"/>
      <c r="AF50" s="52"/>
      <c r="AG50" s="52"/>
      <c r="AH50" s="52"/>
      <c r="AI50" s="52"/>
      <c r="AJ50" s="52"/>
      <c r="AK50" s="52">
        <v>312</v>
      </c>
      <c r="AL50" s="52"/>
      <c r="AM50" s="52"/>
      <c r="AN50" s="52"/>
      <c r="AO50" s="52"/>
      <c r="AP50" s="52"/>
      <c r="AQ50" s="52"/>
      <c r="AR50"/>
      <c r="AS50"/>
      <c r="AT50"/>
      <c r="AU50"/>
      <c r="AV50"/>
      <c r="AW50"/>
      <c r="AX50"/>
      <c r="AY50"/>
      <c r="AZ50"/>
      <c r="BA50"/>
      <c r="BB50"/>
      <c r="BC50"/>
      <c r="BD50"/>
      <c r="BE50"/>
      <c r="BF50"/>
      <c r="BG50"/>
      <c r="BH50"/>
      <c r="BI50"/>
      <c r="BJ50"/>
      <c r="BK50"/>
    </row>
    <row r="51" spans="1:63" ht="16.5">
      <c r="A51" s="53" t="s">
        <v>9</v>
      </c>
      <c r="B51" s="60"/>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c r="AS51"/>
      <c r="AT51"/>
      <c r="AU51"/>
      <c r="AV51"/>
      <c r="AW51"/>
      <c r="AX51"/>
      <c r="AY51"/>
      <c r="AZ51"/>
      <c r="BA51"/>
      <c r="BB51"/>
      <c r="BC51"/>
      <c r="BD51"/>
      <c r="BE51"/>
      <c r="BF51"/>
      <c r="BG51"/>
      <c r="BH51"/>
      <c r="BI51"/>
      <c r="BJ51"/>
      <c r="BK51"/>
    </row>
    <row r="52" spans="1:63" ht="20.25">
      <c r="A52" s="54" t="s">
        <v>164</v>
      </c>
      <c r="B52" s="60">
        <v>100</v>
      </c>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c r="AS52"/>
      <c r="AT52"/>
      <c r="AU52"/>
      <c r="AV52"/>
      <c r="AW52"/>
      <c r="AX52"/>
      <c r="AY52"/>
      <c r="AZ52"/>
      <c r="BA52"/>
      <c r="BB52"/>
      <c r="BC52"/>
      <c r="BD52"/>
      <c r="BE52"/>
      <c r="BF52"/>
      <c r="BG52"/>
      <c r="BH52"/>
      <c r="BI52"/>
      <c r="BJ52"/>
      <c r="BK52"/>
    </row>
    <row r="53" spans="1:63" ht="33">
      <c r="A53" s="57" t="s">
        <v>201</v>
      </c>
      <c r="B53" s="60"/>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c r="AS53"/>
      <c r="AT53"/>
      <c r="AU53"/>
      <c r="AV53"/>
      <c r="AW53"/>
      <c r="AX53"/>
      <c r="AY53"/>
      <c r="AZ53"/>
      <c r="BA53"/>
      <c r="BB53"/>
      <c r="BC53"/>
      <c r="BD53"/>
      <c r="BE53"/>
      <c r="BF53"/>
      <c r="BG53"/>
      <c r="BH53"/>
      <c r="BI53"/>
      <c r="BJ53"/>
      <c r="BK53"/>
    </row>
    <row r="54" spans="1:63" ht="16.5">
      <c r="A54" s="53" t="s">
        <v>9</v>
      </c>
      <c r="B54" s="60"/>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c r="AS54"/>
      <c r="AT54"/>
      <c r="AU54"/>
      <c r="AV54"/>
      <c r="AW54"/>
      <c r="AX54"/>
      <c r="AY54"/>
      <c r="AZ54"/>
      <c r="BA54"/>
      <c r="BB54"/>
      <c r="BC54"/>
      <c r="BD54"/>
      <c r="BE54"/>
      <c r="BF54"/>
      <c r="BG54"/>
      <c r="BH54"/>
      <c r="BI54"/>
      <c r="BJ54"/>
      <c r="BK54"/>
    </row>
    <row r="55" spans="1:63" ht="20.25">
      <c r="A55" s="54" t="s">
        <v>204</v>
      </c>
      <c r="B55" s="60"/>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c r="AS55"/>
      <c r="AT55"/>
      <c r="AU55"/>
      <c r="AV55"/>
      <c r="AW55"/>
      <c r="AX55"/>
      <c r="AY55"/>
      <c r="AZ55"/>
      <c r="BA55"/>
      <c r="BB55"/>
      <c r="BC55"/>
      <c r="BD55"/>
      <c r="BE55"/>
      <c r="BF55"/>
      <c r="BG55"/>
      <c r="BH55"/>
      <c r="BI55"/>
      <c r="BJ55"/>
      <c r="BK55"/>
    </row>
    <row r="56" spans="1:63">
      <c r="A56" s="59" t="s">
        <v>64</v>
      </c>
      <c r="B56" s="60"/>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c r="AS56"/>
      <c r="AT56"/>
      <c r="AU56"/>
      <c r="AV56"/>
      <c r="AW56"/>
      <c r="AX56"/>
      <c r="AY56"/>
      <c r="AZ56"/>
      <c r="BA56"/>
      <c r="BB56"/>
      <c r="BC56"/>
      <c r="BD56"/>
      <c r="BE56"/>
      <c r="BF56"/>
      <c r="BG56"/>
      <c r="BH56"/>
      <c r="BI56"/>
      <c r="BJ56"/>
      <c r="BK56"/>
    </row>
    <row r="57" spans="1:63" ht="43.5">
      <c r="A57" s="58" t="s">
        <v>205</v>
      </c>
      <c r="B57" s="60">
        <v>107</v>
      </c>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c r="AS57"/>
      <c r="AT57"/>
      <c r="AU57"/>
      <c r="AV57"/>
      <c r="AW57"/>
      <c r="AX57"/>
      <c r="AY57"/>
      <c r="AZ57"/>
      <c r="BA57"/>
      <c r="BB57"/>
      <c r="BC57"/>
      <c r="BD57"/>
      <c r="BE57"/>
      <c r="BF57"/>
      <c r="BG57"/>
      <c r="BH57"/>
      <c r="BI57"/>
      <c r="BJ57"/>
      <c r="BK57"/>
    </row>
    <row r="58" spans="1:63" ht="20.25">
      <c r="A58" s="54" t="s">
        <v>217</v>
      </c>
      <c r="B58" s="60"/>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c r="AS58"/>
      <c r="AT58"/>
      <c r="AU58"/>
      <c r="AV58"/>
      <c r="AW58"/>
      <c r="AX58"/>
      <c r="AY58"/>
      <c r="AZ58"/>
      <c r="BA58"/>
      <c r="BB58"/>
      <c r="BC58"/>
      <c r="BD58"/>
      <c r="BE58"/>
      <c r="BF58"/>
      <c r="BG58"/>
      <c r="BH58"/>
      <c r="BI58"/>
      <c r="BJ58"/>
      <c r="BK58"/>
    </row>
    <row r="59" spans="1:63">
      <c r="A59" s="59" t="s">
        <v>68</v>
      </c>
      <c r="B59" s="60"/>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c r="AS59"/>
      <c r="AT59"/>
      <c r="AU59"/>
      <c r="AV59"/>
      <c r="AW59"/>
      <c r="AX59"/>
      <c r="AY59"/>
      <c r="AZ59"/>
      <c r="BA59"/>
      <c r="BB59"/>
      <c r="BC59"/>
      <c r="BD59"/>
      <c r="BE59"/>
      <c r="BF59"/>
      <c r="BG59"/>
      <c r="BH59"/>
      <c r="BI59"/>
      <c r="BJ59"/>
      <c r="BK59"/>
    </row>
    <row r="60" spans="1:63" ht="57.75">
      <c r="A60" s="58" t="s">
        <v>218</v>
      </c>
      <c r="B60" s="60"/>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v>80</v>
      </c>
      <c r="AD60" s="52"/>
      <c r="AE60" s="52"/>
      <c r="AF60" s="52"/>
      <c r="AG60" s="52"/>
      <c r="AH60" s="52"/>
      <c r="AI60" s="52"/>
      <c r="AJ60" s="52"/>
      <c r="AK60" s="52"/>
      <c r="AL60" s="52"/>
      <c r="AM60" s="52"/>
      <c r="AN60" s="52"/>
      <c r="AO60" s="52"/>
      <c r="AP60" s="52"/>
      <c r="AQ60" s="52"/>
      <c r="AR60"/>
      <c r="AS60"/>
      <c r="AT60"/>
      <c r="AU60"/>
      <c r="AV60"/>
      <c r="AW60"/>
      <c r="AX60"/>
      <c r="AY60"/>
      <c r="AZ60"/>
      <c r="BA60"/>
      <c r="BB60"/>
      <c r="BC60"/>
      <c r="BD60"/>
      <c r="BE60"/>
      <c r="BF60"/>
      <c r="BG60"/>
      <c r="BH60"/>
      <c r="BI60"/>
      <c r="BJ60"/>
      <c r="BK60"/>
    </row>
    <row r="61" spans="1:63" ht="20.25">
      <c r="A61" s="54" t="s">
        <v>235</v>
      </c>
      <c r="B61" s="60">
        <v>73</v>
      </c>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c r="AS61"/>
      <c r="AT61"/>
      <c r="AU61"/>
      <c r="AV61"/>
      <c r="AW61"/>
      <c r="AX61"/>
      <c r="AY61"/>
      <c r="AZ61"/>
      <c r="BA61"/>
      <c r="BB61"/>
      <c r="BC61"/>
      <c r="BD61"/>
      <c r="BE61"/>
      <c r="BF61"/>
      <c r="BG61"/>
      <c r="BH61"/>
      <c r="BI61"/>
      <c r="BJ61"/>
      <c r="BK61"/>
    </row>
    <row r="62" spans="1:63" ht="20.25">
      <c r="A62" s="54" t="s">
        <v>206</v>
      </c>
      <c r="B62" s="60">
        <v>30</v>
      </c>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c r="AS62"/>
      <c r="AT62"/>
      <c r="AU62"/>
      <c r="AV62"/>
      <c r="AW62"/>
      <c r="AX62"/>
      <c r="AY62"/>
      <c r="AZ62"/>
      <c r="BA62"/>
      <c r="BB62"/>
      <c r="BC62"/>
      <c r="BD62"/>
      <c r="BE62"/>
      <c r="BF62"/>
      <c r="BG62"/>
      <c r="BH62"/>
      <c r="BI62"/>
      <c r="BJ62"/>
      <c r="BK62"/>
    </row>
    <row r="63" spans="1:63" ht="20.25">
      <c r="A63" s="54" t="s">
        <v>208</v>
      </c>
      <c r="B63" s="60">
        <v>98</v>
      </c>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c r="AS63"/>
      <c r="AT63"/>
      <c r="AU63"/>
      <c r="AV63"/>
      <c r="AW63"/>
      <c r="AX63"/>
      <c r="AY63"/>
      <c r="AZ63"/>
      <c r="BA63"/>
      <c r="BB63"/>
      <c r="BC63"/>
      <c r="BD63"/>
      <c r="BE63"/>
      <c r="BF63"/>
      <c r="BG63"/>
      <c r="BH63"/>
      <c r="BI63"/>
      <c r="BJ63"/>
      <c r="BK63"/>
    </row>
    <row r="64" spans="1:63" ht="20.25">
      <c r="A64" s="54" t="s">
        <v>221</v>
      </c>
      <c r="B64" s="60">
        <v>88</v>
      </c>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c r="AS64"/>
      <c r="AT64"/>
      <c r="AU64"/>
      <c r="AV64"/>
      <c r="AW64"/>
      <c r="AX64"/>
      <c r="AY64"/>
      <c r="AZ64"/>
      <c r="BA64"/>
      <c r="BB64"/>
      <c r="BC64"/>
      <c r="BD64"/>
      <c r="BE64"/>
      <c r="BF64"/>
      <c r="BG64"/>
      <c r="BH64"/>
      <c r="BI64"/>
      <c r="BJ64"/>
      <c r="BK64"/>
    </row>
    <row r="65" spans="1:63" ht="20.25">
      <c r="A65" s="54" t="s">
        <v>227</v>
      </c>
      <c r="B65" s="60"/>
      <c r="C65" s="52"/>
      <c r="D65" s="52"/>
      <c r="E65" s="52"/>
      <c r="F65" s="52">
        <v>106</v>
      </c>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c r="AS65"/>
      <c r="AT65"/>
      <c r="AU65"/>
      <c r="AV65"/>
      <c r="AW65"/>
      <c r="AX65"/>
      <c r="AY65"/>
      <c r="AZ65"/>
      <c r="BA65"/>
      <c r="BB65"/>
      <c r="BC65"/>
      <c r="BD65"/>
      <c r="BE65"/>
      <c r="BF65"/>
      <c r="BG65"/>
      <c r="BH65"/>
      <c r="BI65"/>
      <c r="BJ65"/>
      <c r="BK65"/>
    </row>
    <row r="66" spans="1:63" ht="20.25">
      <c r="A66" s="54" t="s">
        <v>211</v>
      </c>
      <c r="B66" s="60"/>
      <c r="C66" s="52"/>
      <c r="D66" s="52"/>
      <c r="E66" s="52"/>
      <c r="F66" s="52"/>
      <c r="G66" s="52"/>
      <c r="H66" s="52"/>
      <c r="I66" s="52"/>
      <c r="J66" s="52"/>
      <c r="K66" s="52"/>
      <c r="L66" s="52"/>
      <c r="M66" s="52"/>
      <c r="N66" s="52"/>
      <c r="O66" s="52"/>
      <c r="P66" s="52">
        <v>103</v>
      </c>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c r="AS66"/>
      <c r="AT66"/>
      <c r="AU66"/>
      <c r="AV66"/>
      <c r="AW66"/>
      <c r="AX66"/>
      <c r="AY66"/>
      <c r="AZ66"/>
      <c r="BA66"/>
      <c r="BB66"/>
      <c r="BC66"/>
      <c r="BD66"/>
      <c r="BE66"/>
      <c r="BF66"/>
      <c r="BG66"/>
      <c r="BH66"/>
      <c r="BI66"/>
      <c r="BJ66"/>
      <c r="BK66"/>
    </row>
    <row r="67" spans="1:63" ht="20.25">
      <c r="A67" s="54" t="s">
        <v>233</v>
      </c>
      <c r="B67" s="60">
        <v>106</v>
      </c>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c r="AS67"/>
      <c r="AT67"/>
      <c r="AU67"/>
      <c r="AV67"/>
      <c r="AW67"/>
      <c r="AX67"/>
      <c r="AY67"/>
      <c r="AZ67"/>
      <c r="BA67"/>
      <c r="BB67"/>
      <c r="BC67"/>
      <c r="BD67"/>
      <c r="BE67"/>
      <c r="BF67"/>
      <c r="BG67"/>
      <c r="BH67"/>
      <c r="BI67"/>
      <c r="BJ67"/>
      <c r="BK67"/>
    </row>
    <row r="68" spans="1:63" ht="20.25">
      <c r="A68" s="54" t="s">
        <v>71</v>
      </c>
      <c r="B68" s="60">
        <v>211</v>
      </c>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c r="AS68"/>
      <c r="AT68"/>
      <c r="AU68"/>
      <c r="AV68"/>
      <c r="AW68"/>
      <c r="AX68"/>
      <c r="AY68"/>
      <c r="AZ68"/>
      <c r="BA68"/>
      <c r="BB68"/>
      <c r="BC68"/>
      <c r="BD68"/>
      <c r="BE68"/>
      <c r="BF68"/>
      <c r="BG68"/>
      <c r="BH68"/>
      <c r="BI68"/>
      <c r="BJ68"/>
      <c r="BK68"/>
    </row>
    <row r="69" spans="1:63" ht="20.25">
      <c r="A69" s="54" t="s">
        <v>202</v>
      </c>
      <c r="B69" s="60">
        <v>87</v>
      </c>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c r="AS69"/>
      <c r="AT69"/>
      <c r="AU69"/>
      <c r="AV69"/>
      <c r="AW69"/>
      <c r="AX69"/>
      <c r="AY69"/>
      <c r="AZ69"/>
      <c r="BA69"/>
      <c r="BB69"/>
      <c r="BC69"/>
      <c r="BD69"/>
      <c r="BE69"/>
      <c r="BF69"/>
      <c r="BG69"/>
      <c r="BH69"/>
      <c r="BI69"/>
      <c r="BJ69"/>
      <c r="BK69"/>
    </row>
    <row r="70" spans="1:63" ht="20.25">
      <c r="A70" s="54" t="s">
        <v>230</v>
      </c>
      <c r="B70" s="60"/>
      <c r="C70" s="52"/>
      <c r="D70" s="52"/>
      <c r="E70" s="52"/>
      <c r="F70" s="52">
        <v>93</v>
      </c>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c r="AS70"/>
      <c r="AT70"/>
      <c r="AU70"/>
      <c r="AV70"/>
      <c r="AW70"/>
      <c r="AX70"/>
      <c r="AY70"/>
      <c r="AZ70"/>
      <c r="BA70"/>
      <c r="BB70"/>
      <c r="BC70"/>
      <c r="BD70"/>
      <c r="BE70"/>
      <c r="BF70"/>
      <c r="BG70"/>
      <c r="BH70"/>
      <c r="BI70"/>
      <c r="BJ70"/>
      <c r="BK70"/>
    </row>
    <row r="71" spans="1:63" ht="20.25">
      <c r="A71" s="54" t="s">
        <v>214</v>
      </c>
      <c r="B71" s="60"/>
      <c r="C71" s="52"/>
      <c r="D71" s="52">
        <v>78</v>
      </c>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c r="AS71"/>
      <c r="AT71"/>
      <c r="AU71"/>
      <c r="AV71"/>
      <c r="AW71"/>
      <c r="AX71"/>
      <c r="AY71"/>
      <c r="AZ71"/>
      <c r="BA71"/>
      <c r="BB71"/>
      <c r="BC71"/>
      <c r="BD71"/>
      <c r="BE71"/>
      <c r="BF71"/>
      <c r="BG71"/>
      <c r="BH71"/>
      <c r="BI71"/>
      <c r="BJ71"/>
      <c r="BK71"/>
    </row>
    <row r="72" spans="1:63" ht="20.25">
      <c r="A72" s="54" t="s">
        <v>224</v>
      </c>
      <c r="B72" s="60"/>
      <c r="C72" s="52"/>
      <c r="D72" s="52"/>
      <c r="E72" s="52"/>
      <c r="F72" s="52"/>
      <c r="G72" s="52"/>
      <c r="H72" s="52"/>
      <c r="I72" s="52"/>
      <c r="J72" s="52"/>
      <c r="K72" s="52"/>
      <c r="L72" s="52"/>
      <c r="M72" s="52"/>
      <c r="N72" s="52"/>
      <c r="O72" s="52"/>
      <c r="P72" s="52"/>
      <c r="Q72" s="52"/>
      <c r="R72" s="52"/>
      <c r="S72" s="52"/>
      <c r="T72" s="52"/>
      <c r="U72" s="52"/>
      <c r="V72" s="52"/>
      <c r="W72" s="52"/>
      <c r="X72" s="52">
        <v>105</v>
      </c>
      <c r="Y72" s="52"/>
      <c r="Z72" s="52"/>
      <c r="AA72" s="52"/>
      <c r="AB72" s="52"/>
      <c r="AC72" s="52"/>
      <c r="AD72" s="52"/>
      <c r="AE72" s="52"/>
      <c r="AF72" s="52"/>
      <c r="AG72" s="52"/>
      <c r="AH72" s="52"/>
      <c r="AI72" s="52"/>
      <c r="AJ72" s="52"/>
      <c r="AK72" s="52"/>
      <c r="AL72" s="52"/>
      <c r="AM72" s="52"/>
      <c r="AN72" s="52"/>
      <c r="AO72" s="52"/>
      <c r="AP72" s="52"/>
      <c r="AQ72" s="52"/>
      <c r="AR72"/>
      <c r="AS72"/>
      <c r="AT72"/>
      <c r="AU72"/>
      <c r="AV72"/>
      <c r="AW72"/>
      <c r="AX72"/>
      <c r="AY72"/>
      <c r="AZ72"/>
      <c r="BA72"/>
      <c r="BB72"/>
      <c r="BC72"/>
      <c r="BD72"/>
      <c r="BE72"/>
      <c r="BF72"/>
      <c r="BG72"/>
      <c r="BH72"/>
      <c r="BI72"/>
      <c r="BJ72"/>
      <c r="BK72"/>
    </row>
    <row r="73" spans="1:63" ht="20.25">
      <c r="A73" s="54" t="s">
        <v>219</v>
      </c>
      <c r="B73" s="60">
        <v>184</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c r="AS73"/>
      <c r="AT73"/>
      <c r="AU73"/>
      <c r="AV73"/>
      <c r="AW73"/>
      <c r="AX73"/>
      <c r="AY73"/>
      <c r="AZ73"/>
      <c r="BA73"/>
      <c r="BB73"/>
      <c r="BC73"/>
      <c r="BD73"/>
      <c r="BE73"/>
      <c r="BF73"/>
      <c r="BG73"/>
      <c r="BH73"/>
      <c r="BI73"/>
      <c r="BJ73"/>
      <c r="BK73"/>
    </row>
    <row r="74" spans="1:63" ht="20.25">
      <c r="A74" s="54" t="s">
        <v>201</v>
      </c>
      <c r="B74" s="60">
        <v>100</v>
      </c>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c r="AS74"/>
      <c r="AT74"/>
      <c r="AU74"/>
      <c r="AV74"/>
      <c r="AW74"/>
      <c r="AX74"/>
      <c r="AY74"/>
      <c r="AZ74"/>
      <c r="BA74"/>
      <c r="BB74"/>
      <c r="BC74"/>
      <c r="BD74"/>
      <c r="BE74"/>
      <c r="BF74"/>
      <c r="BG74"/>
      <c r="BH74"/>
      <c r="BI74"/>
      <c r="BJ74"/>
      <c r="BK74"/>
    </row>
    <row r="75" spans="1:63" ht="33">
      <c r="A75" s="57" t="s">
        <v>9</v>
      </c>
      <c r="B75" s="60"/>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c r="AS75"/>
      <c r="AT75"/>
      <c r="AU75"/>
      <c r="AV75"/>
      <c r="AW75"/>
      <c r="AX75"/>
      <c r="AY75"/>
      <c r="AZ75"/>
      <c r="BA75"/>
      <c r="BB75"/>
      <c r="BC75"/>
      <c r="BD75"/>
      <c r="BE75"/>
      <c r="BF75"/>
      <c r="BG75"/>
      <c r="BH75"/>
      <c r="BI75"/>
      <c r="BJ75"/>
      <c r="BK75"/>
    </row>
    <row r="76" spans="1:63" ht="16.5">
      <c r="A76" s="53" t="s">
        <v>9</v>
      </c>
      <c r="B76" s="60"/>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c r="AS76"/>
      <c r="AT76"/>
      <c r="AU76"/>
      <c r="AV76"/>
      <c r="AW76"/>
      <c r="AX76"/>
      <c r="AY76"/>
      <c r="AZ76"/>
      <c r="BA76"/>
      <c r="BB76"/>
      <c r="BC76"/>
      <c r="BD76"/>
      <c r="BE76"/>
      <c r="BF76"/>
      <c r="BG76"/>
      <c r="BH76"/>
      <c r="BI76"/>
      <c r="BJ76"/>
      <c r="BK76"/>
    </row>
    <row r="77" spans="1:63" ht="20.25">
      <c r="A77" s="54" t="s">
        <v>254</v>
      </c>
      <c r="B77" s="60">
        <v>109</v>
      </c>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c r="AS77"/>
      <c r="AT77"/>
      <c r="AU77"/>
      <c r="AV77"/>
      <c r="AW77"/>
      <c r="AX77"/>
      <c r="AY77"/>
      <c r="AZ77"/>
      <c r="BA77"/>
      <c r="BB77"/>
      <c r="BC77"/>
      <c r="BD77"/>
      <c r="BE77"/>
      <c r="BF77"/>
      <c r="BG77"/>
      <c r="BH77"/>
      <c r="BI77"/>
      <c r="BJ77"/>
      <c r="BK77"/>
    </row>
    <row r="78" spans="1:63" ht="20.25">
      <c r="A78" s="54" t="s">
        <v>244</v>
      </c>
      <c r="B78" s="60"/>
      <c r="C78" s="52"/>
      <c r="D78" s="52"/>
      <c r="E78" s="52"/>
      <c r="F78" s="52"/>
      <c r="G78" s="52"/>
      <c r="H78" s="52"/>
      <c r="I78" s="52"/>
      <c r="J78" s="52"/>
      <c r="K78" s="52">
        <v>106</v>
      </c>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c r="AS78"/>
      <c r="AT78"/>
      <c r="AU78"/>
      <c r="AV78"/>
      <c r="AW78"/>
      <c r="AX78"/>
      <c r="AY78"/>
      <c r="AZ78"/>
      <c r="BA78"/>
      <c r="BB78"/>
      <c r="BC78"/>
      <c r="BD78"/>
      <c r="BE78"/>
      <c r="BF78"/>
      <c r="BG78"/>
      <c r="BH78"/>
      <c r="BI78"/>
      <c r="BJ78"/>
      <c r="BK78"/>
    </row>
    <row r="79" spans="1:63" ht="20.25">
      <c r="A79" s="54" t="s">
        <v>248</v>
      </c>
      <c r="B79" s="60">
        <v>106</v>
      </c>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c r="AS79"/>
      <c r="AT79"/>
      <c r="AU79"/>
      <c r="AV79"/>
      <c r="AW79"/>
      <c r="AX79"/>
      <c r="AY79"/>
      <c r="AZ79"/>
      <c r="BA79"/>
      <c r="BB79"/>
      <c r="BC79"/>
      <c r="BD79"/>
      <c r="BE79"/>
      <c r="BF79"/>
      <c r="BG79"/>
      <c r="BH79"/>
      <c r="BI79"/>
      <c r="BJ79"/>
      <c r="BK79"/>
    </row>
    <row r="80" spans="1:63">
      <c r="A80"/>
      <c r="B80" s="4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row>
    <row r="81" spans="1:63">
      <c r="A81"/>
      <c r="B81" s="40"/>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row>
    <row r="82" spans="1:63">
      <c r="A82"/>
      <c r="B82" s="40"/>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row>
    <row r="83" spans="1:63">
      <c r="A83"/>
      <c r="B83" s="40"/>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row>
    <row r="84" spans="1:63">
      <c r="A84"/>
      <c r="B84" s="40"/>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row>
    <row r="85" spans="1:63">
      <c r="A85"/>
      <c r="B85" s="40"/>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row>
    <row r="86" spans="1:63">
      <c r="A86"/>
      <c r="B86" s="40"/>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row>
    <row r="87" spans="1:63">
      <c r="A87"/>
      <c r="B87" s="40"/>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row>
    <row r="88" spans="1:63">
      <c r="A88"/>
      <c r="B88" s="40"/>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row>
    <row r="89" spans="1:63">
      <c r="A89"/>
      <c r="B89" s="40"/>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row>
    <row r="90" spans="1:63">
      <c r="A90"/>
      <c r="B90" s="4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row>
    <row r="91" spans="1:63">
      <c r="A91"/>
      <c r="B91" s="40"/>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row>
    <row r="92" spans="1:63">
      <c r="A92"/>
      <c r="B92" s="40"/>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row>
    <row r="93" spans="1:63">
      <c r="A93"/>
      <c r="B93" s="40"/>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row>
    <row r="94" spans="1:63">
      <c r="A94"/>
      <c r="B94" s="40"/>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row>
    <row r="95" spans="1:63">
      <c r="A95"/>
      <c r="B95" s="40"/>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row>
    <row r="96" spans="1:63">
      <c r="A96"/>
      <c r="B96" s="40"/>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row>
    <row r="97" spans="1:63">
      <c r="A97"/>
      <c r="B97" s="40"/>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row>
    <row r="98" spans="1:63">
      <c r="A98"/>
      <c r="B98" s="40"/>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row>
    <row r="99" spans="1:63">
      <c r="A99"/>
      <c r="B99" s="40"/>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row>
    <row r="100" spans="1:63">
      <c r="A100"/>
      <c r="B100" s="4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row>
    <row r="101" spans="1:63">
      <c r="A101"/>
      <c r="B101" s="40"/>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s="40"/>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row>
    <row r="103" spans="1:63">
      <c r="A103"/>
      <c r="B103" s="40"/>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s="40"/>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row>
    <row r="105" spans="1:63">
      <c r="A105"/>
      <c r="B105" s="40"/>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s="40"/>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row>
    <row r="107" spans="1:63">
      <c r="A107"/>
      <c r="B107" s="40"/>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row>
    <row r="108" spans="1:63">
      <c r="A108"/>
      <c r="B108" s="40"/>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row>
    <row r="109" spans="1:63">
      <c r="A109"/>
      <c r="B109" s="40"/>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1:63">
      <c r="A110"/>
      <c r="B110" s="4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row>
    <row r="111" spans="1:63">
      <c r="A111"/>
      <c r="B111" s="40"/>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row>
    <row r="112" spans="1:63">
      <c r="A112"/>
      <c r="B112" s="40"/>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row>
    <row r="113" spans="1:63">
      <c r="A113"/>
      <c r="B113" s="40"/>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row>
    <row r="114" spans="1:63">
      <c r="A114"/>
      <c r="B114" s="40"/>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s="40"/>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row>
    <row r="116" spans="1:63">
      <c r="A116"/>
      <c r="B116" s="40"/>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s="40"/>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row>
    <row r="118" spans="1:63">
      <c r="A118"/>
      <c r="B118" s="40"/>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s="40"/>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row>
    <row r="120" spans="1:63">
      <c r="A120"/>
      <c r="B120" s="4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s="40"/>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row>
    <row r="122" spans="1:63">
      <c r="A122"/>
      <c r="B122" s="40"/>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s="40"/>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row>
    <row r="124" spans="1:63">
      <c r="A124"/>
      <c r="B124" s="40"/>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s="40"/>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row>
    <row r="126" spans="1:63">
      <c r="A126"/>
      <c r="B126" s="40"/>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row>
    <row r="127" spans="1:63">
      <c r="A127"/>
      <c r="B127" s="40"/>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s="40"/>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row>
    <row r="129" spans="1:63">
      <c r="A129"/>
      <c r="B129" s="40"/>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row>
    <row r="130" spans="1:63">
      <c r="A130"/>
      <c r="B130" s="4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s="40"/>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row>
    <row r="132" spans="1:63">
      <c r="A132"/>
      <c r="B132" s="40"/>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s="40"/>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row>
    <row r="134" spans="1:63">
      <c r="A134"/>
      <c r="B134" s="40"/>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row>
    <row r="135" spans="1:63">
      <c r="A135"/>
      <c r="B135" s="40"/>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s="40"/>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row>
    <row r="137" spans="1:63">
      <c r="A137"/>
      <c r="B137" s="40"/>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row>
    <row r="138" spans="1:63">
      <c r="A138"/>
      <c r="B138" s="40"/>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row>
    <row r="139" spans="1:63">
      <c r="A139"/>
      <c r="B139" s="40"/>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row>
    <row r="140" spans="1:63">
      <c r="A140"/>
      <c r="B140" s="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row>
    <row r="141" spans="1:63">
      <c r="A141"/>
      <c r="B141" s="40"/>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row>
    <row r="142" spans="1:63">
      <c r="A142"/>
      <c r="B142" s="40"/>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row>
    <row r="143" spans="1:63">
      <c r="A143"/>
      <c r="B143" s="40"/>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s="40"/>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row>
    <row r="145" spans="1:63">
      <c r="A145"/>
      <c r="B145" s="40"/>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s="40"/>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row>
    <row r="147" spans="1:63">
      <c r="A147"/>
      <c r="B147" s="40"/>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s="40"/>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row>
    <row r="149" spans="1:63">
      <c r="A149"/>
      <c r="B149" s="40"/>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row>
    <row r="150" spans="1:63">
      <c r="A150"/>
      <c r="B150" s="4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s="40"/>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row>
    <row r="152" spans="1:63">
      <c r="A152"/>
      <c r="B152" s="40"/>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s="40"/>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row>
    <row r="154" spans="1:63">
      <c r="A154"/>
      <c r="B154" s="40"/>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s="40"/>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row>
    <row r="156" spans="1:63">
      <c r="A156"/>
      <c r="B156" s="40"/>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s="40"/>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row>
    <row r="158" spans="1:63">
      <c r="A158"/>
      <c r="B158" s="40"/>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3">
    <mergeCell ref="B2:AD2"/>
    <mergeCell ref="AJ2:AL2"/>
    <mergeCell ref="AM2:AN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06"/>
  <sheetViews>
    <sheetView topLeftCell="A87" zoomScale="90" zoomScaleNormal="90" workbookViewId="0">
      <selection activeCell="B107" sqref="B107"/>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69</v>
      </c>
      <c r="B2" s="1" t="s">
        <v>69</v>
      </c>
      <c r="C2" s="2" t="s">
        <v>72</v>
      </c>
      <c r="D2" s="1"/>
      <c r="E2">
        <v>100</v>
      </c>
      <c r="F2" s="1" t="s">
        <v>65</v>
      </c>
    </row>
    <row r="3" spans="1:8" ht="28.5" customHeight="1">
      <c r="A3" s="1" t="s">
        <v>73</v>
      </c>
      <c r="B3" s="1" t="s">
        <v>73</v>
      </c>
      <c r="C3" s="2" t="s">
        <v>74</v>
      </c>
      <c r="D3" s="1"/>
      <c r="E3">
        <v>100</v>
      </c>
      <c r="F3" s="1" t="s">
        <v>65</v>
      </c>
      <c r="H3" s="30"/>
    </row>
    <row r="4" spans="1:8" ht="28.5" customHeight="1">
      <c r="A4" s="1" t="s">
        <v>73</v>
      </c>
      <c r="B4" s="1" t="s">
        <v>75</v>
      </c>
      <c r="C4" s="2" t="s">
        <v>76</v>
      </c>
      <c r="D4" s="1" t="s">
        <v>16</v>
      </c>
      <c r="E4">
        <v>100</v>
      </c>
      <c r="F4" s="1" t="s">
        <v>64</v>
      </c>
    </row>
    <row r="5" spans="1:8" ht="28.5" customHeight="1">
      <c r="A5" s="1" t="s">
        <v>73</v>
      </c>
      <c r="B5" s="1" t="s">
        <v>77</v>
      </c>
      <c r="C5" s="2" t="s">
        <v>78</v>
      </c>
      <c r="D5" s="1"/>
      <c r="E5">
        <v>100</v>
      </c>
      <c r="F5" s="1" t="s">
        <v>65</v>
      </c>
    </row>
    <row r="6" spans="1:8" ht="28.5" customHeight="1">
      <c r="A6" s="1" t="s">
        <v>73</v>
      </c>
      <c r="B6" s="1" t="s">
        <v>79</v>
      </c>
      <c r="C6" s="2" t="s">
        <v>80</v>
      </c>
      <c r="D6" s="1" t="s">
        <v>81</v>
      </c>
      <c r="E6">
        <v>100</v>
      </c>
      <c r="F6" s="1" t="s">
        <v>67</v>
      </c>
    </row>
    <row r="7" spans="1:8" ht="28.5" customHeight="1">
      <c r="A7" s="1" t="s">
        <v>73</v>
      </c>
      <c r="B7" s="1" t="s">
        <v>79</v>
      </c>
      <c r="C7" s="2" t="s">
        <v>82</v>
      </c>
      <c r="D7" s="1" t="s">
        <v>83</v>
      </c>
      <c r="E7">
        <v>100</v>
      </c>
      <c r="F7" s="1" t="s">
        <v>67</v>
      </c>
    </row>
    <row r="8" spans="1:8" ht="28.5" customHeight="1">
      <c r="A8" s="1" t="s">
        <v>73</v>
      </c>
      <c r="B8" s="1" t="s">
        <v>79</v>
      </c>
      <c r="C8" s="2" t="s">
        <v>84</v>
      </c>
      <c r="D8" s="1" t="s">
        <v>85</v>
      </c>
      <c r="E8">
        <v>100</v>
      </c>
      <c r="F8" s="1" t="s">
        <v>67</v>
      </c>
    </row>
    <row r="9" spans="1:8" ht="28.5" customHeight="1">
      <c r="A9" s="1" t="s">
        <v>73</v>
      </c>
      <c r="B9" s="1" t="s">
        <v>79</v>
      </c>
      <c r="C9" s="2" t="s">
        <v>86</v>
      </c>
      <c r="D9" s="1" t="s">
        <v>87</v>
      </c>
      <c r="E9">
        <v>100</v>
      </c>
      <c r="F9" s="1" t="s">
        <v>67</v>
      </c>
    </row>
    <row r="10" spans="1:8" ht="28.5" customHeight="1">
      <c r="A10" s="1" t="s">
        <v>73</v>
      </c>
      <c r="B10" s="1" t="s">
        <v>88</v>
      </c>
      <c r="C10" s="2" t="s">
        <v>89</v>
      </c>
      <c r="D10" s="1" t="s">
        <v>90</v>
      </c>
      <c r="E10">
        <v>103</v>
      </c>
      <c r="F10" s="1" t="s">
        <v>64</v>
      </c>
    </row>
    <row r="11" spans="1:8" ht="28.5" customHeight="1">
      <c r="A11" s="1" t="s">
        <v>73</v>
      </c>
      <c r="B11" s="1" t="s">
        <v>77</v>
      </c>
      <c r="C11" s="2" t="s">
        <v>91</v>
      </c>
      <c r="D11" s="1" t="s">
        <v>79</v>
      </c>
      <c r="E11">
        <v>101</v>
      </c>
      <c r="F11" s="1" t="s">
        <v>64</v>
      </c>
    </row>
    <row r="12" spans="1:8" ht="28.5" customHeight="1">
      <c r="A12" s="1" t="s">
        <v>73</v>
      </c>
      <c r="B12" s="1" t="s">
        <v>77</v>
      </c>
      <c r="C12" s="2" t="s">
        <v>92</v>
      </c>
      <c r="D12" s="1" t="s">
        <v>93</v>
      </c>
      <c r="E12">
        <v>100</v>
      </c>
      <c r="F12" s="1" t="s">
        <v>64</v>
      </c>
    </row>
    <row r="13" spans="1:8" ht="28.5" customHeight="1">
      <c r="A13" s="1" t="s">
        <v>73</v>
      </c>
      <c r="B13" s="1" t="s">
        <v>94</v>
      </c>
      <c r="C13" s="2" t="s">
        <v>95</v>
      </c>
      <c r="D13" s="1"/>
      <c r="E13">
        <v>100</v>
      </c>
      <c r="F13" s="1" t="s">
        <v>65</v>
      </c>
    </row>
    <row r="14" spans="1:8" ht="28.5" customHeight="1">
      <c r="A14" s="1" t="s">
        <v>73</v>
      </c>
      <c r="B14" s="1" t="s">
        <v>77</v>
      </c>
      <c r="C14" s="2" t="s">
        <v>96</v>
      </c>
      <c r="D14" s="1" t="s">
        <v>97</v>
      </c>
      <c r="E14">
        <v>100</v>
      </c>
      <c r="F14" s="1" t="s">
        <v>64</v>
      </c>
    </row>
    <row r="15" spans="1:8" ht="28.5" customHeight="1">
      <c r="A15" s="1" t="s">
        <v>73</v>
      </c>
      <c r="B15" s="1" t="s">
        <v>98</v>
      </c>
      <c r="C15" s="2" t="s">
        <v>99</v>
      </c>
      <c r="D15" s="1"/>
      <c r="E15">
        <v>101</v>
      </c>
      <c r="F15" s="1" t="s">
        <v>65</v>
      </c>
    </row>
    <row r="16" spans="1:8" ht="28.5" customHeight="1">
      <c r="A16" s="1" t="s">
        <v>73</v>
      </c>
      <c r="B16" s="1" t="s">
        <v>94</v>
      </c>
      <c r="C16" s="2" t="s">
        <v>100</v>
      </c>
      <c r="D16" s="1" t="s">
        <v>101</v>
      </c>
      <c r="E16">
        <v>100</v>
      </c>
      <c r="F16" s="1" t="s">
        <v>67</v>
      </c>
    </row>
    <row r="17" spans="1:7" ht="28.5" customHeight="1">
      <c r="A17" s="1" t="s">
        <v>73</v>
      </c>
      <c r="B17" s="1" t="s">
        <v>101</v>
      </c>
      <c r="C17" s="2" t="s">
        <v>102</v>
      </c>
      <c r="D17" s="1"/>
      <c r="E17">
        <v>100</v>
      </c>
      <c r="F17" s="1" t="s">
        <v>65</v>
      </c>
    </row>
    <row r="18" spans="1:7" ht="28.5" customHeight="1">
      <c r="A18" s="1" t="s">
        <v>73</v>
      </c>
      <c r="B18" s="1" t="s">
        <v>101</v>
      </c>
      <c r="C18" s="2" t="s">
        <v>103</v>
      </c>
      <c r="D18" s="1" t="s">
        <v>104</v>
      </c>
      <c r="E18">
        <v>100</v>
      </c>
      <c r="F18" s="1" t="s">
        <v>67</v>
      </c>
    </row>
    <row r="19" spans="1:7" ht="28.5" customHeight="1">
      <c r="A19" s="1" t="s">
        <v>73</v>
      </c>
      <c r="B19" s="1" t="s">
        <v>104</v>
      </c>
      <c r="C19" s="2" t="s">
        <v>105</v>
      </c>
      <c r="D19" s="1"/>
      <c r="E19">
        <v>100</v>
      </c>
      <c r="F19" s="1" t="s">
        <v>65</v>
      </c>
    </row>
    <row r="20" spans="1:7" ht="28.5" customHeight="1">
      <c r="A20" s="1" t="s">
        <v>73</v>
      </c>
      <c r="B20" s="1" t="s">
        <v>106</v>
      </c>
      <c r="C20" s="2" t="s">
        <v>107</v>
      </c>
      <c r="D20" s="1"/>
      <c r="E20">
        <v>100</v>
      </c>
      <c r="F20" s="1" t="s">
        <v>108</v>
      </c>
      <c r="G20" s="32" t="s">
        <v>109</v>
      </c>
    </row>
    <row r="21" spans="1:7" ht="28.5" customHeight="1">
      <c r="A21" s="1" t="s">
        <v>73</v>
      </c>
      <c r="B21" s="1" t="s">
        <v>101</v>
      </c>
      <c r="C21" s="2" t="s">
        <v>110</v>
      </c>
      <c r="D21" s="1" t="s">
        <v>111</v>
      </c>
      <c r="E21">
        <v>104</v>
      </c>
      <c r="F21" s="1" t="s">
        <v>68</v>
      </c>
    </row>
    <row r="22" spans="1:7" ht="28.5" customHeight="1">
      <c r="A22" s="1" t="s">
        <v>73</v>
      </c>
      <c r="B22" s="1" t="s">
        <v>112</v>
      </c>
      <c r="C22" s="2" t="s">
        <v>113</v>
      </c>
      <c r="D22" s="1"/>
      <c r="E22">
        <v>100</v>
      </c>
      <c r="F22" s="1" t="s">
        <v>65</v>
      </c>
    </row>
    <row r="23" spans="1:7" ht="28.5" customHeight="1">
      <c r="A23" s="1" t="s">
        <v>73</v>
      </c>
      <c r="B23" s="1" t="s">
        <v>114</v>
      </c>
      <c r="C23" s="2" t="s">
        <v>115</v>
      </c>
      <c r="D23" s="1" t="s">
        <v>116</v>
      </c>
      <c r="E23">
        <v>100</v>
      </c>
      <c r="F23" s="1" t="s">
        <v>65</v>
      </c>
    </row>
    <row r="24" spans="1:7" ht="28.5" customHeight="1">
      <c r="A24" s="1" t="s">
        <v>73</v>
      </c>
      <c r="B24" s="1" t="s">
        <v>114</v>
      </c>
      <c r="C24" s="2" t="s">
        <v>117</v>
      </c>
      <c r="D24" s="1"/>
      <c r="E24">
        <v>100</v>
      </c>
      <c r="F24" s="1" t="s">
        <v>71</v>
      </c>
    </row>
    <row r="25" spans="1:7" ht="28.5" customHeight="1">
      <c r="A25" s="1" t="s">
        <v>73</v>
      </c>
      <c r="B25" s="1" t="s">
        <v>114</v>
      </c>
      <c r="C25" s="2" t="s">
        <v>118</v>
      </c>
      <c r="D25" s="1" t="s">
        <v>119</v>
      </c>
      <c r="E25">
        <v>108</v>
      </c>
      <c r="F25" s="1" t="s">
        <v>71</v>
      </c>
    </row>
    <row r="26" spans="1:7" ht="28.5" customHeight="1">
      <c r="A26" s="1" t="s">
        <v>73</v>
      </c>
      <c r="B26" s="1" t="s">
        <v>88</v>
      </c>
      <c r="C26" s="2" t="s">
        <v>120</v>
      </c>
      <c r="D26" s="1" t="s">
        <v>121</v>
      </c>
      <c r="E26">
        <v>108</v>
      </c>
      <c r="F26" s="1" t="s">
        <v>71</v>
      </c>
    </row>
    <row r="27" spans="1:7" ht="28.5" customHeight="1">
      <c r="A27" s="1" t="s">
        <v>73</v>
      </c>
      <c r="B27" s="1" t="s">
        <v>114</v>
      </c>
      <c r="C27" s="2" t="s">
        <v>122</v>
      </c>
      <c r="D27" s="1"/>
      <c r="E27">
        <v>110.00000000000001</v>
      </c>
      <c r="F27" s="1" t="s">
        <v>71</v>
      </c>
    </row>
    <row r="28" spans="1:7" ht="28.5" customHeight="1">
      <c r="A28" s="1" t="s">
        <v>73</v>
      </c>
      <c r="B28" s="1" t="s">
        <v>123</v>
      </c>
      <c r="C28" s="2" t="s">
        <v>124</v>
      </c>
      <c r="D28" s="1"/>
      <c r="E28">
        <v>1</v>
      </c>
      <c r="F28" s="1" t="s">
        <v>66</v>
      </c>
      <c r="G28" s="33" t="s">
        <v>125</v>
      </c>
    </row>
    <row r="29" spans="1:7" ht="28.5" customHeight="1">
      <c r="A29" s="1" t="s">
        <v>73</v>
      </c>
      <c r="B29" s="1" t="s">
        <v>77</v>
      </c>
      <c r="C29" s="2" t="s">
        <v>126</v>
      </c>
      <c r="D29" s="1"/>
      <c r="E29">
        <v>101</v>
      </c>
      <c r="F29" s="1" t="s">
        <v>64</v>
      </c>
    </row>
    <row r="30" spans="1:7" ht="28.5" customHeight="1">
      <c r="A30" s="1" t="s">
        <v>73</v>
      </c>
      <c r="B30" s="1" t="s">
        <v>94</v>
      </c>
      <c r="C30" s="2" t="s">
        <v>127</v>
      </c>
      <c r="D30" s="1" t="s">
        <v>88</v>
      </c>
      <c r="E30">
        <v>9</v>
      </c>
      <c r="F30" s="1" t="s">
        <v>68</v>
      </c>
    </row>
    <row r="31" spans="1:7" ht="28.5" customHeight="1">
      <c r="A31" s="1" t="s">
        <v>73</v>
      </c>
      <c r="B31" s="1" t="s">
        <v>77</v>
      </c>
      <c r="C31" s="2" t="s">
        <v>128</v>
      </c>
      <c r="D31" s="1" t="s">
        <v>94</v>
      </c>
      <c r="E31">
        <v>110.00000000000001</v>
      </c>
      <c r="F31" s="1" t="s">
        <v>64</v>
      </c>
    </row>
    <row r="32" spans="1:7" ht="28.5" customHeight="1">
      <c r="A32" s="1" t="s">
        <v>73</v>
      </c>
      <c r="B32" s="1" t="s">
        <v>88</v>
      </c>
      <c r="C32" s="2" t="s">
        <v>129</v>
      </c>
      <c r="D32" s="1" t="s">
        <v>130</v>
      </c>
      <c r="E32">
        <v>108</v>
      </c>
      <c r="F32" s="1" t="s">
        <v>131</v>
      </c>
    </row>
    <row r="33" spans="1:8" ht="28.5" customHeight="1">
      <c r="A33" s="1" t="s">
        <v>73</v>
      </c>
      <c r="B33" s="1" t="s">
        <v>123</v>
      </c>
      <c r="C33" s="2" t="s">
        <v>132</v>
      </c>
      <c r="D33" s="1" t="s">
        <v>88</v>
      </c>
      <c r="E33">
        <v>1</v>
      </c>
      <c r="F33" s="1" t="s">
        <v>68</v>
      </c>
    </row>
    <row r="34" spans="1:8" ht="28.5" customHeight="1">
      <c r="A34" s="1" t="s">
        <v>73</v>
      </c>
      <c r="B34" s="1" t="s">
        <v>123</v>
      </c>
      <c r="C34" s="2" t="s">
        <v>133</v>
      </c>
      <c r="D34" s="1"/>
      <c r="E34">
        <v>2</v>
      </c>
      <c r="F34" s="1" t="s">
        <v>134</v>
      </c>
      <c r="G34" s="3" t="s">
        <v>135</v>
      </c>
    </row>
    <row r="35" spans="1:8" ht="28.5" customHeight="1">
      <c r="A35" s="1" t="s">
        <v>73</v>
      </c>
      <c r="B35" s="1" t="s">
        <v>88</v>
      </c>
      <c r="C35" s="2" t="s">
        <v>136</v>
      </c>
      <c r="D35" s="1"/>
      <c r="E35">
        <v>90</v>
      </c>
      <c r="F35" s="1" t="s">
        <v>71</v>
      </c>
    </row>
    <row r="36" spans="1:8" ht="28.5" customHeight="1">
      <c r="A36" s="1" t="s">
        <v>73</v>
      </c>
      <c r="B36" s="1" t="s">
        <v>123</v>
      </c>
      <c r="C36" s="2" t="s">
        <v>137</v>
      </c>
      <c r="D36" s="1"/>
      <c r="E36">
        <v>3</v>
      </c>
      <c r="F36" s="1" t="s">
        <v>71</v>
      </c>
    </row>
    <row r="37" spans="1:8" ht="28.5" customHeight="1">
      <c r="A37" s="1" t="s">
        <v>73</v>
      </c>
      <c r="B37" s="1" t="s">
        <v>123</v>
      </c>
      <c r="C37" s="2" t="s">
        <v>138</v>
      </c>
      <c r="D37" s="1" t="s">
        <v>77</v>
      </c>
      <c r="E37">
        <v>108</v>
      </c>
      <c r="F37" s="1" t="s">
        <v>68</v>
      </c>
      <c r="G37" s="3" t="s">
        <v>139</v>
      </c>
      <c r="H37" t="s">
        <v>57</v>
      </c>
    </row>
    <row r="38" spans="1:8" ht="28.5" customHeight="1">
      <c r="A38" s="1" t="s">
        <v>73</v>
      </c>
      <c r="B38" s="1" t="s">
        <v>88</v>
      </c>
      <c r="C38" s="2" t="s">
        <v>140</v>
      </c>
      <c r="D38" s="1" t="s">
        <v>114</v>
      </c>
      <c r="E38">
        <v>109.00000000000001</v>
      </c>
      <c r="F38" s="1" t="s">
        <v>71</v>
      </c>
    </row>
    <row r="39" spans="1:8" ht="28.5" customHeight="1">
      <c r="A39" s="1" t="s">
        <v>73</v>
      </c>
      <c r="B39" s="1" t="s">
        <v>141</v>
      </c>
      <c r="C39" s="2" t="s">
        <v>142</v>
      </c>
      <c r="D39" s="1"/>
      <c r="E39">
        <v>102</v>
      </c>
      <c r="F39" s="1" t="s">
        <v>65</v>
      </c>
    </row>
    <row r="40" spans="1:8" ht="28.5" customHeight="1">
      <c r="A40" s="1" t="s">
        <v>73</v>
      </c>
      <c r="B40" s="1" t="s">
        <v>77</v>
      </c>
      <c r="C40" s="2" t="s">
        <v>143</v>
      </c>
      <c r="D40" s="1" t="s">
        <v>141</v>
      </c>
      <c r="E40">
        <v>90</v>
      </c>
      <c r="F40" s="1" t="s">
        <v>67</v>
      </c>
    </row>
    <row r="41" spans="1:8" ht="28.5" customHeight="1">
      <c r="A41" s="1" t="s">
        <v>73</v>
      </c>
      <c r="B41" s="1" t="s">
        <v>94</v>
      </c>
      <c r="C41" s="2" t="s">
        <v>144</v>
      </c>
      <c r="D41" s="1" t="s">
        <v>145</v>
      </c>
      <c r="E41">
        <v>65</v>
      </c>
      <c r="F41" s="1" t="s">
        <v>67</v>
      </c>
    </row>
    <row r="42" spans="1:8" ht="28.5" customHeight="1">
      <c r="A42" s="1" t="s">
        <v>73</v>
      </c>
      <c r="B42" s="1" t="s">
        <v>146</v>
      </c>
      <c r="C42" s="2" t="s">
        <v>147</v>
      </c>
      <c r="D42" s="1"/>
      <c r="E42">
        <v>101</v>
      </c>
      <c r="F42" s="1" t="s">
        <v>68</v>
      </c>
    </row>
    <row r="43" spans="1:8" ht="28.5" customHeight="1">
      <c r="A43" s="1" t="s">
        <v>73</v>
      </c>
      <c r="B43" s="1" t="s">
        <v>146</v>
      </c>
      <c r="C43" s="2" t="s">
        <v>148</v>
      </c>
      <c r="D43" s="1"/>
      <c r="E43">
        <v>95</v>
      </c>
      <c r="F43" s="1" t="s">
        <v>65</v>
      </c>
    </row>
    <row r="44" spans="1:8" ht="28.5" customHeight="1">
      <c r="A44" s="1" t="s">
        <v>73</v>
      </c>
      <c r="B44" s="1" t="s">
        <v>146</v>
      </c>
      <c r="C44" s="2" t="s">
        <v>149</v>
      </c>
      <c r="D44" s="1"/>
      <c r="E44">
        <v>60</v>
      </c>
      <c r="F44" s="1" t="s">
        <v>67</v>
      </c>
    </row>
    <row r="45" spans="1:8" ht="28.5" customHeight="1">
      <c r="A45" s="1" t="s">
        <v>73</v>
      </c>
      <c r="B45" s="1" t="s">
        <v>150</v>
      </c>
      <c r="C45" s="2" t="s">
        <v>151</v>
      </c>
      <c r="D45" s="1"/>
      <c r="E45">
        <v>95</v>
      </c>
      <c r="F45" s="1" t="s">
        <v>65</v>
      </c>
    </row>
    <row r="46" spans="1:8" ht="28.5" customHeight="1">
      <c r="A46" s="1" t="s">
        <v>73</v>
      </c>
      <c r="B46" s="1" t="s">
        <v>150</v>
      </c>
      <c r="C46" s="2" t="s">
        <v>152</v>
      </c>
      <c r="D46" s="1"/>
      <c r="E46">
        <v>60</v>
      </c>
      <c r="F46" s="1" t="s">
        <v>67</v>
      </c>
    </row>
    <row r="47" spans="1:8" ht="28.5" customHeight="1">
      <c r="A47" s="1" t="s">
        <v>73</v>
      </c>
      <c r="B47" s="1" t="s">
        <v>73</v>
      </c>
      <c r="C47" s="2" t="s">
        <v>153</v>
      </c>
      <c r="D47" s="1"/>
      <c r="E47">
        <v>30</v>
      </c>
      <c r="F47" s="1" t="s">
        <v>66</v>
      </c>
      <c r="G47" s="3" t="s">
        <v>154</v>
      </c>
    </row>
    <row r="48" spans="1:8" ht="28.5" customHeight="1">
      <c r="A48" s="1" t="s">
        <v>73</v>
      </c>
      <c r="B48" s="1" t="s">
        <v>73</v>
      </c>
      <c r="C48" s="2" t="s">
        <v>155</v>
      </c>
      <c r="D48" s="1"/>
      <c r="E48">
        <v>108</v>
      </c>
      <c r="F48" s="1" t="s">
        <v>134</v>
      </c>
      <c r="G48" s="1" t="s">
        <v>156</v>
      </c>
    </row>
    <row r="49" spans="1:6" ht="28.5" customHeight="1">
      <c r="A49" s="1" t="s">
        <v>73</v>
      </c>
      <c r="B49" s="1" t="s">
        <v>94</v>
      </c>
      <c r="C49" s="2" t="s">
        <v>157</v>
      </c>
      <c r="D49" s="1" t="s">
        <v>158</v>
      </c>
      <c r="E49">
        <v>50</v>
      </c>
      <c r="F49" s="1" t="s">
        <v>68</v>
      </c>
    </row>
    <row r="50" spans="1:6" ht="28.5" customHeight="1">
      <c r="A50" s="1" t="s">
        <v>73</v>
      </c>
      <c r="B50" s="1" t="s">
        <v>123</v>
      </c>
      <c r="C50" s="2" t="s">
        <v>159</v>
      </c>
      <c r="D50" s="1" t="s">
        <v>26</v>
      </c>
      <c r="E50">
        <v>85</v>
      </c>
      <c r="F50" s="1" t="s">
        <v>68</v>
      </c>
    </row>
    <row r="51" spans="1:6" ht="28.5" customHeight="1">
      <c r="A51" s="1" t="s">
        <v>73</v>
      </c>
      <c r="B51" s="1" t="s">
        <v>104</v>
      </c>
      <c r="C51" s="2" t="s">
        <v>160</v>
      </c>
      <c r="D51" s="1" t="s">
        <v>161</v>
      </c>
      <c r="E51">
        <v>109.00000000000001</v>
      </c>
      <c r="F51" s="1" t="s">
        <v>68</v>
      </c>
    </row>
    <row r="52" spans="1:6" ht="28.5" customHeight="1">
      <c r="A52" s="1" t="s">
        <v>73</v>
      </c>
      <c r="B52" s="1" t="s">
        <v>141</v>
      </c>
      <c r="C52" s="2" t="s">
        <v>162</v>
      </c>
      <c r="D52" s="1" t="s">
        <v>104</v>
      </c>
      <c r="E52">
        <v>100</v>
      </c>
      <c r="F52" s="1" t="s">
        <v>67</v>
      </c>
    </row>
    <row r="53" spans="1:6" ht="28.5" customHeight="1">
      <c r="A53" s="1" t="s">
        <v>73</v>
      </c>
      <c r="B53" s="1" t="s">
        <v>146</v>
      </c>
      <c r="C53" s="2" t="s">
        <v>163</v>
      </c>
      <c r="D53" s="1"/>
      <c r="E53">
        <v>110.00000000000001</v>
      </c>
      <c r="F53" s="1" t="s">
        <v>64</v>
      </c>
    </row>
    <row r="54" spans="1:6" ht="28.5" customHeight="1">
      <c r="A54" s="1" t="s">
        <v>73</v>
      </c>
      <c r="B54" s="1" t="s">
        <v>150</v>
      </c>
      <c r="C54" s="2" t="s">
        <v>163</v>
      </c>
      <c r="D54" s="1"/>
      <c r="E54">
        <v>110.00000000000001</v>
      </c>
      <c r="F54" s="1" t="s">
        <v>64</v>
      </c>
    </row>
    <row r="55" spans="1:6" ht="28.5" customHeight="1">
      <c r="A55" s="1" t="s">
        <v>164</v>
      </c>
      <c r="B55" s="1" t="s">
        <v>164</v>
      </c>
      <c r="C55" s="2" t="s">
        <v>165</v>
      </c>
      <c r="D55" s="1"/>
      <c r="E55">
        <v>100</v>
      </c>
      <c r="F55" s="1" t="s">
        <v>65</v>
      </c>
    </row>
    <row r="56" spans="1:6" ht="28.5" customHeight="1">
      <c r="A56" s="1" t="s">
        <v>164</v>
      </c>
      <c r="B56" s="1" t="s">
        <v>166</v>
      </c>
      <c r="C56" s="2" t="s">
        <v>167</v>
      </c>
      <c r="D56" s="1"/>
      <c r="E56">
        <v>100</v>
      </c>
      <c r="F56" s="1" t="s">
        <v>65</v>
      </c>
    </row>
    <row r="57" spans="1:6" ht="28.5" customHeight="1">
      <c r="A57" s="1" t="s">
        <v>164</v>
      </c>
      <c r="B57" s="1" t="s">
        <v>168</v>
      </c>
      <c r="C57" s="2" t="s">
        <v>167</v>
      </c>
      <c r="D57" s="1"/>
      <c r="E57">
        <v>100</v>
      </c>
      <c r="F57" s="1" t="s">
        <v>65</v>
      </c>
    </row>
    <row r="58" spans="1:6" ht="28.5" customHeight="1">
      <c r="A58" s="1" t="s">
        <v>164</v>
      </c>
      <c r="B58" s="1" t="s">
        <v>168</v>
      </c>
      <c r="C58" s="2" t="s">
        <v>169</v>
      </c>
      <c r="D58" s="1"/>
      <c r="E58">
        <v>100</v>
      </c>
      <c r="F58" s="1" t="s">
        <v>65</v>
      </c>
    </row>
    <row r="59" spans="1:6" ht="28.5" customHeight="1">
      <c r="A59" s="1" t="s">
        <v>164</v>
      </c>
      <c r="B59" s="1" t="s">
        <v>168</v>
      </c>
      <c r="C59" s="2" t="s">
        <v>170</v>
      </c>
      <c r="D59" s="1"/>
      <c r="E59">
        <v>50</v>
      </c>
      <c r="F59" s="1" t="s">
        <v>171</v>
      </c>
    </row>
    <row r="60" spans="1:6" ht="28.5" customHeight="1">
      <c r="A60" s="1" t="s">
        <v>164</v>
      </c>
      <c r="B60" s="1" t="s">
        <v>168</v>
      </c>
      <c r="C60" s="2" t="s">
        <v>172</v>
      </c>
      <c r="D60" s="1"/>
      <c r="E60">
        <v>50</v>
      </c>
      <c r="F60" s="1" t="s">
        <v>171</v>
      </c>
    </row>
    <row r="61" spans="1:6" ht="28.5" customHeight="1">
      <c r="A61" s="1" t="s">
        <v>164</v>
      </c>
      <c r="B61" s="1" t="s">
        <v>168</v>
      </c>
      <c r="C61" s="2" t="s">
        <v>173</v>
      </c>
      <c r="D61" s="1"/>
      <c r="E61">
        <v>97</v>
      </c>
      <c r="F61" s="1" t="s">
        <v>171</v>
      </c>
    </row>
    <row r="62" spans="1:6" ht="28.5" customHeight="1">
      <c r="A62" s="1" t="s">
        <v>164</v>
      </c>
      <c r="B62" s="1" t="s">
        <v>168</v>
      </c>
      <c r="C62" s="2" t="s">
        <v>174</v>
      </c>
      <c r="D62" s="1"/>
      <c r="E62">
        <v>60</v>
      </c>
      <c r="F62" s="1" t="s">
        <v>171</v>
      </c>
    </row>
    <row r="63" spans="1:6" ht="28.5" customHeight="1">
      <c r="A63" s="1" t="s">
        <v>164</v>
      </c>
      <c r="B63" s="1" t="s">
        <v>168</v>
      </c>
      <c r="C63" s="2" t="s">
        <v>175</v>
      </c>
      <c r="D63" s="1" t="s">
        <v>176</v>
      </c>
      <c r="E63">
        <v>101</v>
      </c>
      <c r="F63" s="1" t="s">
        <v>64</v>
      </c>
    </row>
    <row r="64" spans="1:6" ht="28.5" customHeight="1">
      <c r="A64" s="1" t="s">
        <v>164</v>
      </c>
      <c r="B64" s="1" t="s">
        <v>168</v>
      </c>
      <c r="C64" s="2" t="s">
        <v>177</v>
      </c>
      <c r="D64" s="1" t="s">
        <v>176</v>
      </c>
      <c r="E64">
        <v>105</v>
      </c>
      <c r="F64" s="1" t="s">
        <v>64</v>
      </c>
    </row>
    <row r="65" spans="1:6" ht="28.5" customHeight="1">
      <c r="A65" s="1" t="s">
        <v>164</v>
      </c>
      <c r="B65" s="1" t="s">
        <v>168</v>
      </c>
      <c r="C65" s="2" t="s">
        <v>178</v>
      </c>
      <c r="D65" s="1"/>
      <c r="E65">
        <v>105</v>
      </c>
      <c r="F65" s="1" t="s">
        <v>171</v>
      </c>
    </row>
    <row r="66" spans="1:6" ht="28.5" customHeight="1">
      <c r="A66" s="1" t="s">
        <v>164</v>
      </c>
      <c r="B66" s="1" t="s">
        <v>168</v>
      </c>
      <c r="C66" s="2" t="s">
        <v>179</v>
      </c>
      <c r="D66" s="1" t="s">
        <v>180</v>
      </c>
      <c r="E66">
        <v>101</v>
      </c>
      <c r="F66" s="1" t="s">
        <v>64</v>
      </c>
    </row>
    <row r="67" spans="1:6" ht="28.5" customHeight="1">
      <c r="A67" s="1" t="s">
        <v>164</v>
      </c>
      <c r="B67" s="1" t="s">
        <v>168</v>
      </c>
      <c r="C67" s="2" t="s">
        <v>181</v>
      </c>
      <c r="D67" s="1" t="s">
        <v>180</v>
      </c>
      <c r="E67">
        <v>102</v>
      </c>
      <c r="F67" s="1" t="s">
        <v>67</v>
      </c>
    </row>
    <row r="68" spans="1:6" ht="28.5" customHeight="1">
      <c r="A68" s="1" t="s">
        <v>164</v>
      </c>
      <c r="B68" s="1" t="s">
        <v>168</v>
      </c>
      <c r="C68" s="2" t="s">
        <v>182</v>
      </c>
      <c r="D68" s="1" t="s">
        <v>180</v>
      </c>
      <c r="E68">
        <v>109.00000000000001</v>
      </c>
      <c r="F68" s="1" t="s">
        <v>67</v>
      </c>
    </row>
    <row r="69" spans="1:6" ht="28.5" customHeight="1">
      <c r="A69" s="1" t="s">
        <v>164</v>
      </c>
      <c r="B69" s="1" t="s">
        <v>168</v>
      </c>
      <c r="C69" s="2" t="s">
        <v>183</v>
      </c>
      <c r="D69" s="1" t="s">
        <v>184</v>
      </c>
      <c r="E69">
        <v>89</v>
      </c>
      <c r="F69" s="1" t="s">
        <v>64</v>
      </c>
    </row>
    <row r="70" spans="1:6" ht="28.5" customHeight="1">
      <c r="A70" s="1" t="s">
        <v>73</v>
      </c>
      <c r="B70" s="1" t="s">
        <v>185</v>
      </c>
      <c r="C70" s="2" t="s">
        <v>186</v>
      </c>
      <c r="D70" s="1" t="s">
        <v>187</v>
      </c>
      <c r="E70">
        <v>101</v>
      </c>
      <c r="F70" s="1" t="s">
        <v>68</v>
      </c>
    </row>
    <row r="71" spans="1:6" ht="28.5" customHeight="1">
      <c r="A71" s="1" t="s">
        <v>73</v>
      </c>
      <c r="B71" s="1" t="s">
        <v>88</v>
      </c>
      <c r="C71" s="2" t="s">
        <v>188</v>
      </c>
      <c r="D71" s="1" t="s">
        <v>185</v>
      </c>
      <c r="E71">
        <v>70</v>
      </c>
      <c r="F71" s="1" t="s">
        <v>64</v>
      </c>
    </row>
    <row r="72" spans="1:6" ht="28.5" customHeight="1">
      <c r="A72" s="1" t="s">
        <v>164</v>
      </c>
      <c r="B72" s="1" t="s">
        <v>168</v>
      </c>
      <c r="C72" s="2" t="s">
        <v>189</v>
      </c>
      <c r="D72" s="1" t="s">
        <v>184</v>
      </c>
      <c r="E72">
        <v>103</v>
      </c>
      <c r="F72" s="1" t="s">
        <v>64</v>
      </c>
    </row>
    <row r="73" spans="1:6" ht="28.5" customHeight="1">
      <c r="A73" s="1" t="s">
        <v>73</v>
      </c>
      <c r="B73" s="1" t="s">
        <v>94</v>
      </c>
      <c r="C73" s="2" t="s">
        <v>190</v>
      </c>
      <c r="D73" s="1" t="s">
        <v>168</v>
      </c>
      <c r="E73">
        <v>90</v>
      </c>
      <c r="F73" s="1" t="s">
        <v>71</v>
      </c>
    </row>
    <row r="74" spans="1:6" ht="28.5" customHeight="1">
      <c r="A74" s="1" t="s">
        <v>73</v>
      </c>
      <c r="B74" s="1" t="s">
        <v>88</v>
      </c>
      <c r="C74" s="2" t="s">
        <v>191</v>
      </c>
      <c r="D74" s="1" t="s">
        <v>180</v>
      </c>
      <c r="E74">
        <v>101</v>
      </c>
      <c r="F74" s="1" t="s">
        <v>65</v>
      </c>
    </row>
    <row r="75" spans="1:6" ht="28.5" customHeight="1">
      <c r="A75" s="1" t="s">
        <v>164</v>
      </c>
      <c r="B75" s="1" t="s">
        <v>180</v>
      </c>
      <c r="C75" s="2" t="s">
        <v>192</v>
      </c>
      <c r="D75" s="1"/>
      <c r="E75">
        <v>101</v>
      </c>
      <c r="F75" s="1" t="s">
        <v>65</v>
      </c>
    </row>
    <row r="76" spans="1:6" ht="28.5" customHeight="1">
      <c r="A76" s="1" t="s">
        <v>73</v>
      </c>
      <c r="B76" s="1" t="s">
        <v>180</v>
      </c>
      <c r="C76" s="2" t="str">
        <f>C75</f>
        <v>Archivo usado por Docker o manejadores de ambientes, el cual define las versiones y las depencias a usar en el contenedor al hacer "build" o instalar paquetes</v>
      </c>
      <c r="D76" s="1"/>
      <c r="E76">
        <v>101</v>
      </c>
      <c r="F76" s="1" t="s">
        <v>65</v>
      </c>
    </row>
    <row r="77" spans="1:6" ht="28.5" customHeight="1">
      <c r="A77" s="1" t="s">
        <v>73</v>
      </c>
      <c r="B77" s="1" t="s">
        <v>88</v>
      </c>
      <c r="C77" s="2" t="s">
        <v>193</v>
      </c>
      <c r="D77" s="1" t="s">
        <v>194</v>
      </c>
      <c r="E77">
        <v>93</v>
      </c>
      <c r="F77" s="1" t="s">
        <v>70</v>
      </c>
    </row>
    <row r="78" spans="1:6" ht="28.5" customHeight="1">
      <c r="A78" s="1" t="s">
        <v>73</v>
      </c>
      <c r="B78" s="1" t="s">
        <v>88</v>
      </c>
      <c r="C78" s="2" t="s">
        <v>195</v>
      </c>
      <c r="D78" s="1" t="s">
        <v>196</v>
      </c>
      <c r="E78">
        <v>65</v>
      </c>
      <c r="F78" s="1" t="s">
        <v>70</v>
      </c>
    </row>
    <row r="79" spans="1:6" ht="28.5" customHeight="1">
      <c r="A79" s="1" t="s">
        <v>73</v>
      </c>
      <c r="B79" s="1" t="s">
        <v>88</v>
      </c>
      <c r="C79" s="2" t="s">
        <v>197</v>
      </c>
      <c r="D79" s="1" t="s">
        <v>198</v>
      </c>
      <c r="E79">
        <v>67</v>
      </c>
      <c r="F79" s="1" t="s">
        <v>70</v>
      </c>
    </row>
    <row r="80" spans="1:6" ht="28.5" customHeight="1">
      <c r="A80" s="1" t="s">
        <v>73</v>
      </c>
      <c r="B80" s="1" t="s">
        <v>88</v>
      </c>
      <c r="C80" s="2" t="s">
        <v>199</v>
      </c>
      <c r="D80" s="1" t="s">
        <v>200</v>
      </c>
      <c r="E80">
        <v>107</v>
      </c>
      <c r="F80" s="1" t="s">
        <v>68</v>
      </c>
    </row>
    <row r="81" spans="1:7" ht="28.5" customHeight="1">
      <c r="A81" s="1" t="s">
        <v>201</v>
      </c>
      <c r="B81" s="1" t="s">
        <v>202</v>
      </c>
      <c r="C81" s="2" t="s">
        <v>203</v>
      </c>
      <c r="D81" s="1"/>
      <c r="E81">
        <v>87</v>
      </c>
      <c r="F81" s="1" t="s">
        <v>65</v>
      </c>
      <c r="G81" s="1" t="e" vm="1">
        <v>#VALUE!</v>
      </c>
    </row>
    <row r="82" spans="1:7" ht="28.5" customHeight="1">
      <c r="A82" s="1" t="s">
        <v>201</v>
      </c>
      <c r="B82" s="1" t="s">
        <v>204</v>
      </c>
      <c r="C82" s="2" t="s">
        <v>205</v>
      </c>
      <c r="D82" s="1"/>
      <c r="E82">
        <v>107</v>
      </c>
      <c r="F82" s="1" t="s">
        <v>64</v>
      </c>
    </row>
    <row r="83" spans="1:7" ht="28.5" customHeight="1">
      <c r="A83" s="1" t="s">
        <v>201</v>
      </c>
      <c r="B83" s="1" t="s">
        <v>206</v>
      </c>
      <c r="C83" s="2" t="s">
        <v>207</v>
      </c>
      <c r="D83" s="1"/>
      <c r="E83">
        <v>30</v>
      </c>
      <c r="F83" s="1" t="s">
        <v>64</v>
      </c>
    </row>
    <row r="84" spans="1:7" ht="28.5" customHeight="1">
      <c r="A84" s="1" t="s">
        <v>201</v>
      </c>
      <c r="B84" s="1" t="s">
        <v>208</v>
      </c>
      <c r="C84" s="2" t="s">
        <v>209</v>
      </c>
      <c r="D84" s="1"/>
      <c r="E84">
        <v>98</v>
      </c>
      <c r="F84" s="1" t="s">
        <v>64</v>
      </c>
    </row>
    <row r="85" spans="1:7" ht="28.5" customHeight="1">
      <c r="A85" s="1" t="s">
        <v>201</v>
      </c>
      <c r="B85" s="1" t="s">
        <v>71</v>
      </c>
      <c r="C85" s="2" t="s">
        <v>210</v>
      </c>
      <c r="D85" s="1"/>
      <c r="E85">
        <v>102</v>
      </c>
      <c r="F85" s="1" t="s">
        <v>64</v>
      </c>
    </row>
    <row r="86" spans="1:7" ht="28.5" customHeight="1">
      <c r="A86" s="1" t="s">
        <v>201</v>
      </c>
      <c r="B86" s="1" t="s">
        <v>211</v>
      </c>
      <c r="C86" s="2" t="s">
        <v>212</v>
      </c>
      <c r="D86" s="1" t="s">
        <v>213</v>
      </c>
      <c r="E86">
        <v>103</v>
      </c>
      <c r="F86" s="1" t="s">
        <v>71</v>
      </c>
    </row>
    <row r="87" spans="1:7" ht="28.5" customHeight="1">
      <c r="A87" s="1" t="s">
        <v>201</v>
      </c>
      <c r="B87" s="1" t="s">
        <v>214</v>
      </c>
      <c r="C87" s="2" t="s">
        <v>215</v>
      </c>
      <c r="D87" s="1" t="s">
        <v>216</v>
      </c>
      <c r="E87">
        <v>78</v>
      </c>
      <c r="F87" s="1" t="s">
        <v>71</v>
      </c>
    </row>
    <row r="88" spans="1:7" ht="28.5" customHeight="1">
      <c r="A88" s="1" t="s">
        <v>201</v>
      </c>
      <c r="B88" s="1" t="s">
        <v>217</v>
      </c>
      <c r="C88" s="2" t="s">
        <v>218</v>
      </c>
      <c r="D88" s="1" t="s">
        <v>219</v>
      </c>
      <c r="E88">
        <v>80</v>
      </c>
      <c r="F88" s="1" t="s">
        <v>68</v>
      </c>
    </row>
    <row r="89" spans="1:7" ht="28.5" customHeight="1">
      <c r="A89" s="1" t="s">
        <v>201</v>
      </c>
      <c r="B89" s="1" t="s">
        <v>219</v>
      </c>
      <c r="C89" s="2" t="s">
        <v>220</v>
      </c>
      <c r="D89" s="1"/>
      <c r="E89">
        <v>80</v>
      </c>
      <c r="F89" s="1" t="s">
        <v>64</v>
      </c>
    </row>
    <row r="90" spans="1:7" ht="28.5" customHeight="1">
      <c r="A90" s="1" t="s">
        <v>201</v>
      </c>
      <c r="B90" s="1" t="s">
        <v>221</v>
      </c>
      <c r="C90" s="2" t="s">
        <v>222</v>
      </c>
      <c r="D90" s="1"/>
      <c r="E90">
        <v>88</v>
      </c>
      <c r="F90" s="1" t="s">
        <v>64</v>
      </c>
    </row>
    <row r="91" spans="1:7" ht="28.5" customHeight="1">
      <c r="A91" s="1" t="s">
        <v>201</v>
      </c>
      <c r="B91" s="1" t="s">
        <v>219</v>
      </c>
      <c r="C91" s="2" t="s">
        <v>223</v>
      </c>
      <c r="D91" s="1"/>
      <c r="E91">
        <v>104</v>
      </c>
      <c r="F91" s="1" t="s">
        <v>65</v>
      </c>
      <c r="G91" s="1" t="e" vm="1">
        <v>#VALUE!</v>
      </c>
    </row>
    <row r="92" spans="1:7" ht="28.5" customHeight="1">
      <c r="A92" s="1" t="s">
        <v>201</v>
      </c>
      <c r="B92" s="1" t="s">
        <v>224</v>
      </c>
      <c r="C92" s="2" t="s">
        <v>225</v>
      </c>
      <c r="D92" s="1" t="s">
        <v>226</v>
      </c>
      <c r="E92">
        <v>105</v>
      </c>
      <c r="F92" s="1" t="s">
        <v>67</v>
      </c>
    </row>
    <row r="93" spans="1:7" ht="28.5" customHeight="1">
      <c r="A93" s="1" t="s">
        <v>201</v>
      </c>
      <c r="B93" s="1" t="s">
        <v>227</v>
      </c>
      <c r="C93" s="2" t="s">
        <v>228</v>
      </c>
      <c r="D93" s="1" t="s">
        <v>229</v>
      </c>
      <c r="E93">
        <v>106</v>
      </c>
      <c r="F93" s="1" t="s">
        <v>68</v>
      </c>
    </row>
    <row r="94" spans="1:7" ht="28.5" customHeight="1">
      <c r="A94" s="1" t="s">
        <v>201</v>
      </c>
      <c r="B94" s="1" t="s">
        <v>230</v>
      </c>
      <c r="C94" s="2" t="s">
        <v>231</v>
      </c>
      <c r="D94" s="1" t="s">
        <v>229</v>
      </c>
      <c r="E94">
        <v>93</v>
      </c>
      <c r="F94" s="1" t="s">
        <v>70</v>
      </c>
    </row>
    <row r="95" spans="1:7" ht="28.5" customHeight="1">
      <c r="A95" s="1" t="s">
        <v>201</v>
      </c>
      <c r="B95" s="1" t="s">
        <v>71</v>
      </c>
      <c r="C95" s="2" t="s">
        <v>232</v>
      </c>
      <c r="D95" s="1"/>
      <c r="E95">
        <v>109.00000000000001</v>
      </c>
      <c r="F95" s="1" t="s">
        <v>64</v>
      </c>
    </row>
    <row r="96" spans="1:7" ht="28.5" customHeight="1">
      <c r="A96" s="1" t="s">
        <v>201</v>
      </c>
      <c r="B96" s="1" t="s">
        <v>233</v>
      </c>
      <c r="C96" s="2" t="s">
        <v>234</v>
      </c>
      <c r="D96" s="1"/>
      <c r="E96">
        <v>106</v>
      </c>
      <c r="F96" s="1" t="s">
        <v>64</v>
      </c>
    </row>
    <row r="97" spans="1:8" ht="28.5" customHeight="1">
      <c r="A97" s="1" t="s">
        <v>201</v>
      </c>
      <c r="B97" s="1" t="s">
        <v>235</v>
      </c>
      <c r="C97" s="2" t="s">
        <v>236</v>
      </c>
      <c r="D97" s="1"/>
      <c r="E97">
        <v>73</v>
      </c>
      <c r="F97" s="1" t="s">
        <v>64</v>
      </c>
    </row>
    <row r="98" spans="1:8" ht="28.5" customHeight="1">
      <c r="A98" s="1" t="s">
        <v>201</v>
      </c>
      <c r="B98" s="1" t="s">
        <v>201</v>
      </c>
      <c r="C98" s="2" t="s">
        <v>237</v>
      </c>
      <c r="D98" s="1"/>
      <c r="E98">
        <v>100</v>
      </c>
      <c r="F98" s="1" t="s">
        <v>65</v>
      </c>
    </row>
    <row r="99" spans="1:8" ht="28.5" customHeight="1">
      <c r="A99" s="1" t="s">
        <v>241</v>
      </c>
      <c r="B99" s="1" t="s">
        <v>242</v>
      </c>
      <c r="C99" s="2" t="s">
        <v>243</v>
      </c>
      <c r="D99" s="69"/>
      <c r="E99" s="70"/>
      <c r="F99" s="5"/>
      <c r="H99" s="68"/>
    </row>
    <row r="100" spans="1:8" ht="28.5" customHeight="1">
      <c r="A100" s="1"/>
      <c r="B100" s="1" t="s">
        <v>244</v>
      </c>
      <c r="C100" s="2" t="s">
        <v>245</v>
      </c>
      <c r="D100" s="69"/>
      <c r="E100" s="70"/>
      <c r="F100" s="5"/>
    </row>
    <row r="101" spans="1:8" ht="28.5" customHeight="1">
      <c r="A101" s="1"/>
      <c r="B101" s="1" t="s">
        <v>247</v>
      </c>
      <c r="C101" s="2" t="s">
        <v>246</v>
      </c>
      <c r="D101" s="69"/>
      <c r="E101" s="70"/>
      <c r="F101" s="5"/>
    </row>
    <row r="102" spans="1:8" ht="28.5" customHeight="1">
      <c r="A102" s="1"/>
      <c r="B102" s="1" t="s">
        <v>248</v>
      </c>
      <c r="C102" s="2" t="s">
        <v>249</v>
      </c>
      <c r="D102" s="69"/>
      <c r="E102" s="70">
        <v>106</v>
      </c>
      <c r="F102" s="5"/>
    </row>
    <row r="103" spans="1:8" ht="28.5" customHeight="1">
      <c r="A103" s="1"/>
      <c r="B103" s="1" t="s">
        <v>250</v>
      </c>
      <c r="C103" s="2" t="s">
        <v>251</v>
      </c>
      <c r="D103" s="69"/>
      <c r="E103" s="70"/>
      <c r="F103" s="5"/>
    </row>
    <row r="104" spans="1:8" ht="28.5" customHeight="1">
      <c r="A104" s="1"/>
      <c r="B104" s="1" t="s">
        <v>250</v>
      </c>
      <c r="C104" s="2" t="s">
        <v>256</v>
      </c>
      <c r="D104" s="69"/>
      <c r="E104" s="70"/>
      <c r="F104" s="5"/>
    </row>
    <row r="105" spans="1:8" ht="28.5" customHeight="1">
      <c r="A105" s="1"/>
      <c r="B105" s="1" t="s">
        <v>244</v>
      </c>
      <c r="C105" s="2" t="s">
        <v>252</v>
      </c>
      <c r="D105" s="69" t="s">
        <v>253</v>
      </c>
      <c r="E105" s="70">
        <v>106</v>
      </c>
      <c r="F105" s="5"/>
    </row>
    <row r="106" spans="1:8" ht="28.5" customHeight="1">
      <c r="A106" s="1"/>
      <c r="B106" s="1" t="s">
        <v>257</v>
      </c>
      <c r="C106" s="2" t="s">
        <v>255</v>
      </c>
      <c r="D106" s="69"/>
      <c r="E106" s="70">
        <v>109</v>
      </c>
      <c r="F106" s="5"/>
    </row>
  </sheetData>
  <scenarios current="0" show="0">
    <scenario name="testgame" locked="1" count="1" user="Usuario" comment="Created by Usuario on 14/07/2024">
      <inputCells r="E1" val="Relevance"/>
    </scenario>
  </scenarios>
  <conditionalFormatting sqref="E1">
    <cfRule type="dataBar" priority="316">
      <dataBar>
        <cfvo type="min"/>
        <cfvo type="max"/>
        <color rgb="FF638EC6"/>
      </dataBar>
      <extLst>
        <ext xmlns:x14="http://schemas.microsoft.com/office/spreadsheetml/2009/9/main" uri="{B025F937-C7B1-47D3-B67F-A62EFF666E3E}">
          <x14:id>{F990E37C-482D-4671-A8C2-60558AD37BF4}</x14:id>
        </ext>
      </extLst>
    </cfRule>
    <cfRule type="dataBar" priority="317">
      <dataBar>
        <cfvo type="min"/>
        <cfvo type="max"/>
        <color theme="8" tint="0.59999389629810485"/>
      </dataBar>
      <extLst>
        <ext xmlns:x14="http://schemas.microsoft.com/office/spreadsheetml/2009/9/main" uri="{B025F937-C7B1-47D3-B67F-A62EFF666E3E}">
          <x14:id>{426FED37-E58D-452F-A9E3-BBA8E6006AF1}</x14:id>
        </ext>
      </extLst>
    </cfRule>
    <cfRule type="dataBar" priority="318">
      <dataBar>
        <cfvo type="min"/>
        <cfvo type="max"/>
        <color theme="3"/>
      </dataBar>
      <extLst>
        <ext xmlns:x14="http://schemas.microsoft.com/office/spreadsheetml/2009/9/main" uri="{B025F937-C7B1-47D3-B67F-A62EFF666E3E}">
          <x14:id>{4E468B03-83BB-4821-8244-074FBDA61819}</x14:id>
        </ext>
      </extLst>
    </cfRule>
    <cfRule type="dataBar" priority="319">
      <dataBar>
        <cfvo type="min"/>
        <cfvo type="max"/>
        <color rgb="FFD6CCCF"/>
      </dataBar>
      <extLst>
        <ext xmlns:x14="http://schemas.microsoft.com/office/spreadsheetml/2009/9/main" uri="{B025F937-C7B1-47D3-B67F-A62EFF666E3E}">
          <x14:id>{E7505D00-0080-40EB-B93F-7FDD9B0969F3}</x14:id>
        </ext>
      </extLst>
    </cfRule>
    <cfRule type="dataBar" priority="320">
      <dataBar>
        <cfvo type="min"/>
        <cfvo type="max"/>
        <color theme="2"/>
      </dataBar>
      <extLst>
        <ext xmlns:x14="http://schemas.microsoft.com/office/spreadsheetml/2009/9/main" uri="{B025F937-C7B1-47D3-B67F-A62EFF666E3E}">
          <x14:id>{19FB1052-C367-4D66-A194-CE584046B10B}</x14:id>
        </ext>
      </extLst>
    </cfRule>
    <cfRule type="dataBar" priority="321">
      <dataBar>
        <cfvo type="min"/>
        <cfvo type="max"/>
        <color theme="1" tint="0.14999847407452621"/>
      </dataBar>
      <extLst>
        <ext xmlns:x14="http://schemas.microsoft.com/office/spreadsheetml/2009/9/main" uri="{B025F937-C7B1-47D3-B67F-A62EFF666E3E}">
          <x14:id>{0A1A0E4C-AF9B-4F91-9A9B-34B297921A49}</x14:id>
        </ext>
      </extLst>
    </cfRule>
    <cfRule type="dataBar" priority="322">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{A7F52CAA-AF94-4B85-96B5-EB6AD16FFF5E}</x14:id>
        </ext>
      </extLst>
    </cfRule>
  </conditionalFormatting>
  <conditionalFormatting sqref="E99:E1048576 E1">
    <cfRule type="dataBar" priority="10">
      <dataBar>
        <cfvo type="min"/>
        <cfvo type="max"/>
        <color rgb="FF638EC6"/>
      </dataBar>
      <extLst>
        <ext xmlns:x14="http://schemas.microsoft.com/office/spreadsheetml/2009/9/main" uri="{B025F937-C7B1-47D3-B67F-A62EFF666E3E}">
          <x14:id>{7D205B80-B367-4C62-8ADC-AF17D24B0644}</x14:id>
        </ext>
      </extLst>
    </cfRule>
  </conditionalFormatting>
  <conditionalFormatting sqref="E99:E1048576">
    <cfRule type="dataBar" priority="25">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06">
    <cfRule type="dataBar" priority="2">
      <dataBar>
        <cfvo type="min"/>
        <cfvo type="max"/>
        <color rgb="FF638EC6"/>
      </dataBar>
      <extLst>
        <ext xmlns:x14="http://schemas.microsoft.com/office/spreadsheetml/2009/9/main" uri="{B025F937-C7B1-47D3-B67F-A62EFF666E3E}">
          <x14:id>{31D7E159-A107-4ED6-A9E3-338F5C046796}</x14:id>
        </ext>
      </extLst>
    </cfRule>
    <cfRule type="dataBar" priority="3">
      <dataBar>
        <cfvo type="min"/>
        <cfvo type="max"/>
        <color theme="8" tint="0.59999389629810485"/>
      </dataBar>
      <extLst>
        <ext xmlns:x14="http://schemas.microsoft.com/office/spreadsheetml/2009/9/main" uri="{B025F937-C7B1-47D3-B67F-A62EFF666E3E}">
          <x14:id>{ED128BB7-AF8F-43F7-83B3-B9878BB3AE25}</x14:id>
        </ext>
      </extLst>
    </cfRule>
    <cfRule type="dataBar" priority="4">
      <dataBar>
        <cfvo type="min"/>
        <cfvo type="max"/>
        <color theme="3"/>
      </dataBar>
      <extLst>
        <ext xmlns:x14="http://schemas.microsoft.com/office/spreadsheetml/2009/9/main" uri="{B025F937-C7B1-47D3-B67F-A62EFF666E3E}">
          <x14:id>{14C232D4-F815-4DFF-A8F3-6A758325176F}</x14:id>
        </ext>
      </extLst>
    </cfRule>
    <cfRule type="dataBar" priority="5">
      <dataBar>
        <cfvo type="min"/>
        <cfvo type="max"/>
        <color rgb="FFD6CCCF"/>
      </dataBar>
      <extLst>
        <ext xmlns:x14="http://schemas.microsoft.com/office/spreadsheetml/2009/9/main" uri="{B025F937-C7B1-47D3-B67F-A62EFF666E3E}">
          <x14:id>{8C2E6F67-81CA-41A3-9B4C-39A9A28F7604}</x14:id>
        </ext>
      </extLst>
    </cfRule>
    <cfRule type="dataBar" priority="6">
      <dataBar>
        <cfvo type="min"/>
        <cfvo type="max"/>
        <color theme="2"/>
      </dataBar>
      <extLst>
        <ext xmlns:x14="http://schemas.microsoft.com/office/spreadsheetml/2009/9/main" uri="{B025F937-C7B1-47D3-B67F-A62EFF666E3E}">
          <x14:id>{74B22715-A3E4-433F-9C5F-227B234DC035}</x14:id>
        </ext>
      </extLst>
    </cfRule>
    <cfRule type="dataBar" priority="7">
      <dataBar>
        <cfvo type="min"/>
        <cfvo type="max"/>
        <color theme="1" tint="0.14999847407452621"/>
      </dataBar>
      <extLst>
        <ext xmlns:x14="http://schemas.microsoft.com/office/spreadsheetml/2009/9/main" uri="{B025F937-C7B1-47D3-B67F-A62EFF666E3E}">
          <x14:id>{706B8642-9A64-4EC6-B04E-18ABA876D1AC}</x14:id>
        </ext>
      </extLst>
    </cfRule>
    <cfRule type="dataBar" priority="8">
      <dataBar>
        <cfvo type="min"/>
        <cfvo type="max"/>
        <color theme="2" tint="-0.249977111117893"/>
      </dataBar>
      <extLst>
        <ext xmlns:x14="http://schemas.microsoft.com/office/spreadsheetml/2009/9/main" uri="{B025F937-C7B1-47D3-B67F-A62EFF666E3E}">
          <x14:id>{5769EF6F-5E5C-4710-936B-44D8A8DF65C2}</x14:id>
        </ext>
      </extLst>
    </cfRule>
  </conditionalFormatting>
  <conditionalFormatting sqref="H1">
    <cfRule type="colorScale" priority="63">
      <colorScale>
        <cfvo type="min"/>
        <cfvo type="percentile" val="50"/>
        <cfvo type="max"/>
        <color rgb="FF63BE7B"/>
        <color rgb="FFFFEB84"/>
        <color rgb="FFF8696B"/>
      </colorScale>
    </cfRule>
    <cfRule type="dataBar" priority="64">
      <dataBar>
        <cfvo type="min"/>
        <cfvo type="max"/>
        <color rgb="FFD6007B"/>
      </dataBar>
      <extLst>
        <ext xmlns:x14="http://schemas.microsoft.com/office/spreadsheetml/2009/9/main" uri="{B025F937-C7B1-47D3-B67F-A62EFF666E3E}">
          <x14:id>{A049C488-DC1D-4F82-B689-2245CB5AA087}</x14:id>
        </ext>
      </extLst>
    </cfRule>
  </conditionalFormatting>
  <hyperlinks>
    <hyperlink ref="G20" r:id="rId1" display="https://medium.com/into-the-ai/raspberry-pi-a-web-server-with-ci-cd-pipeline-fd077b3be63a" xr:uid="{33B498FC-8FB8-40C2-91AD-32CD6C8CEE43}"/>
    <hyperlink ref="G28" r:id="rId2" display="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_x000a_Unable to find image 'docker-public.packages.atlassian.com/sox/atlassian/bitbucket-pipelines-runner:latest' locally_x000a_latest: Pulling from sox/atlassian/bitbucket-pipelines-runner_x000a_f99601f39010: Pull complete_x000a_44a13fc23d23: Pull complete_x000a_6d4dbb8ab7eb: Pull complete_x000a_61ed86303b2f: Pull complete_x000a_9604cf0e08e3: Pull complete_x000a_eb83712986f6: Pull complete_x000a_87fb83a2d850: Pull complete_x000a_34bcfe39e9fc: Pull complete_x000a_b544417c1b7c: Pull complete_x000a_450cb5f69c91: Pull complete_x000a_Digest: sha256:9a935d7c63d4997aca013495d906cd178a9e2a27bf41389546aec18275286ce7_x000a_Status: Downloaded newer image for docker-public.packages.atlassian.com/sox/atlassian/bitbucket-pipelines-runner:latest_x000a_[2024-09-20 06:08:18,436] Runner version: 3.1.0_x000a_[2024-09-20 06:08:18,458] Runner runtime: linux-docker_x000a_[2024-09-20 06:08:18,781] Copying Docker cli to working directory._x000a_[2024-09-20 06:08:20,079] Starting websocket listening to RUNNER_UPDATED events._x000a_[2024-09-20 06:08:20,550] Updating runner status to &quot;ONLINE&quot; and checking for new steps assigned to the runner after 0 seconds and then every 30 seconds._x000a_[2024-09-20 06:08:21,351] Updating runner state to &quot;ONLINE&quot;._x000a_[2024-09-20 06:08:50,568] Updating runner state to &quot;ONLINE&quot;." xr:uid="{C5011FD7-DDD1-4345-B9DA-8255AE0F2C46}"/>
  </hyperlinks>
  <pageMargins left="0.7" right="0.7" top="0.75" bottom="0.75" header="0.3" footer="0.3"/>
  <pageSetup paperSize="9" orientation="portrait"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7F52CAA-AF94-4B85-96B5-EB6AD16FFF5E}">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E99:E1048576 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E99:E1048576</xm:sqref>
        </x14:conditionalFormatting>
        <x14:conditionalFormatting xmlns:xm="http://schemas.microsoft.com/office/excel/2006/main">
          <x14:cfRule type="dataBar" id="{31D7E159-A107-4ED6-A9E3-338F5C046796}">
            <x14:dataBar minLength="0" maxLength="100" gradient="0">
              <x14:cfvo type="autoMin"/>
              <x14:cfvo type="autoMax"/>
              <x14:negativeFillColor rgb="FFFF0000"/>
              <x14:axisColor rgb="FF000000"/>
            </x14:dataBar>
          </x14:cfRule>
          <x14:cfRule type="dataBar" id="{ED128BB7-AF8F-43F7-83B3-B9878BB3AE25}">
            <x14:dataBar minLength="0" maxLength="100" gradient="0">
              <x14:cfvo type="autoMin"/>
              <x14:cfvo type="autoMax"/>
              <x14:negativeFillColor rgb="FFFF0000"/>
              <x14:axisColor rgb="FF000000"/>
            </x14:dataBar>
          </x14:cfRule>
          <x14:cfRule type="dataBar" id="{14C232D4-F815-4DFF-A8F3-6A758325176F}">
            <x14:dataBar minLength="0" maxLength="100" gradient="0">
              <x14:cfvo type="autoMin"/>
              <x14:cfvo type="autoMax"/>
              <x14:negativeFillColor rgb="FFFF0000"/>
              <x14:axisColor rgb="FF000000"/>
            </x14:dataBar>
          </x14:cfRule>
          <x14:cfRule type="dataBar" id="{8C2E6F67-81CA-41A3-9B4C-39A9A28F7604}">
            <x14:dataBar minLength="0" maxLength="100" gradient="0">
              <x14:cfvo type="autoMin"/>
              <x14:cfvo type="autoMax"/>
              <x14:negativeFillColor rgb="FFFF0000"/>
              <x14:axisColor rgb="FF000000"/>
            </x14:dataBar>
          </x14:cfRule>
          <x14:cfRule type="dataBar" id="{74B22715-A3E4-433F-9C5F-227B234DC035}">
            <x14:dataBar minLength="0" maxLength="100" gradient="0">
              <x14:cfvo type="autoMin"/>
              <x14:cfvo type="autoMax"/>
              <x14:negativeFillColor rgb="FFFF0000"/>
              <x14:axisColor rgb="FF000000"/>
            </x14:dataBar>
          </x14:cfRule>
          <x14:cfRule type="dataBar" id="{706B8642-9A64-4EC6-B04E-18ABA876D1AC}">
            <x14:dataBar minLength="0" maxLength="100" gradient="0">
              <x14:cfvo type="autoMin"/>
              <x14:cfvo type="autoMax"/>
              <x14:negativeFillColor rgb="FFFF0000"/>
              <x14:axisColor rgb="FF000000"/>
            </x14:dataBar>
          </x14:cfRule>
          <x14:cfRule type="dataBar" id="{5769EF6F-5E5C-4710-936B-44D8A8DF65C2}">
            <x14:dataBar minLength="0" maxLength="100" gradient="0">
              <x14:cfvo type="autoMin"/>
              <x14:cfvo type="autoMax"/>
              <x14:negativeFillColor rgb="FFFF0000"/>
              <x14:axisColor rgb="FF000000"/>
            </x14:dataBar>
          </x14:cfRule>
          <xm:sqref>G2:G106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4"/>
  <sheetViews>
    <sheetView tabSelected="1" workbookViewId="0">
      <selection activeCell="A25" sqref="A25:C69"/>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69</v>
      </c>
      <c r="C3" s="4">
        <v>0.91</v>
      </c>
    </row>
    <row r="4" spans="1:3">
      <c r="A4" s="1" t="s">
        <v>73</v>
      </c>
      <c r="C4" s="4">
        <v>0.91</v>
      </c>
    </row>
    <row r="5" spans="1:3">
      <c r="A5" s="1" t="s">
        <v>75</v>
      </c>
      <c r="C5" s="4">
        <v>0.9</v>
      </c>
    </row>
    <row r="6" spans="1:3">
      <c r="A6" s="1" t="s">
        <v>146</v>
      </c>
      <c r="C6" s="4">
        <v>0.66</v>
      </c>
    </row>
    <row r="7" spans="1:3">
      <c r="A7" t="s">
        <v>123</v>
      </c>
      <c r="C7" s="4">
        <v>0.65</v>
      </c>
    </row>
    <row r="8" spans="1:3">
      <c r="A8" s="1" t="s">
        <v>77</v>
      </c>
      <c r="C8" s="4">
        <v>0.63</v>
      </c>
    </row>
    <row r="9" spans="1:3">
      <c r="A9" t="s">
        <v>185</v>
      </c>
      <c r="C9" s="4">
        <v>0.45</v>
      </c>
    </row>
    <row r="10" spans="1:3">
      <c r="A10" s="1" t="s">
        <v>98</v>
      </c>
      <c r="C10" s="4">
        <v>0.6</v>
      </c>
    </row>
    <row r="11" spans="1:3">
      <c r="A11" s="1" t="s">
        <v>150</v>
      </c>
      <c r="C11" s="4">
        <v>0.6</v>
      </c>
    </row>
    <row r="12" spans="1:3">
      <c r="A12" s="1" t="s">
        <v>79</v>
      </c>
      <c r="C12" s="4">
        <v>0.55000000000000004</v>
      </c>
    </row>
    <row r="13" spans="1:3">
      <c r="A13" s="1" t="s">
        <v>94</v>
      </c>
      <c r="C13" s="4">
        <v>0.5</v>
      </c>
    </row>
    <row r="14" spans="1:3">
      <c r="A14" s="1" t="s">
        <v>88</v>
      </c>
      <c r="C14" s="4">
        <v>0.48</v>
      </c>
    </row>
    <row r="15" spans="1:3">
      <c r="A15" s="1" t="s">
        <v>166</v>
      </c>
      <c r="C15" s="4">
        <v>0.45</v>
      </c>
    </row>
    <row r="16" spans="1:3">
      <c r="A16" s="1" t="s">
        <v>168</v>
      </c>
      <c r="C16" s="4">
        <v>0.45</v>
      </c>
    </row>
    <row r="17" spans="1:3">
      <c r="A17" s="1" t="s">
        <v>101</v>
      </c>
      <c r="C17" s="4">
        <v>0.35</v>
      </c>
    </row>
    <row r="18" spans="1:3">
      <c r="A18" s="1" t="s">
        <v>141</v>
      </c>
      <c r="C18" s="4">
        <v>0.35</v>
      </c>
    </row>
    <row r="19" spans="1:3">
      <c r="A19" s="1" t="s">
        <v>104</v>
      </c>
      <c r="C19" s="4">
        <v>0.3</v>
      </c>
    </row>
    <row r="20" spans="1:3">
      <c r="A20" s="1" t="s">
        <v>145</v>
      </c>
      <c r="C20" s="4">
        <v>0.25</v>
      </c>
    </row>
    <row r="21" spans="1:3">
      <c r="A21" s="1" t="s">
        <v>114</v>
      </c>
      <c r="C21" s="4">
        <v>0.2</v>
      </c>
    </row>
    <row r="22" spans="1:3">
      <c r="A22" t="s">
        <v>106</v>
      </c>
    </row>
    <row r="23" spans="1:3">
      <c r="A23" t="s">
        <v>112</v>
      </c>
    </row>
    <row r="24" spans="1:3">
      <c r="A24" s="1" t="s">
        <v>180</v>
      </c>
      <c r="C24" s="4">
        <v>0.45</v>
      </c>
    </row>
  </sheetData>
  <phoneticPr fontId="6" type="noConversion"/>
  <conditionalFormatting sqref="C2:C24">
    <cfRule type="dataBar" priority="1">
      <dataBar>
        <cfvo type="min"/>
        <cfvo type="max"/>
        <color rgb="FF638EC6"/>
      </dataBar>
      <extLst>
        <ext xmlns:x14="http://schemas.microsoft.com/office/spreadsheetml/2009/9/main" uri="{B025F937-C7B1-47D3-B67F-A62EFF666E3E}">
          <x14:id>{87342185-C9EE-454B-B822-A4EADCD4CDD9}</x14:id>
        </ext>
      </extLst>
    </cfRule>
  </conditionalFormatting>
  <conditionalFormatting sqref="C25: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7342185-C9EE-454B-B822-A4EADCD4CDD9}">
            <x14:dataBar minLength="0" maxLength="100" gradient="0">
              <x14:cfvo type="autoMin"/>
              <x14:cfvo type="autoMax"/>
              <x14:negativeFillColor rgb="FFFF0000"/>
              <x14:axisColor rgb="FF000000"/>
            </x14:dataBar>
          </x14:cfRule>
          <xm:sqref>C2:C24</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C25:C1048576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71"/>
  <sheetViews>
    <sheetView workbookViewId="0">
      <selection activeCell="C72" sqref="C71:C72"/>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s="1" t="str">
        <f>'Resources'!A3</f>
        <v>API</v>
      </c>
      <c r="B3">
        <f>'Resources'!B3</f>
        <v>0</v>
      </c>
      <c r="C3" s="4">
        <f>'Resources'!C3</f>
        <v>0.91</v>
      </c>
    </row>
    <row r="4" spans="1:5">
      <c r="A4" s="1" t="str">
        <f>'Resources'!A4</f>
        <v>CICD developer</v>
      </c>
      <c r="B4">
        <f>'Resources'!B4</f>
        <v>0</v>
      </c>
      <c r="C4" s="4">
        <f>'Resources'!C4</f>
        <v>0.91</v>
      </c>
    </row>
    <row r="5" spans="1:5">
      <c r="A5" s="1" t="str">
        <f>'Resources'!A5</f>
        <v>Github</v>
      </c>
      <c r="B5">
        <f>'Resources'!B5</f>
        <v>0</v>
      </c>
      <c r="C5" s="4">
        <f>'Resources'!C5</f>
        <v>0.9</v>
      </c>
    </row>
    <row r="6" spans="1:5">
      <c r="A6" s="1" t="str">
        <f>'Resources'!A6</f>
        <v>Variables de repositorio</v>
      </c>
      <c r="B6">
        <f>'Resources'!B6</f>
        <v>0</v>
      </c>
      <c r="C6" s="4">
        <f>'Resources'!C6</f>
        <v>0.66</v>
      </c>
    </row>
    <row r="7" spans="1:5">
      <c r="A7" t="str">
        <f>'Resources'!A7</f>
        <v>Runner</v>
      </c>
      <c r="B7">
        <f>'Resources'!B7</f>
        <v>0</v>
      </c>
      <c r="C7" s="4">
        <f>'Resources'!C7</f>
        <v>0.65</v>
      </c>
    </row>
    <row r="8" spans="1:5">
      <c r="A8" s="1" t="str">
        <f>'Resources'!A8</f>
        <v>Archivo yml</v>
      </c>
      <c r="B8">
        <f>'Resources'!B8</f>
        <v>0</v>
      </c>
      <c r="C8" s="4">
        <f>'Resources'!C8</f>
        <v>0.63</v>
      </c>
    </row>
    <row r="9" spans="1:5">
      <c r="A9" t="str">
        <f>'Resources'!A9</f>
        <v>Dockerfile</v>
      </c>
      <c r="B9">
        <f>'Resources'!B9</f>
        <v>0</v>
      </c>
      <c r="C9" s="4">
        <f>'Resources'!C9</f>
        <v>0.45</v>
      </c>
    </row>
    <row r="10" spans="1:5">
      <c r="A10" s="1" t="str">
        <f>'Resources'!A10</f>
        <v>Actions</v>
      </c>
      <c r="B10">
        <f>'Resources'!B10</f>
        <v>0</v>
      </c>
      <c r="C10" s="4">
        <f>'Resources'!C10</f>
        <v>0.6</v>
      </c>
    </row>
    <row r="11" spans="1:5">
      <c r="A11" s="1" t="str">
        <f>'Resources'!A11</f>
        <v>Variables de deployment</v>
      </c>
      <c r="B11">
        <f>'Resources'!B11</f>
        <v>0</v>
      </c>
      <c r="C11" s="4">
        <f>'Resources'!C11</f>
        <v>0.6</v>
      </c>
    </row>
    <row r="12" spans="1:5">
      <c r="A12" s="1" t="str">
        <f>'Resources'!A12</f>
        <v>Trigger de proceso</v>
      </c>
      <c r="B12">
        <f>'Resources'!B12</f>
        <v>0</v>
      </c>
      <c r="C12" s="4">
        <f>'Resources'!C12</f>
        <v>0.55000000000000004</v>
      </c>
    </row>
    <row r="13" spans="1:5">
      <c r="A13" s="1" t="str">
        <f>'Resources'!A13</f>
        <v>Workflow</v>
      </c>
      <c r="B13">
        <f>'Resources'!B13</f>
        <v>0</v>
      </c>
      <c r="C13" s="4">
        <f>'Resources'!C13</f>
        <v>0.5</v>
      </c>
    </row>
    <row r="14" spans="1:5">
      <c r="A14" s="1" t="str">
        <f>'Resources'!A14</f>
        <v>Docker</v>
      </c>
      <c r="B14">
        <f>'Resources'!B14</f>
        <v>0</v>
      </c>
      <c r="C14" s="4">
        <f>'Resources'!C14</f>
        <v>0.48</v>
      </c>
    </row>
    <row r="15" spans="1:5">
      <c r="A15" s="1" t="str">
        <f>'Resources'!A15</f>
        <v>venv</v>
      </c>
      <c r="B15">
        <f>'Resources'!B15</f>
        <v>0</v>
      </c>
      <c r="C15" s="4">
        <f>'Resources'!C15</f>
        <v>0.45</v>
      </c>
    </row>
    <row r="16" spans="1:5">
      <c r="A16" s="1" t="str">
        <f>'Resources'!A16</f>
        <v>virtualenv</v>
      </c>
      <c r="B16">
        <f>'Resources'!B16</f>
        <v>0</v>
      </c>
      <c r="C16" s="4">
        <f>'Resources'!C16</f>
        <v>0.45</v>
      </c>
    </row>
    <row r="17" spans="1:3">
      <c r="A17" s="1" t="str">
        <f>'Resources'!A17</f>
        <v>Job</v>
      </c>
      <c r="B17">
        <f>'Resources'!B17</f>
        <v>0</v>
      </c>
      <c r="C17" s="4">
        <f>'Resources'!C17</f>
        <v>0.35</v>
      </c>
    </row>
    <row r="18" spans="1:3">
      <c r="A18" s="1" t="str">
        <f>'Resources'!A18</f>
        <v>Artifact</v>
      </c>
      <c r="B18">
        <f>'Resources'!B18</f>
        <v>0</v>
      </c>
      <c r="C18" s="4">
        <f>'Resources'!C18</f>
        <v>0.35</v>
      </c>
    </row>
    <row r="19" spans="1:3">
      <c r="A19" s="1" t="str">
        <f>'Resources'!A19</f>
        <v>Step</v>
      </c>
      <c r="B19">
        <f>'Resources'!B19</f>
        <v>0</v>
      </c>
      <c r="C19" s="4">
        <f>'Resources'!C19</f>
        <v>0.3</v>
      </c>
    </row>
    <row r="20" spans="1:3">
      <c r="A20" s="1" t="str">
        <f>'Resources'!A20</f>
        <v>Variables de entorno</v>
      </c>
      <c r="B20">
        <f>'Resources'!B20</f>
        <v>0</v>
      </c>
      <c r="C20" s="4">
        <f>'Resources'!C20</f>
        <v>0.25</v>
      </c>
    </row>
    <row r="21" spans="1:3">
      <c r="A21" s="1" t="str">
        <f>'Resources'!A21</f>
        <v>Swap</v>
      </c>
      <c r="B21">
        <f>'Resources'!B21</f>
        <v>0</v>
      </c>
      <c r="C21" s="4">
        <f>'Resources'!C21</f>
        <v>0.2</v>
      </c>
    </row>
    <row r="22" spans="1:3">
      <c r="A22" t="str">
        <f>'Resources'!A22</f>
        <v>Configuracion inicial de server rpi</v>
      </c>
      <c r="B22">
        <f>'Resources'!B22</f>
        <v>0</v>
      </c>
      <c r="C22" s="4">
        <f>'Resources'!C22</f>
        <v>0</v>
      </c>
    </row>
    <row r="23" spans="1:3">
      <c r="A23" t="str">
        <f>'Resources'!A23</f>
        <v>B pipeline</v>
      </c>
      <c r="B23">
        <f>'Resources'!B23</f>
        <v>0</v>
      </c>
      <c r="C23" s="4">
        <f>'Resources'!C23</f>
        <v>0</v>
      </c>
    </row>
    <row r="24" spans="1:3">
      <c r="A24" s="1" t="str">
        <f>'Resources'!A24</f>
        <v>requirements.txt</v>
      </c>
      <c r="B24">
        <f>'Resources'!B24</f>
        <v>0</v>
      </c>
      <c r="C24" s="4">
        <f>'Resources'!C24</f>
        <v>0.45</v>
      </c>
    </row>
    <row r="25" spans="1:3">
      <c r="A25" t="e">
        <f>'Resources'!#REF!</f>
        <v>#REF!</v>
      </c>
      <c r="B25" t="e">
        <f>'Resources'!#REF!</f>
        <v>#REF!</v>
      </c>
      <c r="C25" s="4" t="e">
        <f>'Resources'!#REF!</f>
        <v>#REF!</v>
      </c>
    </row>
    <row r="26" spans="1:3">
      <c r="A26" t="e">
        <f>'Resources'!#REF!</f>
        <v>#REF!</v>
      </c>
      <c r="B26" t="e">
        <f>'Resources'!#REF!</f>
        <v>#REF!</v>
      </c>
      <c r="C26" s="4" t="e">
        <f>'Resources'!#REF!</f>
        <v>#REF!</v>
      </c>
    </row>
    <row r="27" spans="1:3">
      <c r="A27" t="e">
        <f>'Resources'!#REF!</f>
        <v>#REF!</v>
      </c>
      <c r="B27" t="e">
        <f>'Resources'!#REF!</f>
        <v>#REF!</v>
      </c>
      <c r="C27" s="4" t="e">
        <f>'Resources'!#REF!</f>
        <v>#REF!</v>
      </c>
    </row>
    <row r="28" spans="1:3">
      <c r="A28" t="e">
        <f>'Resources'!#REF!</f>
        <v>#REF!</v>
      </c>
      <c r="B28" t="e">
        <f>'Resources'!#REF!</f>
        <v>#REF!</v>
      </c>
      <c r="C28" s="4" t="e">
        <f>'Resources'!#REF!</f>
        <v>#REF!</v>
      </c>
    </row>
    <row r="29" spans="1:3">
      <c r="A29" t="e">
        <f>'Resources'!#REF!</f>
        <v>#REF!</v>
      </c>
      <c r="B29" t="e">
        <f>'Resources'!#REF!</f>
        <v>#REF!</v>
      </c>
      <c r="C29" s="4" t="e">
        <f>'Resources'!#REF!</f>
        <v>#REF!</v>
      </c>
    </row>
    <row r="30" spans="1:3">
      <c r="A30" t="e">
        <f>'Resources'!#REF!</f>
        <v>#REF!</v>
      </c>
      <c r="B30" t="e">
        <f>'Resources'!#REF!</f>
        <v>#REF!</v>
      </c>
      <c r="C30" s="4" t="e">
        <f>'Resources'!#REF!</f>
        <v>#REF!</v>
      </c>
    </row>
    <row r="31" spans="1:3">
      <c r="A31" t="e">
        <f>'Resources'!#REF!</f>
        <v>#REF!</v>
      </c>
      <c r="B31" t="e">
        <f>'Resources'!#REF!</f>
        <v>#REF!</v>
      </c>
      <c r="C31" s="4" t="e">
        <f>'Resources'!#REF!</f>
        <v>#REF!</v>
      </c>
    </row>
    <row r="32" spans="1:3">
      <c r="A32" t="e">
        <f>'Resources'!#REF!</f>
        <v>#REF!</v>
      </c>
      <c r="B32" t="e">
        <f>'Resources'!#REF!</f>
        <v>#REF!</v>
      </c>
      <c r="C32" s="4" t="e">
        <f>'Resources'!#REF!</f>
        <v>#REF!</v>
      </c>
    </row>
    <row r="33" spans="1:3">
      <c r="A33" t="e">
        <f>'Resources'!#REF!</f>
        <v>#REF!</v>
      </c>
      <c r="B33" t="e">
        <f>'Resources'!#REF!</f>
        <v>#REF!</v>
      </c>
      <c r="C33" s="4" t="e">
        <f>'Resources'!#REF!</f>
        <v>#REF!</v>
      </c>
    </row>
    <row r="34" spans="1:3">
      <c r="A34" t="e">
        <f>'Resources'!#REF!</f>
        <v>#REF!</v>
      </c>
      <c r="B34" t="e">
        <f>'Resources'!#REF!</f>
        <v>#REF!</v>
      </c>
      <c r="C34" s="4" t="e">
        <f>'Resources'!#REF!</f>
        <v>#REF!</v>
      </c>
    </row>
    <row r="35" spans="1:3">
      <c r="A35" t="e">
        <f>'Resources'!#REF!</f>
        <v>#REF!</v>
      </c>
      <c r="B35" t="e">
        <f>'Resources'!#REF!</f>
        <v>#REF!</v>
      </c>
      <c r="C35" s="4" t="e">
        <f>'Resources'!#REF!</f>
        <v>#REF!</v>
      </c>
    </row>
    <row r="36" spans="1:3">
      <c r="A36" t="e">
        <f>'Resources'!#REF!</f>
        <v>#REF!</v>
      </c>
      <c r="B36" t="e">
        <f>'Resources'!#REF!</f>
        <v>#REF!</v>
      </c>
      <c r="C36" s="4" t="e">
        <f>'Resources'!#REF!</f>
        <v>#REF!</v>
      </c>
    </row>
    <row r="37" spans="1:3">
      <c r="A37" t="e">
        <f>'Resources'!#REF!</f>
        <v>#REF!</v>
      </c>
      <c r="B37" t="e">
        <f>'Resources'!#REF!</f>
        <v>#REF!</v>
      </c>
      <c r="C37" s="4" t="e">
        <f>'Resources'!#REF!</f>
        <v>#REF!</v>
      </c>
    </row>
    <row r="38" spans="1:3">
      <c r="A38" t="e">
        <f>'Resources'!#REF!</f>
        <v>#REF!</v>
      </c>
      <c r="B38" t="e">
        <f>'Resources'!#REF!</f>
        <v>#REF!</v>
      </c>
      <c r="C38" s="4" t="e">
        <f>'Resources'!#REF!</f>
        <v>#REF!</v>
      </c>
    </row>
    <row r="39" spans="1:3">
      <c r="A39" t="e">
        <f>'Resources'!#REF!</f>
        <v>#REF!</v>
      </c>
      <c r="B39" t="e">
        <f>'Resources'!#REF!</f>
        <v>#REF!</v>
      </c>
      <c r="C39" s="4" t="e">
        <f>'Resources'!#REF!</f>
        <v>#REF!</v>
      </c>
    </row>
    <row r="40" spans="1:3">
      <c r="A40" t="e">
        <f>'Resources'!#REF!</f>
        <v>#REF!</v>
      </c>
      <c r="B40" t="e">
        <f>'Resources'!#REF!</f>
        <v>#REF!</v>
      </c>
      <c r="C40" s="4" t="e">
        <f>'Resources'!#REF!</f>
        <v>#REF!</v>
      </c>
    </row>
    <row r="41" spans="1:3">
      <c r="A41" t="e">
        <f>'Resources'!#REF!</f>
        <v>#REF!</v>
      </c>
      <c r="B41" t="e">
        <f>'Resources'!#REF!</f>
        <v>#REF!</v>
      </c>
      <c r="C41" s="4" t="e">
        <f>'Resources'!#REF!</f>
        <v>#REF!</v>
      </c>
    </row>
    <row r="42" spans="1:3">
      <c r="A42" t="e">
        <f>'Resources'!#REF!</f>
        <v>#REF!</v>
      </c>
      <c r="B42" t="e">
        <f>'Resources'!#REF!</f>
        <v>#REF!</v>
      </c>
      <c r="C42" s="4" t="e">
        <f>'Resources'!#REF!</f>
        <v>#REF!</v>
      </c>
    </row>
    <row r="43" spans="1:3">
      <c r="A43" t="e">
        <f>'Resources'!#REF!</f>
        <v>#REF!</v>
      </c>
      <c r="B43" t="e">
        <f>'Resources'!#REF!</f>
        <v>#REF!</v>
      </c>
      <c r="C43" s="4" t="e">
        <f>'Resources'!#REF!</f>
        <v>#REF!</v>
      </c>
    </row>
    <row r="44" spans="1:3">
      <c r="A44" t="e">
        <f>'Resources'!#REF!</f>
        <v>#REF!</v>
      </c>
      <c r="B44" t="e">
        <f>'Resources'!#REF!</f>
        <v>#REF!</v>
      </c>
      <c r="C44" s="4" t="e">
        <f>'Resources'!#REF!</f>
        <v>#REF!</v>
      </c>
    </row>
    <row r="45" spans="1:3">
      <c r="A45" t="e">
        <f>'Resources'!#REF!</f>
        <v>#REF!</v>
      </c>
      <c r="B45" t="e">
        <f>'Resources'!#REF!</f>
        <v>#REF!</v>
      </c>
      <c r="C45" s="4" t="e">
        <f>'Resources'!#REF!</f>
        <v>#REF!</v>
      </c>
    </row>
    <row r="46" spans="1:3">
      <c r="A46" t="e">
        <f>'Resources'!#REF!</f>
        <v>#REF!</v>
      </c>
      <c r="B46" t="e">
        <f>'Resources'!#REF!</f>
        <v>#REF!</v>
      </c>
      <c r="C46" s="4" t="e">
        <f>'Resources'!#REF!</f>
        <v>#REF!</v>
      </c>
    </row>
    <row r="47" spans="1:3">
      <c r="A47" t="e">
        <f>'Resources'!#REF!</f>
        <v>#REF!</v>
      </c>
      <c r="B47" t="e">
        <f>'Resources'!#REF!</f>
        <v>#REF!</v>
      </c>
      <c r="C47" s="4" t="e">
        <f>'Resources'!#REF!</f>
        <v>#REF!</v>
      </c>
    </row>
    <row r="48" spans="1:3">
      <c r="A48" t="e">
        <f>'Resources'!#REF!</f>
        <v>#REF!</v>
      </c>
      <c r="B48" t="e">
        <f>'Resources'!#REF!</f>
        <v>#REF!</v>
      </c>
      <c r="C48" s="4" t="e">
        <f>'Resources'!#REF!</f>
        <v>#REF!</v>
      </c>
    </row>
    <row r="49" spans="1:3">
      <c r="A49" t="e">
        <f>'Resources'!#REF!</f>
        <v>#REF!</v>
      </c>
      <c r="B49" t="e">
        <f>'Resources'!#REF!</f>
        <v>#REF!</v>
      </c>
      <c r="C49" s="4" t="e">
        <f>'Resources'!#REF!</f>
        <v>#REF!</v>
      </c>
    </row>
    <row r="50" spans="1:3">
      <c r="A50" t="e">
        <f>'Resources'!#REF!</f>
        <v>#REF!</v>
      </c>
      <c r="B50" t="e">
        <f>'Resources'!#REF!</f>
        <v>#REF!</v>
      </c>
      <c r="C50" s="4" t="e">
        <f>'Resources'!#REF!</f>
        <v>#REF!</v>
      </c>
    </row>
    <row r="51" spans="1:3">
      <c r="A51" t="e">
        <f>'Resources'!#REF!</f>
        <v>#REF!</v>
      </c>
      <c r="B51" t="e">
        <f>'Resources'!#REF!</f>
        <v>#REF!</v>
      </c>
      <c r="C51" s="4" t="e">
        <f>'Resources'!#REF!</f>
        <v>#REF!</v>
      </c>
    </row>
    <row r="52" spans="1:3">
      <c r="A52" t="e">
        <f>'Resources'!#REF!</f>
        <v>#REF!</v>
      </c>
      <c r="B52" t="e">
        <f>'Resources'!#REF!</f>
        <v>#REF!</v>
      </c>
      <c r="C52" s="4" t="e">
        <f>'Resources'!#REF!</f>
        <v>#REF!</v>
      </c>
    </row>
    <row r="53" spans="1:3">
      <c r="A53" t="e">
        <f>'Resources'!#REF!</f>
        <v>#REF!</v>
      </c>
      <c r="B53" t="e">
        <f>'Resources'!#REF!</f>
        <v>#REF!</v>
      </c>
      <c r="C53" s="4" t="e">
        <f>'Resources'!#REF!</f>
        <v>#REF!</v>
      </c>
    </row>
    <row r="54" spans="1:3">
      <c r="A54" t="e">
        <f>'Resources'!#REF!</f>
        <v>#REF!</v>
      </c>
      <c r="B54" t="e">
        <f>'Resources'!#REF!</f>
        <v>#REF!</v>
      </c>
      <c r="C54" s="4" t="e">
        <f>'Resources'!#REF!</f>
        <v>#REF!</v>
      </c>
    </row>
    <row r="55" spans="1:3">
      <c r="A55" t="e">
        <f>'Resources'!#REF!</f>
        <v>#REF!</v>
      </c>
      <c r="B55" t="e">
        <f>'Resources'!#REF!</f>
        <v>#REF!</v>
      </c>
      <c r="C55" s="4" t="e">
        <f>'Resources'!#REF!</f>
        <v>#REF!</v>
      </c>
    </row>
    <row r="56" spans="1:3">
      <c r="A56" t="e">
        <f>'Resources'!#REF!</f>
        <v>#REF!</v>
      </c>
      <c r="B56" t="e">
        <f>'Resources'!#REF!</f>
        <v>#REF!</v>
      </c>
      <c r="C56" s="4" t="e">
        <f>'Resources'!#REF!</f>
        <v>#REF!</v>
      </c>
    </row>
    <row r="57" spans="1:3">
      <c r="A57" t="e">
        <f>'Resources'!#REF!</f>
        <v>#REF!</v>
      </c>
      <c r="B57" t="e">
        <f>'Resources'!#REF!</f>
        <v>#REF!</v>
      </c>
      <c r="C57" s="4" t="e">
        <f>'Resources'!#REF!</f>
        <v>#REF!</v>
      </c>
    </row>
    <row r="58" spans="1:3">
      <c r="A58" t="e">
        <f>'Resources'!#REF!</f>
        <v>#REF!</v>
      </c>
      <c r="B58" t="e">
        <f>'Resources'!#REF!</f>
        <v>#REF!</v>
      </c>
      <c r="C58" s="4" t="e">
        <f>'Resources'!#REF!</f>
        <v>#REF!</v>
      </c>
    </row>
    <row r="59" spans="1:3">
      <c r="A59" t="e">
        <f>'Resources'!#REF!</f>
        <v>#REF!</v>
      </c>
      <c r="B59" t="e">
        <f>'Resources'!#REF!</f>
        <v>#REF!</v>
      </c>
      <c r="C59" s="4" t="e">
        <f>'Resources'!#REF!</f>
        <v>#REF!</v>
      </c>
    </row>
    <row r="60" spans="1:3">
      <c r="A60" t="e">
        <f>'Resources'!#REF!</f>
        <v>#REF!</v>
      </c>
      <c r="B60" t="e">
        <f>'Resources'!#REF!</f>
        <v>#REF!</v>
      </c>
      <c r="C60" s="4" t="e">
        <f>'Resources'!#REF!</f>
        <v>#REF!</v>
      </c>
    </row>
    <row r="61" spans="1:3">
      <c r="A61" t="e">
        <f>'Resources'!#REF!</f>
        <v>#REF!</v>
      </c>
      <c r="B61" t="e">
        <f>'Resources'!#REF!</f>
        <v>#REF!</v>
      </c>
      <c r="C61" s="4" t="e">
        <f>'Resources'!#REF!</f>
        <v>#REF!</v>
      </c>
    </row>
    <row r="62" spans="1:3">
      <c r="A62" t="e">
        <f>'Resources'!#REF!</f>
        <v>#REF!</v>
      </c>
      <c r="B62" t="e">
        <f>'Resources'!#REF!</f>
        <v>#REF!</v>
      </c>
      <c r="C62" s="4" t="e">
        <f>'Resources'!#REF!</f>
        <v>#REF!</v>
      </c>
    </row>
    <row r="63" spans="1:3">
      <c r="A63" t="e">
        <f>'Resources'!#REF!</f>
        <v>#REF!</v>
      </c>
      <c r="B63" t="e">
        <f>'Resources'!#REF!</f>
        <v>#REF!</v>
      </c>
      <c r="C63" s="4" t="e">
        <f>'Resources'!#REF!</f>
        <v>#REF!</v>
      </c>
    </row>
    <row r="64" spans="1:3">
      <c r="A64" t="e">
        <f>'Resources'!#REF!</f>
        <v>#REF!</v>
      </c>
      <c r="B64" t="e">
        <f>'Resources'!#REF!</f>
        <v>#REF!</v>
      </c>
      <c r="C64" s="4" t="e">
        <f>'Resources'!#REF!</f>
        <v>#REF!</v>
      </c>
    </row>
    <row r="65" spans="1:3">
      <c r="A65" t="e">
        <f>'Resources'!#REF!</f>
        <v>#REF!</v>
      </c>
      <c r="B65" t="e">
        <f>'Resources'!#REF!</f>
        <v>#REF!</v>
      </c>
      <c r="C65" s="4" t="e">
        <f>'Resources'!#REF!</f>
        <v>#REF!</v>
      </c>
    </row>
    <row r="66" spans="1:3">
      <c r="A66" t="e">
        <f>'Resources'!#REF!</f>
        <v>#REF!</v>
      </c>
      <c r="B66" t="e">
        <f>'Resources'!#REF!</f>
        <v>#REF!</v>
      </c>
      <c r="C66" s="4" t="e">
        <f>'Resources'!#REF!</f>
        <v>#REF!</v>
      </c>
    </row>
    <row r="67" spans="1:3">
      <c r="A67" t="e">
        <f>'Resources'!#REF!</f>
        <v>#REF!</v>
      </c>
      <c r="B67" t="e">
        <f>'Resources'!#REF!</f>
        <v>#REF!</v>
      </c>
      <c r="C67" s="4" t="e">
        <f>'Resources'!#REF!</f>
        <v>#REF!</v>
      </c>
    </row>
    <row r="68" spans="1:3">
      <c r="A68" t="e">
        <f>'Resources'!#REF!</f>
        <v>#REF!</v>
      </c>
      <c r="B68" t="e">
        <f>'Resources'!#REF!</f>
        <v>#REF!</v>
      </c>
      <c r="C68" s="4" t="e">
        <f>'Resources'!#REF!</f>
        <v>#REF!</v>
      </c>
    </row>
    <row r="69" spans="1:3">
      <c r="A69" t="e">
        <f>'Resources'!#REF!</f>
        <v>#REF!</v>
      </c>
      <c r="B69" t="e">
        <f>'Resources'!#REF!</f>
        <v>#REF!</v>
      </c>
      <c r="C69" s="4" t="e">
        <f>'Resources'!#REF!</f>
        <v>#REF!</v>
      </c>
    </row>
    <row r="70" spans="1:3">
      <c r="A70">
        <f>'Resources'!A25</f>
        <v>0</v>
      </c>
      <c r="B70">
        <f>'Resources'!B25</f>
        <v>0</v>
      </c>
      <c r="C70" s="4">
        <f>'Resources'!C25</f>
        <v>0</v>
      </c>
    </row>
    <row r="71" spans="1:3">
      <c r="A71">
        <f>'Resources'!A26</f>
        <v>0</v>
      </c>
      <c r="B71">
        <f>'Resources'!B26</f>
        <v>0</v>
      </c>
      <c r="C71" s="4">
        <f>'Resources'!C26</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A1AD4114-25B0-42F7-AAF0-F2DD85F33D26}">
  <ds:schemaRefs/>
</ds:datastoreItem>
</file>

<file path=customXml/itemProps2.xml><?xml version="1.0" encoding="utf-8"?>
<ds:datastoreItem xmlns:ds="http://schemas.openxmlformats.org/officeDocument/2006/customXml" ds:itemID="{4D5DF0EF-3F58-4B59-8AAA-A7B439DCE2E2}">
  <ds:schemaRefs/>
</ds:datastoreItem>
</file>

<file path=customXml/itemProps3.xml><?xml version="1.0" encoding="utf-8"?>
<ds:datastoreItem xmlns:ds="http://schemas.openxmlformats.org/officeDocument/2006/customXml" ds:itemID="{D41E133E-BEB7-4D6F-A2E4-12D77979AF62}">
  <ds:schemaRefs/>
</ds:datastoreItem>
</file>

<file path=customXml/itemProps4.xml><?xml version="1.0" encoding="utf-8"?>
<ds:datastoreItem xmlns:ds="http://schemas.openxmlformats.org/officeDocument/2006/customXml" ds:itemID="{98BB31A7-4BD8-4CDF-AEE1-6CF67CEE5FA3}">
  <ds:schemaRefs/>
</ds:datastoreItem>
</file>

<file path=customXml/itemProps5.xml><?xml version="1.0" encoding="utf-8"?>
<ds:datastoreItem xmlns:ds="http://schemas.openxmlformats.org/officeDocument/2006/customXml" ds:itemID="{72C37EBE-7290-4816-8E31-E75FCB18E3CF}">
  <ds:schemaRefs/>
</ds:datastoreItem>
</file>

<file path=customXml/itemProps6.xml><?xml version="1.0" encoding="utf-8"?>
<ds:datastoreItem xmlns:ds="http://schemas.openxmlformats.org/officeDocument/2006/customXml" ds:itemID="{5536CB4A-EBD5-4CC9-AABF-4F4BC0871AD5}">
  <ds:schemaRefs/>
</ds:datastoreItem>
</file>

<file path=customXml/itemProps7.xml><?xml version="1.0" encoding="utf-8"?>
<ds:datastoreItem xmlns:ds="http://schemas.openxmlformats.org/officeDocument/2006/customXml" ds:itemID="{12EC3C37-877E-4E5B-A34D-B63974713564}">
  <ds:schemaRefs/>
</ds:datastoreItem>
</file>

<file path=customXml/itemProps8.xml><?xml version="1.0" encoding="utf-8"?>
<ds:datastoreItem xmlns:ds="http://schemas.openxmlformats.org/officeDocument/2006/customXml" ds:itemID="{3EF9DB97-B1D8-48E3-83FD-71F6F6CA4E94}">
  <ds:schemaRefs/>
</ds:datastoreItem>
</file>

<file path=customXml/itemProps9.xml><?xml version="1.0" encoding="utf-8"?>
<ds:datastoreItem xmlns:ds="http://schemas.openxmlformats.org/officeDocument/2006/customXml" ds:itemID="{B8CA01E9-600C-4F1F-A8AC-7C0926B2AC6E}">
  <ds:schemaRefs/>
</ds:datastoreItem>
</file>

<file path=customXml/itemProps10.xml><?xml version="1.0" encoding="utf-8"?>
<ds:datastoreItem xmlns:ds="http://schemas.openxmlformats.org/officeDocument/2006/customXml" ds:itemID="{EFA74EFE-B5CA-4507-A6AD-85BC4A8BB62E}">
  <ds:schemaRefs/>
</ds:datastoreItem>
</file>

<file path=customXml/itemProps11.xml><?xml version="1.0" encoding="utf-8"?>
<ds:datastoreItem xmlns:ds="http://schemas.openxmlformats.org/officeDocument/2006/customXml" ds:itemID="{54FBC426-27D6-4BA5-9DAC-B776E8F1972D}">
  <ds:schemaRefs/>
</ds:datastoreItem>
</file>

<file path=customXml/itemProps12.xml><?xml version="1.0" encoding="utf-8"?>
<ds:datastoreItem xmlns:ds="http://schemas.openxmlformats.org/officeDocument/2006/customXml" ds:itemID="{F317FBED-B3EA-4447-B6B3-EA5E8B46ACE7}">
  <ds:schemaRefs/>
</ds:datastoreItem>
</file>

<file path=customXml/itemProps13.xml><?xml version="1.0" encoding="utf-8"?>
<ds:datastoreItem xmlns:ds="http://schemas.openxmlformats.org/officeDocument/2006/customXml" ds:itemID="{24C43601-4450-40EC-8B49-9F279A6D807D}">
  <ds:schemaRefs/>
</ds:datastoreItem>
</file>

<file path=customXml/itemProps14.xml><?xml version="1.0" encoding="utf-8"?>
<ds:datastoreItem xmlns:ds="http://schemas.openxmlformats.org/officeDocument/2006/customXml" ds:itemID="{C414D166-C8A3-429F-A526-52F5D741D299}">
  <ds:schemaRefs/>
</ds:datastoreItem>
</file>

<file path=customXml/itemProps15.xml><?xml version="1.0" encoding="utf-8"?>
<ds:datastoreItem xmlns:ds="http://schemas.openxmlformats.org/officeDocument/2006/customXml" ds:itemID="{F00F6463-10E9-4493-A55D-36C28581BCE9}">
  <ds:schemaRefs/>
</ds:datastoreItem>
</file>

<file path=customXml/itemProps16.xml><?xml version="1.0" encoding="utf-8"?>
<ds:datastoreItem xmlns:ds="http://schemas.openxmlformats.org/officeDocument/2006/customXml" ds:itemID="{9919F2B7-54B3-4146-95ED-8CDF4FF4C4D5}">
  <ds:schemaRefs/>
</ds:datastoreItem>
</file>

<file path=customXml/itemProps17.xml><?xml version="1.0" encoding="utf-8"?>
<ds:datastoreItem xmlns:ds="http://schemas.openxmlformats.org/officeDocument/2006/customXml" ds:itemID="{44714D2E-0F05-4819-A90E-BA3A02740F85}">
  <ds:schemaRefs/>
</ds:datastoreItem>
</file>

<file path=customXml/itemProps18.xml><?xml version="1.0" encoding="utf-8"?>
<ds:datastoreItem xmlns:ds="http://schemas.openxmlformats.org/officeDocument/2006/customXml" ds:itemID="{F6615939-E64A-426C-8272-4DEAC9891B8E}">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2024-10-16T20:25:17Z</dcterms:modified>
</cp:coreProperties>
</file>