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20001_{2DDE83D4-A427-4287-8B10-E65436C8C704}" xr6:coauthVersionLast="47" xr6:coauthVersionMax="47" xr10:uidLastSave="{00000000-0000-0000-0000-000000000000}"/>
  <bookViews>
    <workbookView xWindow="-120" yWindow="-120" windowWidth="29040" windowHeight="15720" tabRatio="876" activeTab="3"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 name="_xlcn.WorksheetConnection_ViewpointsAgrismart.xlsxResourcesForSecondaryResourcesColumn1" hidden="1">ResourcesForSecondaryResourcesColumn[]</definedName>
  </definedNames>
  <calcPr calcId="191029"/>
  <pivotCaches>
    <pivotCache cacheId="137" r:id="rId9"/>
    <pivotCache cacheId="140" r:id="rId10"/>
    <pivotCache cacheId="143" r:id="rId11"/>
    <pivotCache cacheId="146" r:id="rId12"/>
  </pivotCaches>
  <fileRecoveryPr repairLoad="1"/>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5" i="33" l="1"/>
  <c r="A26" i="33"/>
  <c r="A27" i="33"/>
  <c r="A28" i="33"/>
  <c r="B25" i="33"/>
  <c r="B26" i="33"/>
  <c r="B27" i="33"/>
  <c r="B28" i="33"/>
  <c r="C25" i="33"/>
  <c r="C26" i="33"/>
  <c r="C27" i="33"/>
  <c r="C28" i="33"/>
  <c r="C76" i="1"/>
  <c r="A3" i="33"/>
  <c r="A4" i="33"/>
  <c r="A5" i="33"/>
  <c r="A6" i="33"/>
  <c r="A7" i="33"/>
  <c r="A8" i="33"/>
  <c r="A9" i="33"/>
  <c r="A10" i="33"/>
  <c r="A11" i="33"/>
  <c r="A12" i="33"/>
  <c r="A13" i="33"/>
  <c r="A14" i="33"/>
  <c r="A15" i="33"/>
  <c r="A16" i="33"/>
  <c r="A17" i="33"/>
  <c r="A18" i="33"/>
  <c r="A19" i="33"/>
  <c r="A20" i="33"/>
  <c r="A21" i="33"/>
  <c r="A22" i="33"/>
  <c r="A23" i="33"/>
  <c r="A24" i="33"/>
  <c r="B3" i="33"/>
  <c r="B4" i="33"/>
  <c r="B5" i="33"/>
  <c r="B6" i="33"/>
  <c r="B7" i="33"/>
  <c r="B8" i="33"/>
  <c r="B9" i="33"/>
  <c r="B10" i="33"/>
  <c r="B11" i="33"/>
  <c r="B12" i="33"/>
  <c r="B13" i="33"/>
  <c r="B14" i="33"/>
  <c r="B15" i="33"/>
  <c r="B16" i="33"/>
  <c r="B17" i="33"/>
  <c r="B18" i="33"/>
  <c r="B19" i="33"/>
  <c r="B20" i="33"/>
  <c r="B21" i="33"/>
  <c r="B22" i="33"/>
  <c r="B23" i="33"/>
  <c r="B24" i="33"/>
  <c r="C3" i="33"/>
  <c r="C4" i="33"/>
  <c r="C5" i="33"/>
  <c r="C6" i="33"/>
  <c r="C7" i="33"/>
  <c r="C8" i="33"/>
  <c r="C9" i="33"/>
  <c r="C10" i="33"/>
  <c r="C11" i="33"/>
  <c r="C12" i="33"/>
  <c r="C13" i="33"/>
  <c r="C14" i="33"/>
  <c r="C15" i="33"/>
  <c r="C16" i="33"/>
  <c r="C17" i="33"/>
  <c r="C18" i="33"/>
  <c r="C19" i="33"/>
  <c r="C20" i="33"/>
  <c r="C21" i="33"/>
  <c r="C22" i="33"/>
  <c r="C23" i="33"/>
  <c r="C24" i="33"/>
  <c r="C2" i="33"/>
  <c r="B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1"/>
        </x15:connection>
      </ext>
    </extLst>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<sst xmlns="http://schemas.openxmlformats.org/spreadsheetml/2006/main" count="1517" uniqueCount="311">
  <si>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</si>
  <si>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</si>
  <si>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</si>
  <si>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</si>
  <si>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</si>
  <si>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</si>
  <si>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</si>
  <si>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</si>
  <si>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</si>
  <si>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</si>
  <si>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</si>
  <si>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</si>
  <si>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</si>
  <si>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</si>
  <si>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</si>
  <si>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</si>
  <si>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</si>
  <si>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</si>
  <si>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</si>
  <si>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</si>
  <si>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</si>
  <si>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</si>
  <si>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</si>
  <si>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</si>
  <si>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</si>
  <si>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</si>
  <si>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</si>
  <si>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</si>
  <si>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</si>
  <si>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</si>
  <si>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</si>
  <si>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</si>
  <si>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</si>
  <si>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</si>
  <si>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</si>
  <si>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</si>
  <si>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</si>
  <si>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</si>
  <si>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</si>
  <si>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</si>
  <si>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</si>
  <si>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</si>
  <si>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</si>
  <si>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</si>
  <si>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</si>
  <si>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</si>
  <si>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</si>
  <si>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</si>
  <si>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</si>
  <si>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</si>
  <si>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</si>
  <si>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</si>
  <si>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</si>
  <si>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</si>
  <si>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</si>
  <si>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</si>
  <si>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</si>
  <si>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Hay que hacer que el rpi tenga un SSH y pueda clonar el repo por SSH(HAY que buscar una mejor alternativa para bajar y correr la app en el repo por medio de docker)</t>
  </si>
  <si>
    <t>SecAdditionalNotes</t>
  </si>
  <si>
    <t>SecGranularity Level</t>
  </si>
  <si>
    <t>This table is a copy of the Resources table, because it will let us make the secondary resource column in the viewpoints statements have their own link to this general resources table and the 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</si>
  <si>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</si>
  <si>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</si>
  <si>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Count of PrimaryResource</t>
  </si>
  <si>
    <t>Hecho</t>
  </si>
  <si>
    <t>Definicion</t>
  </si>
  <si>
    <t>Registro</t>
  </si>
  <si>
    <t>Capacidad</t>
  </si>
  <si>
    <t>Detalle</t>
  </si>
  <si>
    <t>API</t>
  </si>
  <si>
    <t>Beneficio</t>
  </si>
  <si>
    <t>Problema</t>
  </si>
  <si>
    <t>Viewpoint sobre el API que sirve de comunicacion entre la aplicacion Agrismart y los comandos que realizar sobre las plantas que las ejecuta el agrismart</t>
  </si>
  <si>
    <t>CICD developer</t>
  </si>
  <si>
    <t>Viewpoint enfocado sobre los deberes y responsabilidades del rpi que sirve como CI CD de desarrollo, junto a otros como de produccion y tal
- Puede implicar temas del sistema operativo del rpi tambien</t>
  </si>
  <si>
    <t>Github</t>
  </si>
  <si>
    <t>Aplica CICD por medio de github Actions</t>
  </si>
  <si>
    <t>Archivo yml</t>
  </si>
  <si>
    <t>Configura TODOS los procesos que puedan pasar en github</t>
  </si>
  <si>
    <t>Trigger de proceso</t>
  </si>
  <si>
    <t>Puede ser activado por un Push</t>
  </si>
  <si>
    <t>Push</t>
  </si>
  <si>
    <t>Puede ser activado por un Pull</t>
  </si>
  <si>
    <t>Pull</t>
  </si>
  <si>
    <t>Puede ser activado por un evento de un sistema externo</t>
  </si>
  <si>
    <t>Sistema externo</t>
  </si>
  <si>
    <t>Puede ser activado en algun momento planeado programado</t>
  </si>
  <si>
    <t>Horario</t>
  </si>
  <si>
    <t>Docker</t>
  </si>
  <si>
    <t>Encargado de instalar dependencias para el build del codigo</t>
  </si>
  <si>
    <t>Dependencias</t>
  </si>
  <si>
    <t>Crea triggers para cuando suceda algun evento o algo</t>
  </si>
  <si>
    <t xml:space="preserve">Define procesos que pueden darse </t>
  </si>
  <si>
    <t>Proceso</t>
  </si>
  <si>
    <t>Workflow</t>
  </si>
  <si>
    <t>Basicamente son los componentes de un arhcivo yml para crear eventos, triggers, etc</t>
  </si>
  <si>
    <t>Se configura en el directorio ".github/workflows"</t>
  </si>
  <si>
    <t>Configruacion</t>
  </si>
  <si>
    <t>Actions</t>
  </si>
  <si>
    <t>Github Actions, servicio de CICD para la administracion e implementacion del mismo por medio de workflows</t>
  </si>
  <si>
    <t>Puede tener Jobs</t>
  </si>
  <si>
    <t>Job</t>
  </si>
  <si>
    <t>Definen una serie de pasos para realizar una tarea</t>
  </si>
  <si>
    <t>Puede tener varios steps</t>
  </si>
  <si>
    <t>Step</t>
  </si>
  <si>
    <t>Pasos individuales en un Job, pueden ser acciones(acciones predefinidas del marketplace de github) o comandos shell</t>
  </si>
  <si>
    <t>Configuracion inicial de server rpi</t>
  </si>
  <si>
    <t>En notas adicionales se muestra el link donde se creo la configuracion del server rpi CICD</t>
  </si>
  <si>
    <t>Documentacion</t>
  </si>
  <si>
    <t>Raspberry-Pi: A web server with CI/CD pipeline | by Peeush Agarwal | into-the-ai | Medium</t>
  </si>
  <si>
    <t>Cada label de "job" debe tener la siguinete linea cuando se tiene que hacer en un server que es propiedad nuestra "runs-on: self-hosted"(en bitbucket debe ser "runs-on: self-hosted \n linux")</t>
  </si>
  <si>
    <t>Self-hosted</t>
  </si>
  <si>
    <t>B pipeline</t>
  </si>
  <si>
    <t>Bitbucket pieplines, el analogo de github actions pero en bitbucket</t>
  </si>
  <si>
    <t>Swap</t>
  </si>
  <si>
    <t>Proceso de mover datos de la RAM hacia el disco(un lugar especial para esto) cuando la RAM esta llena</t>
  </si>
  <si>
    <t>Disco</t>
  </si>
  <si>
    <t>Ocasiona alta latencia por lecturas de disco si se realiza mucho</t>
  </si>
  <si>
    <t>Tener el swap activo cuando se usa un docker image para realizar builds puede generar builds no deterministicos(donde el build puede ser exitoso unas veces, y otras no)</t>
  </si>
  <si>
    <t>Build no determinista</t>
  </si>
  <si>
    <t>Si no hay mucha RAM, se puede dar un "Out Of Memory", que puede matar procesos como el docker para tener RAM</t>
  </si>
  <si>
    <t>OOM</t>
  </si>
  <si>
    <t>Para descativarlo, hay que hacer que Priority diga "-2" al hacer "sudo swapon -sv", y desactivarlo haciendo "sudo swapoff -av", abrir "/etc/fstab" y eliminar los archivos de conf de swap, y rebootear</t>
  </si>
  <si>
    <t>Runner</t>
  </si>
  <si>
    <t>Comando para activacion del runner(tipo Linux Docker ARM) segun bitbucket y output del mismo</t>
  </si>
  <si>
    <t>agrismart@raspberrypi:~ $ docker container run -it -v /tmp:/tmp -v /var/run/docker.sock:/var/run/docker.sock -v /var/lib/docker/containers:/var/lib/docker/containers:ro -e ACCOUNT_UUID={2df9eafd-dcca-4aac-8bf3-b82220e19316} -e REPOSITORY_UUID={83135a75-51f3-4f3c-aae9-aa34fbb4e95e} -e RUNNER_UUID={8ded44f6-409b-5cc1-a4e4-a53197fbf14e} -e RUNTIME_PREREQUISITES_ENABLED=true -e OAUTH_CLIENT_ID=OdTx8ldnbKoRINctGdWt3qxehSdQqsBX -e OAUTH_CLIENT_SECRET=ATOACcCwfS4W_Z8LdIXoJiDfhflYWF-V1rX7iJH70pLeyhiJh7x5pQu95vb5rOp1zh5NF10E0120 -e WORKING_DIRECTORY=/tmp --name runner-8ded44f6-409b-5cc1-a4e4-a53197fbf14e docker-public.packages.atlassian.com/sox/atlassian/bitbucket-pipelines-runner
Unable to find image 'docker-public.packages.atlassian.com/sox/atlassian/bitbucket-pipelines-runner:latest' locally
latest: Pulling from sox/atlassian/bitbucket-pipelines-runner
f99601f39010: Pull complete
44a13fc23d23: Pull complete
6d4dbb8ab7eb: Pull complete
61ed86303b2f: Pull complete
9604cf0e08e3: Pull complete
eb83712986f6: Pull complete
87fb83a2d850: Pull complete
34bcfe39e9fc: Pull complete
b544417c1b7c: Pull complete
450cb5f69c91: Pull complete
Digest: sha256:9a935d7c63d4997aca013495d906cd178a9e2a27bf41389546aec18275286ce7
Status: Downloaded newer image for docker-public.packages.atlassian.com/sox/atlassian/bitbucket-pipelines-runner:latest
[2024-09-20 06:08:18,436] Runner version: 3.1.0
[2024-09-20 06:08:18,458] Runner runtime: linux-docker
[2024-09-20 06:08:18,781] Copying Docker cli to working directory.
[2024-09-20 06:08:20,079] Starting websocket listening to RUNNER_UPDATED events.
[2024-09-20 06:08:20,550] Updating runner status to "ONLINE" and checking for new steps assigned to the runner after 0 seconds and then every 30 seconds.
[2024-09-20 06:08:21,351] Updating runner state to "ONLINE".
[2024-09-20 06:08:50,568] Updating runner state to "ONLINE".</t>
  </si>
  <si>
    <t>El archivo con toda la configuracion es "bitbucket-pipelines.yml"(DEBE estar en la raiz del repositorio), con todos los procesos y dice en donde correr(self hosted runner)</t>
  </si>
  <si>
    <t>Al correr en un docker(como es el caso de bitbucket linux ARM Docker), TODOS los comandos se ejecutan DENTRO de la imagen docker, y no en el sistema linux host(no puede accederse al filesystem de linux por ejemplo)</t>
  </si>
  <si>
    <t>DEFINE los workflows por ejecutar en los procesos y pipelilnes</t>
  </si>
  <si>
    <t>Necesita tener una llave SSH cuando se quiera clonar un repositorio dentro del docker</t>
  </si>
  <si>
    <t>SSH key</t>
  </si>
  <si>
    <t>Clonar repositorio</t>
  </si>
  <si>
    <t>Si el runner en el rpi es del tipo Linux Docker(i.e. el runner tiene las mismas RESTRICCIONES que tendria un contenedor docker)</t>
  </si>
  <si>
    <t>Si el runner es tipo Linux Docker, hay que  activar el runner, hay que hacer que inicie al ser un docker con el comando "docker start &lt;id-del-runner&gt;", mas detalles en notas</t>
  </si>
  <si>
    <t>Online</t>
  </si>
  <si>
    <t>Para poder ver todos los contenedores existentes en la maquina(activos e inactivos) usar "docker ps -a", y deberia haber un registro como "runner-&lt;ID-largo&gt;" en la columna de NAME, y con el comando "docker start &lt;contenedor&gt;", poner el nombre del contenedor ahi, en nuestro caso seria
docker start runner-8ded44f6-409b-5cc1-a4e4-a53197fbf14e</t>
  </si>
  <si>
    <t>Pueden generarse muchos contenedores sin que sea aparente, correrr "docker ps -a" para ver todos los contenedores existentes en la maquina y revisar</t>
  </si>
  <si>
    <t>Si el runner esta bitbucket como tipo Linux Docker ARM(BETA), puede dar problemas dificiles de resolver donde se queda colgado el docker al ejecutar cualquier comando en el host</t>
  </si>
  <si>
    <t>Si el runner de bitbucket es tipo Linux Shell, hay que anhadir a cada step "self.hosted" y "linux.shell" en  el archivo yml para ejecutar esos steps en el runner que tenemos</t>
  </si>
  <si>
    <t># Example
pipelines:
  default:
      - step:
          runs-on:
            - self.hosted
            - linux.shell
          script:</t>
  </si>
  <si>
    <t>Puede generar problemas si la maquina tiene activado el swap</t>
  </si>
  <si>
    <t>Artifact</t>
  </si>
  <si>
    <t>Archivo o folders generado en la maquina Runner de un workflow CI CD, el cual normalmente queda ignorado y dejado a nivel de maquina, pero se puede indicar al workflow que agarre y use estos archivos, y ahora trabaje con ellos a nivel de workflow</t>
  </si>
  <si>
    <t>Define los artifacts con los que el workflow va a guardar y trabajar</t>
  </si>
  <si>
    <t>Puede modificar variables de entorno</t>
  </si>
  <si>
    <t>Variables de entorno</t>
  </si>
  <si>
    <t>Variables de repositorio</t>
  </si>
  <si>
    <t>Si algo cambia una variable de entorno como que el workflow cambia "PATH", se generan problemas y hay que evitar esto</t>
  </si>
  <si>
    <t>Variables de un repositorio de BitBucket y que luego son variables de entorno para un runner en un workflow CI CD</t>
  </si>
  <si>
    <t>Pueden reemplazar variables de entorno con el mismo nombre, y tambien reemplazar variables de workspace de bitbucket</t>
  </si>
  <si>
    <t>Variables de deployment</t>
  </si>
  <si>
    <t>Variables pero especificas a ciertos deploys dentro de un repositorio especifico en BB, configurado en la seccion de Pipelines</t>
  </si>
  <si>
    <t>Pueden reemplazar variables de entorno con el mismo nombre, y tambien reemplazar variables de repositorio para arriba de bitbucket</t>
  </si>
  <si>
    <t>Comandos usados para la activacion del runner(tipo Linux Shell) segun bitbucket</t>
  </si>
  <si>
    <t xml:space="preserve">  220  mkdir linxuShellRunnerBitBucket
  221  cd linxuShellRunnerBitBucket/
  222  curl https://product-downloads.atlassian.com/software/bitbucket/pipelines/atlassian-bitbucket-pipelines-runner-3.1.0.tar.gz --output atlassian-bitbucket-pipelines-runner.tar.gz
  223  mkdir atlassian-bitbucket-pipelines-runner &amp;&amp; tar -xzvf atlassian-bitbucket-pipelines-runner.tar.gz -C atlassian-bitbucket-pipelines-runner
  224  cd atlassian-bitbucket-pipelines-runner/bin
  225  ./start.sh --accountUuid {2df9eafd-dcca-4aac-8bf3-b82220e19316} --repositoryUuid {83135a75-51f3-4f3c-aae9-aa34fbb4e95e} --runnerUuid {0145d40b-8c95-5634-9278-1eb748d146b8} --OAuthClientId 5fEA1F3HZbwW3m2zGlIPYGqvZ6cJ3Cir --OAuthClientSecret ATOAIhI5B97Q6nW3OsKrLLx81CojB5FOstpmblPvXlTPjfw1H1dwMeiWkutba_nyZHbNAAEFB06D --runtime linux-shell --workingDirectory ../temp</t>
  </si>
  <si>
    <t>./start.sh --accountUuid {2df9eafd-dcca-4aac-8bf3-b82220e19316} --repositoryUuid {83135a75-51f3-4f3c-aae9-aa34fbb4e95e} --runnerUuid {0145d40b-8c95-5634-9278-1eb748d146b8} --OAuthClientId 5fEA1F3HZbwW3m2zGlIPYGqvZ6cJ3Cir --OAuthClientSecret ATOAIhI5B97Q6nW3OsKrLLx81CojB5FOstpmblPvXlTPjfw1H1dwMeiWkutba_nyZHbNAAEFB06D --runtime linux-shell --workingDirectory ../temp</t>
  </si>
  <si>
    <t>El working directoy cuando es de tipo Linux Shell esta especificado en el comando que activa y pone Online al runner, el configurado en este proyecto es "temp/"</t>
  </si>
  <si>
    <t>Working directory</t>
  </si>
  <si>
    <t>El runner corre como el usuario(de linux) que lo puso Online(con el comando de activacion correspondiente)</t>
  </si>
  <si>
    <t>Corre en shells Diferentes(no comparten variables de entorno por ejemplo)</t>
  </si>
  <si>
    <t>Shell</t>
  </si>
  <si>
    <t>Permite que Steps dentro del workflow compartan variables entre ellas</t>
  </si>
  <si>
    <t>Si se modifica su valor en un step, los demas steps NO ven este cambio, y queda con el valor original</t>
  </si>
  <si>
    <t>RPI management</t>
  </si>
  <si>
    <t>Viewpoint enfocado en la administracion general de componentes del sistema operativo del rpi, como los paquetes instalados o configurados en el mismo
- Comandos con efectos permanentes en el sistema
- Archivos con efectos permanentes en el sistema</t>
  </si>
  <si>
    <t>venv</t>
  </si>
  <si>
    <t>Manejador de ambiente de python para administrar paquetes entre proyectos y programas de python en una maquina</t>
  </si>
  <si>
    <t>virtualenv</t>
  </si>
  <si>
    <t>Se diferencia de venv por el hecho de ser separado de python, pero tambien con mejor soporte y funcionalidades</t>
  </si>
  <si>
    <t>1. Requiere de la creacion del entorno con
"virtualenv myenv"</t>
  </si>
  <si>
    <t>Uso</t>
  </si>
  <si>
    <t>2. Activar el virtual env por medio de su ejecutable
"myenv/bin/activate"</t>
  </si>
  <si>
    <t>3. Desactivar el entorno virtual una vez terminado de usarse
"deactivate"</t>
  </si>
  <si>
    <t>Para eliminar un entorno virtual se debe desactivar primero, y luego eliminar la carpeta que lo aloja
deactivate
rm -r myenv</t>
  </si>
  <si>
    <t>Cuando virtualenv esta activo, afecta la terminal al reemplazar el comando "python" por el instalado en el entorno virtual</t>
  </si>
  <si>
    <t>Terminal</t>
  </si>
  <si>
    <t>Cuando virtualenv esta activo, todo lo que se INSTALE en la terminal va a ser instalado pero SOLO para el entorno virtual</t>
  </si>
  <si>
    <t>Para saber si esta activo, escribir en terminal 
which python
which pip</t>
  </si>
  <si>
    <t>Usa el archivo requirements.txt para poder listar y administrar todos los paquetes para un venv en especifico</t>
  </si>
  <si>
    <t>requirements.txt</t>
  </si>
  <si>
    <t>Para instalar todas las dependencias dentro de un venv, se ejecuta
pip install -r requirements.txt</t>
  </si>
  <si>
    <t>Correr el siguiente comando instalara los paquetes DENTRO del python de la maquina SOLO SI el venv NO esta activado</t>
  </si>
  <si>
    <t>Usa pip para poder instalar todos los paquetes que seran adminstrados</t>
  </si>
  <si>
    <t>pip</t>
  </si>
  <si>
    <t>Dockerfile</t>
  </si>
  <si>
    <r>
      <t xml:space="preserve">Todos los COMANDOS que esten dentro de un Dockerfile es ejecutado </t>
    </r>
    <r>
      <rPr>
        <b/>
        <sz val="10"/>
        <color theme="1"/>
        <rFont val="Aptos Narrow"/>
        <family val="2"/>
        <scheme val="minor"/>
      </rPr>
      <t>dentro</t>
    </r>
    <r>
      <rPr>
        <sz val="10"/>
        <color theme="1"/>
        <rFont val="Aptos Narrow"/>
        <family val="2"/>
        <scheme val="minor"/>
      </rPr>
      <t xml:space="preserve"> del contenedor docker generado</t>
    </r>
  </si>
  <si>
    <t>Docker container</t>
  </si>
  <si>
    <t>Correr "docker build" en la terminal ejecutara todos los comandos dentro del Dockerfile</t>
  </si>
  <si>
    <t>Los paquetes instalados por pip son diferentes cuando el venv esta activo y no lo esta(el Sistema Op mantiene sus propios paquetes separados del venv)</t>
  </si>
  <si>
    <t>Correr un virtualenv dentro de un workflow puede que lo cree multiples veces en vez de guardarlo o cachearlo y pasarlo entre steps</t>
  </si>
  <si>
    <t>Usa el archivo requirements.txt, el cual define las versiones y las depencias a usar en el contenedor al hacer "build"</t>
  </si>
  <si>
    <t>Archivo usado por Docker o manejadores de ambientes, el cual define las versiones y las depencias a usar en el contenedor al hacer "build" o instalar paquetes</t>
  </si>
  <si>
    <t>Permite que la app tenga su propio sistema operativo donde trabajar</t>
  </si>
  <si>
    <t>Sistema operativo</t>
  </si>
  <si>
    <t>Permite que la app tenga su propio networking donde trabajar</t>
  </si>
  <si>
    <t>Network</t>
  </si>
  <si>
    <t>Permite que la app tenga sus propios programas con los cuales trabajar</t>
  </si>
  <si>
    <t>Programa</t>
  </si>
  <si>
    <t>Necesita una imagen ESPECIFICA para el caso en el que es usado, lo que da mas trabajo en su configuracion</t>
  </si>
  <si>
    <t>Imagen</t>
  </si>
  <si>
    <t>Vision</t>
  </si>
  <si>
    <t>Quintuple helice</t>
  </si>
  <si>
    <t>Las distintas aristas que pueden ayudar a la tecnologia de la agricultura (foto en addnotes)</t>
  </si>
  <si>
    <t>Estandar</t>
  </si>
  <si>
    <t>Korea esta desarrollando una forma de estandarizar el desarrollo de la agricultura y tecnologia, junto a estandares de sistemas de sistema y tambien un sistema para administrar y desarrollar</t>
  </si>
  <si>
    <t>Korea</t>
  </si>
  <si>
    <t>La parte de desarrollo de administracion es por medio conseguir jovenes para formarlos por 20 - Informar a productores agricolas - Y generar investigacion y desarrollo en hacer nuevas tecnologias</t>
  </si>
  <si>
    <t>Metrica</t>
  </si>
  <si>
    <t>Se usan metricas para poder monitorear y poder controlar distintas variables</t>
  </si>
  <si>
    <t>Existe un exceso de nitrogeno en las zonas y se salinizan los suelos para solucionar el problema</t>
  </si>
  <si>
    <t>Nitrogeno</t>
  </si>
  <si>
    <t>El ciclo del nitrogeno ees problematico, y el NO2 puede generar oxidoso nitroso por las plantas por su procesamiento, y esto danha severamente la capa de ozono</t>
  </si>
  <si>
    <t>Ozono</t>
  </si>
  <si>
    <t>Suelos</t>
  </si>
  <si>
    <t>Pueden contener mas o menos agua, lo que afecta mucho la produccion</t>
  </si>
  <si>
    <t>Agua</t>
  </si>
  <si>
    <t>Incertidumbre</t>
  </si>
  <si>
    <t>Se tiene que manejar la incertidumbre sobre los materiales a utlilizar y los requisitos, para poder saber que informacion va a generar el valor mas real si se tiene popca incertidumbre en algo que genera informacion que luego sera procesada</t>
  </si>
  <si>
    <t>Variables</t>
  </si>
  <si>
    <t>Hay que definir bien cuales variables son las criticas e importantes sobre otras</t>
  </si>
  <si>
    <t>Modelar</t>
  </si>
  <si>
    <t>Permite comunicar, entender y comprender sistemas complejos</t>
  </si>
  <si>
    <t>Las variables pueden tener las 10 V(explicar mas)</t>
  </si>
  <si>
    <t>Variable</t>
  </si>
  <si>
    <t xml:space="preserve">Son capaces de mantener el orden de la integridad del sistema completo </t>
  </si>
  <si>
    <t>Sistema</t>
  </si>
  <si>
    <t>Modelo</t>
  </si>
  <si>
    <t>Se trabajr en vez de un escenario, varios escenarios que se desarrollan por el hecho de que es dificl que pase un escenario o predecrilo</t>
  </si>
  <si>
    <t>Clima</t>
  </si>
  <si>
    <t>Simulacion</t>
  </si>
  <si>
    <t>Ayuda mucho a poder saber los detalles de escenarios especificos de cambios climaticos</t>
  </si>
  <si>
    <t>Es dificil el que individuos y productores pequenho sy medianos(que son la mayoria) peudan acceder a realizar acciones para desarrollar agro tecnologias, porque las empresas son la falta de estandares y arquitecturas, empresas que solo fncionan consigo mismas, y demasiado requerimientos de multiples conocimientos</t>
  </si>
  <si>
    <t>Norma</t>
  </si>
  <si>
    <t>Se deben dar cambios normativos para poder facilitar y apoyar el desarrollo de organismos que se centran en el desarrollo de estsa tecnologias y produccion y su integracion</t>
  </si>
  <si>
    <t>Intervencion</t>
  </si>
  <si>
    <t>Para generar motivacion por pequenhas y medianas productoras, hay que hacer intervenciones para ellos con sus problemas y poder hacer que puedan arreglar y desarrollarse, pero es dificl por este medio</t>
  </si>
  <si>
    <t>Viewpoint que se enfoca en la vision general del uso de la tecnologia para mejorar la agricultura y cultivos, optimizando sus procesos y dando soluciones a sus problemas con la tecnologia y otras disciplinas</t>
  </si>
  <si>
    <t>Todos los COMANDOS que esten dentro de un Dockerfile es ejecutado dentro del contenedor docker generado</t>
  </si>
  <si>
    <t>Define procesos que pueden darse</t>
  </si>
  <si>
    <t>Son capaces de mantener el orden de la integridad del sistema completo</t>
  </si>
  <si>
    <t>Feria</t>
  </si>
  <si>
    <t>Feria del agricultor</t>
  </si>
  <si>
    <t>Mercado</t>
  </si>
  <si>
    <t>Es el unico medio de donde la agricultura saca provecho</t>
  </si>
  <si>
    <t>Son un flujo d informacion, no soolo de bienes y dinero</t>
  </si>
  <si>
    <t>Transaccion</t>
  </si>
  <si>
    <t>Productor</t>
  </si>
  <si>
    <t>Afectado por el gran eslabon de otros medios necesarios para poder generar ganancia en este negocio, por tener que pagarles las ganancias tambien</t>
  </si>
  <si>
    <t>Agroindustria</t>
  </si>
  <si>
    <t>Segundo eslabon de la cadena</t>
  </si>
  <si>
    <t>Tiene una cadena muy grande de intermedio que necesitan ganar tmabien y se dificulta el vender barato</t>
  </si>
  <si>
    <t>Ganancia</t>
  </si>
  <si>
    <t>Los innecesarios son los excesivos que mas hay</t>
  </si>
  <si>
    <t>Se encarga del pelado empacado, cadena de frio, se gana 45% de ganancias</t>
  </si>
  <si>
    <t>Intermediario</t>
  </si>
  <si>
    <t>Pipenv</t>
  </si>
  <si>
    <t>Programa de 'manejo de paquetes' de python, enfocado en administrar los aquetes que se usan en el desarrollo de aplicaciones</t>
  </si>
  <si>
    <t>Paquete python</t>
  </si>
  <si>
    <t>Crea y administra un virtual environment para los proyectos de python, para que las dependencias y paquetes esten aisladas de la maquina</t>
  </si>
  <si>
    <t>PVE</t>
  </si>
  <si>
    <t>Pythons' Virtual Environment, el entorno de ambiente virtual de python, sobre el cual se instalan paquetes de python, pero de tal forma que no se instalan en el sistema operativo, sino en un entorno virtual, para evitar conflictos</t>
  </si>
  <si>
    <t>Produccion</t>
  </si>
  <si>
    <t>Permite administrar las dependencias de desarrollo y produccion por aparte a cada una</t>
  </si>
  <si>
    <t>Desarrollo</t>
  </si>
  <si>
    <t>Pipfile</t>
  </si>
  <si>
    <t>Administra las dependencias en un archivo especial 'Pipfile'(a diferencia de otros que usan un 'requirements.txt'</t>
  </si>
  <si>
    <t>Pipfile.lock</t>
  </si>
  <si>
    <t>Genera un archivo automaticamente el cual bloquea las versiones de las dependencias para evitar que se rompan dependencias cuando se actualicen</t>
  </si>
  <si>
    <t>Establece cuales paquetes de python seran instalados en el entorno virtual</t>
  </si>
  <si>
    <t>Puede establecer una seccion aparte para los paquetes de desarrollo</t>
  </si>
  <si>
    <t>Puede establecer una seccion aparte para los paquetes de produccion</t>
  </si>
  <si>
    <t>Combina el uso de pip con virtualenv(el programa), haciendo un wrap de ambos en una interfaz de usuario msa amigable</t>
  </si>
  <si>
    <t>Para crear un entorno virtual, hay que tener un pipfile, y ejecutar el comando 'pipenv install'</t>
  </si>
  <si>
    <t>Establece los paquetes que va a tener el entorno virtual</t>
  </si>
  <si>
    <t>Comando</t>
  </si>
  <si>
    <t>Para instalar un paquete y anhadrilo al pipfile, se corre 'pipenv install &lt;package_name&gt;'</t>
  </si>
  <si>
    <t>Para instalar los paquetes de dependencias de desarrollo se corre 'pipenv install &lt;package_name&gt; --dev'</t>
  </si>
  <si>
    <t>Para activar el entorno virtual, correr 'pipenv shell'</t>
  </si>
  <si>
    <t>Para desinstalar un paquete y quitarlo del pipfile, se corre 'pipenv uninstall &lt;package_name&gt;'</t>
  </si>
  <si>
    <t>Grafo dependencias</t>
  </si>
  <si>
    <t>Se puede generar un grafo de dependencias con el comando 'pipenv graph'</t>
  </si>
  <si>
    <t>Flask</t>
  </si>
  <si>
    <t>Framework para desarrollo de sitios web en python, con la filosofia de ser un 'microframework', y siendo agnostico a cualquier tecnologia como base de datos o engine de templates</t>
  </si>
  <si>
    <t>Python</t>
  </si>
  <si>
    <t>Puede crear entornos virtuales por medio del comando 'python3 -m venv ~/&lt;nombre&gt;'</t>
  </si>
  <si>
    <t>Para activar un entorno virtual de python se ejecuta 'source ~/&lt;nombre&gt;/bin/activate', y se activa el entorno virtual &lt;nombre&gt;, y se sabe cuando se activa porque ese nombre aparece entre parentesis en nuestra sesion de terminal</t>
  </si>
  <si>
    <t>Para desactivar un entorno virtual actual, se ejecuta el comando 'deactivate'</t>
  </si>
  <si>
    <t>API-VirtualEnv</t>
  </si>
  <si>
    <t>Se uso el comando 'python3 -m venv ~/API-VirtualEnv' para crearlo</t>
  </si>
  <si>
    <t>Viewpoint sobre el entorno virtual creado con Python, para administrar paquetes que conciernen el API</t>
  </si>
  <si>
    <t>Para activar el entorno virtual, correr 'source ~/API-VirtualEnv/bin/activate'</t>
  </si>
  <si>
    <t>Activar</t>
  </si>
  <si>
    <t>Para desactivar el entorno virtual, correr 'deactivate'</t>
  </si>
  <si>
    <t>Desactivar</t>
  </si>
  <si>
    <t>Tiene instalado Pipenv por medio de correr 'pip install pipenv'</t>
  </si>
  <si>
    <t>Ejecutado Pipfile del sitio de github 'https://github.com/auth0-blog/flask-restful-apis/blob/master/Pipfile'</t>
  </si>
  <si>
    <t>Usa este entorno virtual ya existente en vez de crear el suyo propio</t>
  </si>
  <si>
    <t>Pip</t>
  </si>
  <si>
    <t>Para ver todos los paquetes instalados por pip, ejecutar 'pip list'</t>
  </si>
  <si>
    <t>Este entorno virtual de python es muy importante porque se guardan en este los paquetes importantes para el la aplicacion API</t>
  </si>
  <si>
    <t>bootstrap.sh</t>
  </si>
  <si>
    <t>Este archivo ejecuta la aplicacion Flask y corre el API, los contenidos del archivo se encuentran en addnotes</t>
  </si>
  <si>
    <t>(API-VirtualEnv) agrismart@raspberrypi:~/repo/flask-restful-apis $ cat ./bootstrap.sh
#!/bin/sh
export FLASK_APP=./cashman/index.py
pipenv run flask --debug run -h 0.0.0.0</t>
  </si>
  <si>
    <t>Necesita todas las dependencias Y TAMBIEN las subdependencias explicitamente, lo cual es bastante tedioso de mantener</t>
  </si>
  <si>
    <t>No necesita que todas las subdependencias esten explicitas, ya que Pipenv se encarga el mismo de administrarlas</t>
  </si>
  <si>
    <t>El archivo ejecuta flask en modo --debug, para mejorar experiencia de desarrollo, lo cual cada vez que se cambia el codigo, se actualiza el servidor web</t>
  </si>
  <si>
    <t>Debug</t>
  </si>
  <si>
    <t>Comando para poner Online el runner tipo Linux Shell del rpi(en notas adicionales)(El archivo 'start.sh' esta en "~/linxuShellRunnerBitBucket/atlassian-bitbucket-pipelines-runner/bin")</t>
  </si>
  <si>
    <t>Ocupa una llave ssh de ACCESO(read-only) al repositorio que correra para poder clonarlo y ejecutar sus tareas y workflows</t>
  </si>
  <si>
    <t>Requerimiento</t>
  </si>
  <si>
    <t>La llave ssh esta en las llaves de acceso(Access keys) en bitbucket, en la configuracion del repositorio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</si>
</sst>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b/>
      <sz val="10"/>
      <color theme="1"/>
      <name val="Aptos Narrow"/>
      <family val="2"/>
      <scheme val="minor"/>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sz val="12"/>
      <color theme="1"/>
      <name val="Arial Narrow"/>
      <family val="2"/>
    </font>
    <font>
      <u/>
      <sz val="11"/>
      <color theme="10"/>
      <name val="Aptos Narrow"/>
      <family val="2"/>
      <scheme val="minor"/>
    </font>
    <font>
      <sz val="11"/>
      <color theme="1"/>
      <name val="Arial Narrow"/>
    </font>
    <font>
      <sz val="9"/>
      <color theme="1"/>
      <name val="Arial Narrow"/>
    </font>
    <font>
      <b/>
      <sz val="11"/>
      <color theme="0" tint="-4.9989318521683403E-2"/>
      <name val="Arial Narrow"/>
    </font>
    <font>
      <b/>
      <sz val="16"/>
      <color theme="1"/>
      <name val="Arial Narrow"/>
    </font>
    <font>
      <b/>
      <sz val="12"/>
      <color theme="0" tint="-4.9989318521683403E-2"/>
      <name val="Arial Narrow"/>
    </font>
    <font>
      <b/>
      <sz val="11"/>
      <color theme="1"/>
      <name val="Aptos Narrow"/>
      <scheme val="minor"/>
    </font>
  </fonts>
  <fills count="5">
    <fill>
      <patternFill patternType="none"/>
    </fill>
    <fill>
      <patternFill patternType="gray125"/>
    </fill>
    <fill>
      <patternFill patternType="solid">
        <fgColor rgb="FFE685C9"/>
        <bgColor indexed="64"/>
      </patternFill>
    </fill>
    <fill>
      <patternFill patternType="solid">
        <fgColor rgb="FFFFEB9C"/>
      </patternFill>
    </fill>
    <fill>
      <patternFill patternType="solid">
        <fgColor theme="0" tint="-0.14999847407452621"/>
        <bgColor theme="0" tint="-0.14999847407452621"/>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1"/>
      </left>
      <right style="thin">
        <color theme="1"/>
      </right>
      <top style="thin">
        <color theme="1"/>
      </top>
      <bottom/>
      <diagonal/>
    </border>
  </borders>
  <cellStyleXfs count="4">
    <xf numFmtId="0" fontId="0" fillId="0" borderId="0"/>
    <xf numFmtId="9" fontId="1" fillId="0" borderId="0" applyFont="0" applyFill="0" applyBorder="0" applyAlignment="0" applyProtection="0"/>
    <xf numFmtId="0" fontId="12" fillId="3" borderId="0" applyNumberFormat="0" applyBorder="0" applyAlignment="0" applyProtection="0"/>
    <xf numFmtId="0" fontId="21" fillId="0" borderId="0" applyNumberFormat="0" applyFill="0" applyBorder="0" applyAlignment="0" applyProtection="0"/>
  </cellStyleXfs>
  <cellXfs count="74">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3" borderId="11" xfId="2" applyBorder="1" applyAlignment="1">
      <alignment horizontal="left" wrapText="1"/>
    </xf>
    <xf numFmtId="0" fontId="0" fillId="0" borderId="0" xfId="1" applyNumberFormat="1" applyFont="1"/>
    <xf numFmtId="0" fontId="15" fillId="2" borderId="0" xfId="0" applyFont="1" applyFill="1"/>
    <xf numFmtId="0" fontId="21" fillId="0" borderId="0" xfId="3" applyAlignment="1">
      <alignment vertical="center"/>
    </xf>
    <xf numFmtId="0" fontId="21" fillId="0" borderId="0" xfId="3" applyAlignment="1">
      <alignment vertical="center" wrapText="1"/>
    </xf>
    <xf numFmtId="0" fontId="0" fillId="2" borderId="0" xfId="0" applyFill="1"/>
    <xf numFmtId="0" fontId="22" fillId="2" borderId="12" xfId="0" applyFont="1" applyFill="1" applyBorder="1" applyAlignment="1">
      <alignment horizontal="center"/>
    </xf>
    <xf numFmtId="0" fontId="22" fillId="2" borderId="12" xfId="0" applyFont="1" applyFill="1" applyBorder="1" applyAlignment="1">
      <alignment horizontal="center" vertical="center" wrapText="1"/>
    </xf>
    <xf numFmtId="0" fontId="26" fillId="2" borderId="1" xfId="0" applyFont="1" applyFill="1" applyBorder="1" applyAlignment="1">
      <alignment horizontal="center" vertical="center" textRotation="90" wrapText="1"/>
    </xf>
    <xf numFmtId="0" fontId="12" fillId="3" borderId="0" xfId="2"/>
    <xf numFmtId="0" fontId="0" fillId="4" borderId="13" xfId="0" applyFill="1" applyBorder="1" applyAlignment="1">
      <alignment vertical="center"/>
    </xf>
    <xf numFmtId="2" fontId="0" fillId="0" borderId="0" xfId="1" applyNumberFormat="1" applyFont="1" applyAlignment="1">
      <alignment vertical="center"/>
    </xf>
    <xf numFmtId="0" fontId="23" fillId="2" borderId="12" xfId="0" applyFont="1" applyFill="1" applyBorder="1" applyAlignment="1">
      <alignment horizontal="center"/>
    </xf>
    <xf numFmtId="0" fontId="24" fillId="2" borderId="1" xfId="0" applyFont="1" applyFill="1" applyBorder="1" applyAlignment="1">
      <alignment horizontal="center" vertical="center" textRotation="90" wrapText="1"/>
    </xf>
    <xf numFmtId="0" fontId="15" fillId="0" borderId="0" xfId="0" applyFont="1"/>
    <xf numFmtId="0" fontId="16" fillId="0" borderId="1" xfId="0" applyFont="1" applyBorder="1" applyAlignment="1">
      <alignment horizontal="left" textRotation="90"/>
    </xf>
    <xf numFmtId="0" fontId="20" fillId="0" borderId="0" xfId="0" applyFont="1"/>
    <xf numFmtId="0" fontId="15" fillId="0" borderId="1" xfId="0" applyFont="1" applyBorder="1"/>
    <xf numFmtId="0" fontId="15" fillId="0" borderId="1" xfId="0" applyFont="1" applyBorder="1" applyAlignment="1">
      <alignment horizontal="center" textRotation="53"/>
    </xf>
    <xf numFmtId="0" fontId="17" fillId="0" borderId="2" xfId="0" applyFont="1" applyBorder="1" applyAlignment="1">
      <alignment horizontal="left"/>
    </xf>
    <xf numFmtId="0" fontId="0" fillId="0" borderId="12" xfId="0" applyFill="1" applyBorder="1" applyAlignment="1">
      <alignment horizontal="center"/>
    </xf>
    <xf numFmtId="0" fontId="8" fillId="0" borderId="12" xfId="0" applyFont="1" applyFill="1" applyBorder="1" applyAlignment="1">
      <alignment horizontal="left"/>
    </xf>
    <xf numFmtId="0" fontId="0" fillId="0" borderId="12" xfId="0" applyFill="1" applyBorder="1" applyAlignment="1">
      <alignment horizontal="left" indent="1"/>
    </xf>
    <xf numFmtId="0" fontId="7" fillId="0" borderId="12" xfId="0" applyFont="1" applyFill="1" applyBorder="1" applyAlignment="1">
      <alignment horizontal="left" indent="2"/>
    </xf>
    <xf numFmtId="0" fontId="9" fillId="0" borderId="1" xfId="0" applyFont="1" applyFill="1" applyBorder="1" applyAlignment="1">
      <alignment horizontal="left" textRotation="90"/>
    </xf>
    <xf numFmtId="0" fontId="11" fillId="0" borderId="12" xfId="0" applyNumberFormat="1" applyFont="1" applyFill="1" applyBorder="1"/>
    <xf numFmtId="0" fontId="11" fillId="0" borderId="12" xfId="0" applyFont="1" applyFill="1" applyBorder="1" applyAlignment="1">
      <alignment horizontal="center"/>
    </xf>
    <xf numFmtId="0" fontId="0" fillId="0" borderId="12" xfId="0" applyFill="1" applyBorder="1" applyAlignment="1">
      <alignment horizontal="left" wrapText="1" indent="4"/>
    </xf>
    <xf numFmtId="0" fontId="5" fillId="0" borderId="12" xfId="0" applyFont="1" applyFill="1" applyBorder="1" applyAlignment="1">
      <alignment horizontal="left" indent="3"/>
    </xf>
    <xf numFmtId="0" fontId="23" fillId="0" borderId="12" xfId="0" applyFont="1" applyFill="1" applyBorder="1" applyAlignment="1">
      <alignment horizontal="center"/>
    </xf>
    <xf numFmtId="0" fontId="23" fillId="0" borderId="12" xfId="0" applyNumberFormat="1" applyFont="1" applyFill="1" applyBorder="1"/>
    <xf numFmtId="0" fontId="22" fillId="0" borderId="12" xfId="0" applyFont="1" applyFill="1" applyBorder="1" applyAlignment="1">
      <alignment horizontal="left" indent="1"/>
    </xf>
    <xf numFmtId="0" fontId="25" fillId="0" borderId="12" xfId="0" applyFont="1" applyFill="1" applyBorder="1" applyAlignment="1">
      <alignment horizontal="left" indent="2"/>
    </xf>
    <xf numFmtId="0" fontId="17" fillId="0" borderId="12" xfId="0" applyFont="1" applyFill="1" applyBorder="1" applyAlignment="1">
      <alignment horizontal="center"/>
    </xf>
    <xf numFmtId="0" fontId="18" fillId="0" borderId="1" xfId="0" applyFont="1" applyFill="1" applyBorder="1" applyAlignment="1">
      <alignment horizontal="left" textRotation="90"/>
    </xf>
    <xf numFmtId="0" fontId="19" fillId="0" borderId="12" xfId="0" applyFont="1" applyFill="1" applyBorder="1" applyAlignment="1">
      <alignment horizontal="left"/>
    </xf>
    <xf numFmtId="0" fontId="17" fillId="0" borderId="12" xfId="0" applyFont="1" applyFill="1" applyBorder="1" applyAlignment="1">
      <alignment horizontal="left" wrapText="1" indent="4"/>
    </xf>
    <xf numFmtId="0" fontId="27" fillId="0" borderId="12" xfId="0" applyFont="1" applyFill="1" applyBorder="1" applyAlignment="1">
      <alignment horizontal="left" indent="3"/>
    </xf>
    <xf numFmtId="0" fontId="23" fillId="2" borderId="12" xfId="0" applyNumberFormat="1" applyFont="1" applyFill="1" applyBorder="1"/>
    <xf numFmtId="0" fontId="22" fillId="0" borderId="12" xfId="0" applyFont="1" applyFill="1" applyBorder="1" applyAlignment="1">
      <alignment horizontal="center"/>
    </xf>
    <xf numFmtId="0" fontId="22" fillId="2" borderId="12" xfId="0" applyFont="1" applyFill="1" applyBorder="1" applyAlignment="1">
      <alignment horizontal="center" vertical="center" wrapText="1"/>
    </xf>
    <xf numFmtId="0" fontId="22" fillId="0" borderId="12" xfId="0" applyFont="1" applyFill="1" applyBorder="1" applyAlignment="1">
      <alignment horizontal="center" vertical="center" wrapText="1"/>
    </xf>
    <xf numFmtId="0" fontId="22" fillId="0" borderId="12" xfId="0" applyFont="1" applyFill="1" applyBorder="1" applyAlignment="1">
      <alignment horizontal="center" vertical="center" wrapText="1"/>
    </xf>
    <xf numFmtId="0" fontId="24" fillId="0" borderId="1" xfId="0" applyFont="1" applyFill="1" applyBorder="1" applyAlignment="1">
      <alignment horizontal="center" vertical="center" textRotation="90" wrapText="1"/>
    </xf>
    <xf numFmtId="0" fontId="13" fillId="0" borderId="12" xfId="0" applyFont="1" applyFill="1" applyBorder="1" applyAlignment="1">
      <alignment horizontal="left" indent="5"/>
    </xf>
  </cellXfs>
  <cellStyles count="4">
    <cellStyle name="Hyperlink" xfId="3" builtinId="8"/>
    <cellStyle name="Neutral" xfId="2" builtinId="28"/>
    <cellStyle name="Normal" xfId="0" builtinId="0"/>
    <cellStyle name="Percent" xfId="1" builtinId="5"/>
  </cellStyles>
  <dxfs count="1172">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0000FF"/>
      </font>
    </dxf>
    <dxf>
      <font>
        <b/>
      </font>
    </dxf>
    <dxf>
      <font>
        <b/>
      </font>
    </dxf>
    <dxf>
      <alignment wrapText="1"/>
    </dxf>
    <dxf>
      <alignment textRotation="90"/>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val="0"/>
      </font>
    </dxf>
    <dxf>
      <font>
        <sz val="26"/>
      </font>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font>
    </dxf>
    <dxf>
      <font>
        <sz val="16"/>
      </font>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left style="thin">
          <color theme="1"/>
        </left>
        <right style="thin">
          <color theme="1"/>
        </right>
        <top style="thin">
          <color theme="1"/>
        </top>
        <bottom/>
        <vertical/>
        <horizontal/>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ill>
        <patternFill patternType="none">
          <bgColor indexed="65"/>
        </patternFill>
      </fill>
    </dxf>
    <dxf>
      <alignment wrapText="1"/>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26"/>
      </font>
    </dxf>
    <dxf>
      <font>
        <b val="0"/>
      </font>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microsoft.com/office/2017/06/relationships/rdRichValue" Target="richData/rdrichvalue.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29" Type="http://schemas.openxmlformats.org/officeDocument/2006/relationships/customXml" Target="../customXml/item7.xml"/><Relationship Id="rId41" Type="http://schemas.openxmlformats.org/officeDocument/2006/relationships/customXml" Target="../customXml/item1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2.xml"/><Relationship Id="rId19" Type="http://schemas.microsoft.com/office/2017/06/relationships/rdRichValueStructure" Target="richData/rdrichvaluestructure.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pivotCacheDefinition" Target="pivotCache/pivotCacheDefinition4.xml"/><Relationship Id="rId17" Type="http://schemas.openxmlformats.org/officeDocument/2006/relationships/sheetMetadata" Target="metadata.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603.413208680555"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4">
        <s v="API"/>
        <s v="API-VirtualEnv"/>
        <s v="CICD developer"/>
        <s v="RPI management"/>
      </sharedItems>
    </cacheField>
    <cacheField name="[Viewpoints_Statements].[PrimaryResource].[PrimaryResource]" caption="PrimaryResource" numFmtId="0" hierarchy="15" level="1">
      <sharedItems count="30">
        <s v="API-VirtualEnv"/>
        <s v="bootstrap.sh"/>
        <s v="Flask"/>
        <s v="API"/>
        <s v="PVE"/>
        <s v="Python"/>
        <s v="Pipenv"/>
        <s v="B pipeline"/>
        <s v="Configuracion inicial de server rpi"/>
        <s v="Swap"/>
        <s v="Step"/>
        <s v="Artifact"/>
        <s v="Job"/>
        <s v="Dockerfile"/>
        <s v="requirements.txt"/>
        <s v="Docker"/>
        <s v="Workflow"/>
        <s v="Trigger de proceso"/>
        <s v="Actions"/>
        <s v="Variables de deployment"/>
        <s v="Archivo yml"/>
        <s v="Runner"/>
        <s v="Variables de repositorio"/>
        <s v="Github"/>
        <s v="CICD developer"/>
        <s v="Pip"/>
        <s v="Pipfile"/>
        <s v="venv"/>
        <s v="virtualenv"/>
        <s v="RPI management"/>
      </sharedItems>
    </cacheField>
    <cacheField name="[Viewpoints_Statements].[SecondaryResource].[SecondaryResource]" caption="SecondaryResource" numFmtId="0" hierarchy="17" level="1">
      <sharedItems containsBlank="1" count="47">
        <s v="Swap"/>
        <s v="Variables de entorno"/>
        <s v="Step"/>
        <s v="Artifact"/>
        <s v="Job"/>
        <s v="Dockerfile"/>
        <s v="Pipenv"/>
        <s v="Pipfile"/>
        <s v="requirements.txt"/>
        <s v="virtualenv"/>
        <s v="Docker"/>
        <s v="Workflow"/>
        <s v="Trigger de proceso"/>
        <s v="Archivo yml"/>
        <s v="API"/>
        <s v="User"/>
        <m/>
        <s v="Action"/>
        <s v="API-VirtualEnv"/>
        <s v="Build no determinista"/>
        <s v="Configruacion"/>
        <s v="Debug"/>
        <s v="Dependencias"/>
        <s v="Desarrollo"/>
        <s v="Disco"/>
        <s v="Docker container"/>
        <s v="Grafo dependencias"/>
        <s v="Horario"/>
        <s v="Imagen"/>
        <s v="Network"/>
        <s v="OOM"/>
        <s v="Paquete python"/>
        <s v="pip"/>
        <s v="Pipfile.lock"/>
        <s v="Proceso"/>
        <s v="Produccion"/>
        <s v="Programa"/>
        <s v="Pull"/>
        <s v="Push"/>
        <s v="PVE"/>
        <s v="Self-hosted"/>
        <s v="Shell"/>
        <s v="Sistema externo"/>
        <s v="Sistema operativo"/>
        <s v="SSH key"/>
        <s v="Terminal"/>
        <s v="Working directory"/>
      </sharedItems>
    </cacheField>
    <cacheField name="[Resources].[Granularity Level].[Granularity Level]" caption="Granularity Level" numFmtId="0" hierarchy="10" level="1">
      <sharedItems containsString="0" containsBlank="1" containsNumber="1" minValue="0.2" maxValue="1" count="17">
        <m/>
        <n v="0.91"/>
        <n v="0.45"/>
        <n v="0.2"/>
        <n v="0.3"/>
        <n v="0.35"/>
        <n v="0.48"/>
        <n v="0.5"/>
        <n v="0.55000000000000004"/>
        <n v="0.6"/>
        <n v="0.63"/>
        <n v="0.65"/>
        <n v="0.66"/>
        <n v="0.9"/>
        <n v="0.8"/>
        <n v="0.25" u="1"/>
        <n v="1" u="1"/>
      </sharedItems>
    </cacheField>
    <cacheField name="[ResourcesForSecondaryResourcesColumn].[SecGranularity Level].[SecGranularity Level]" caption="SecGranularity Level" numFmtId="0" hierarchy="13" level="1">
      <sharedItems containsString="0" containsBlank="1" containsNumber="1" minValue="0.2" maxValue="1" count="12">
        <n v="0.2"/>
        <n v="0.25"/>
        <n v="0.3"/>
        <n v="0.35"/>
        <n v="0.45"/>
        <n v="0.48"/>
        <n v="0.5"/>
        <n v="0.55000000000000004"/>
        <n v="0.63"/>
        <n v="0.91"/>
        <n v="1"/>
        <m/>
      </sharedItems>
    </cacheField>
    <cacheField name="[Measures].[Sum of Relevance]" caption="Sum of Relevance" numFmtId="0" hierarchy="27" level="32767"/>
    <cacheField name="[Viewpoints_Statements].[ResourceDefinition].[ResourceDefinition]" caption="ResourceDefinition" numFmtId="0" hierarchy="16" level="1">
      <sharedItems count="32">
        <s v="Para activar el entorno virtual, correr 'source ~/API-VirtualEnv/bin/activate'"/>
        <s v="Para desactivar el entorno virtual, correr 'deactivate'"/>
        <s v="Se uso el comando 'python3 -m venv ~/API-VirtualEnv' para crearlo"/>
        <s v="Ejecutado Pipfile del sitio de github 'https://github.com/auth0-blog/flask-restful-apis/blob/master/Pipfile'"/>
        <s v="Usa este entorno virtual ya existente en vez de crear el suyo propio"/>
        <s v="Archivo usado por Docker o manejadores de ambientes, el cual define las versiones y las depencias a usar en el contenedor al hacer &quot;build&quot; o instalar paquetes"/>
        <s v="El runner corre como el usuario(de linux) que lo puso Online(con el comando de activacion correspondiente)"/>
        <s v="Si el runner de bitbucket es tipo Linux Shell, hay que anhadir a cada step &quot;self.hosted&quot; y &quot;linux.shell&quot; en  el archivo yml para ejecutar esos steps en el runner que tenemos"/>
        <s v="Si el runner en el rpi es del tipo Linux Docker(i.e. el runner tiene las mismas RESTRICCIONES que tendria un contenedor docker)"/>
        <s v="Comando para poner Online el runner tipo Linux Shell del rpi(en notas adicionales)(El archivo 'start.sh' esta en &quot;~/linxuShellRunnerBitBucket/atlassian-bitbucket-pipelines-runner/bin&quot;)"/>
        <s v="Si el runner es tipo Linux Docker, hay que  activar el runner, hay que hacer que inicie al ser un docker con el comando &quot;docker start &lt;id-del-runner&gt;&quot;, mas detalles en notas"/>
        <s v="Si el runner esta bitbucket como tipo Linux Docker ARM(BETA), puede dar problemas dificiles de resolver donde se queda colgado el docker al ejecutar cualquier comando en el host"/>
        <s v="Comando para activacion del runner(tipo Linux Docker ARM) segun bitbucket y output del mismo"/>
        <s v="Puede crear entornos virtuales por medio del comando 'python3 -m venv ~/&lt;nombre&gt;'"/>
        <s v="Permite administrar las dependencias de desarrollo y produccion por aparte a cada una"/>
        <s v="Para activar el entorno virtual, correr 'pipenv shell'"/>
        <s v="Para crear un entorno virtual, hay que tener un pipfile, y ejecutar el comando 'pipenv install'"/>
        <s v="Para desinstalar un paquete y quitarlo del pipfile, se corre 'pipenv uninstall &lt;package_name&gt;'"/>
        <s v="Para instalar los paquetes de dependencias de desarrollo se corre 'pipenv install &lt;package_name&gt; --dev'"/>
        <s v="Para instalar un paquete y anhadrilo al pipfile, se corre 'pipenv install &lt;package_name&gt;'"/>
        <s v="Se puede generar un grafo de dependencias con el comando 'pipenv graph'"/>
        <s v="Crea y administra un virtual environment para los proyectos de python, para que las dependencias y paquetes esten aisladas de la maquina"/>
        <s v="Programa de 'manejo de paquetes' de python, enfocado en administrar los aquetes que se usan en el desarrollo de aplicaciones"/>
        <s v="Administra las dependencias en un archivo especial 'Pipfile'(a diferencia de otros que usan un 'requirements.txt'"/>
        <s v="Combina el uso de pip con virtualenv(el programa), haciendo un wrap de ambos en una interfaz de usuario msa amigable"/>
        <s v="Genera un archivo automaticamente el cual bloquea las versiones de las dependencias para evitar que se rompan dependencias cuando se actualicen"/>
        <s v="No necesita que todas las subdependencias esten explicitas, ya que Pipenv se encarga el mismo de administrarlas"/>
        <s v="Establece los paquetes que va a tener el entorno virtual"/>
        <s v="Puede establecer una seccion aparte para los paquetes de desarrollo"/>
        <s v="Puede establecer una seccion aparte para los paquetes de produccion"/>
        <s v="Establece cuales paquetes de python seran instalados en el entorno virtual"/>
        <s v="Necesita todas las dependencias Y TAMBIEN las subdependencias explicitamente, lo cual es bastante tedioso de mantener"/>
      </sharedItems>
    </cacheField>
    <cacheField name="[Viewpoints_Statements].[KindOfDefinition].[KindOfDefinition]" caption="KindOfDefinition" numFmtId="0" hierarchy="19" level="1">
      <sharedItems count="12">
        <s v="Activar"/>
        <s v="Desactivar"/>
        <s v="Registro"/>
        <s v="Uso"/>
        <s v="Definicion"/>
        <s v="Detalle"/>
        <s v="Online"/>
        <s v="Problema"/>
        <s v="Comando"/>
        <s v="Capacidad"/>
        <s v="Beneficio"/>
        <s v="Hecho"/>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603.413210995372"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ntainsBlank="1" count="6">
        <m/>
        <s v="API"/>
        <s v="API-VirtualEnv"/>
        <s v="CICD developer"/>
        <s v="RPI management"/>
        <s v="Vision"/>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PrimaryResource]" caption="Count of PrimaryResource" numFmtId="0" hierarchy="29" level="32767"/>
    <cacheField name="[Viewpoints_Statements].[SecondaryResource].[SecondaryResource]" caption="SecondaryResource" numFmtId="0" hierarchy="17" level="1">
      <sharedItems containsBlank="1" count="53">
        <s v="Paquete python"/>
        <s v="API"/>
        <m/>
        <s v="Debug"/>
        <s v="Pipenv"/>
        <s v="Pipfile"/>
        <s v="API-VirtualEnv"/>
        <s v="PVE"/>
        <s v="Swap"/>
        <s v="Variables de entorno"/>
        <s v="Step"/>
        <s v="Artifact"/>
        <s v="Job"/>
        <s v="Dockerfile"/>
        <s v="requirements.txt"/>
        <s v="virtualenv"/>
        <s v="Docker"/>
        <s v="Workflow"/>
        <s v="Trigger de proceso"/>
        <s v="Archivo yml"/>
        <s v="User"/>
        <s v="Action"/>
        <s v="Build no determinista"/>
        <s v="Configruacion"/>
        <s v="Dependencias"/>
        <s v="Disco"/>
        <s v="Docker container"/>
        <s v="Horario"/>
        <s v="Imagen"/>
        <s v="Network"/>
        <s v="OOM"/>
        <s v="Proceso"/>
        <s v="Programa"/>
        <s v="Pull"/>
        <s v="Push"/>
        <s v="Self-hosted"/>
        <s v="Shell"/>
        <s v="Sistema externo"/>
        <s v="Sistema operativo"/>
        <s v="SSH key"/>
        <s v="Working directory"/>
        <s v="Desarrollo"/>
        <s v="Grafo dependencias"/>
        <s v="pip"/>
        <s v="Pipfile.lock"/>
        <s v="Produccion"/>
        <s v="Terminal"/>
        <s v="Agua"/>
        <s v="Clima"/>
        <s v="Ganancia"/>
        <s v="Ozono"/>
        <s v="Sistema"/>
        <s v="Variables"/>
      </sharedItems>
    </cacheField>
    <cacheField name="[ResourcesForSecondaryResourcesColumn].[SecGranularity Level].[SecGranularity Level]" caption="SecGranularity Level" numFmtId="0" hierarchy="13" level="1">
      <sharedItems containsString="0" containsBlank="1" containsNumber="1" minValue="0.2" maxValue="1" count="12">
        <m/>
        <n v="0.91"/>
        <n v="0.45"/>
        <n v="0.2"/>
        <n v="0.25"/>
        <n v="0.3"/>
        <n v="0.35"/>
        <n v="0.48"/>
        <n v="0.5"/>
        <n v="0.55000000000000004"/>
        <n v="0.63"/>
        <n v="1"/>
      </sharedItems>
    </cacheField>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603.413213078704" backgroundQuery="1" createdVersion="8" refreshedVersion="8" minRefreshableVersion="3" recordCount="0" supportSubquery="1" supportAdvancedDrill="1" xr:uid="{5C6EBFE4-0A90-414A-9580-64C596A36F90}">
  <cacheSource type="external" connectionId="1"/>
  <cacheFields count="5">
    <cacheField name="[Viewpoints_Statements].[ViewpointName].[ViewpointName]" caption="ViewpointName" numFmtId="0" hierarchy="14" level="1">
      <sharedItems containsBlank="1" count="6">
        <m/>
        <s v="API"/>
        <s v="API-VirtualEnv"/>
        <s v="CICD developer"/>
        <s v="RPI management"/>
        <s v="Vision"/>
      </sharedItems>
    </cacheField>
    <cacheField name="[Viewpoints_Statements].[PrimaryResource].[PrimaryResource]" caption="PrimaryResource" numFmtId="0" hierarchy="15" level="1">
      <sharedItems count="49">
        <s v="PVE"/>
        <s v="API-VirtualEnv"/>
        <s v="bootstrap.sh"/>
        <s v="Flask"/>
        <s v="API"/>
        <s v="Python"/>
        <s v="Pipenv"/>
        <s v="B pipeline"/>
        <s v="Configuracion inicial de server rpi"/>
        <s v="Swap"/>
        <s v="Step"/>
        <s v="Artifact"/>
        <s v="Job"/>
        <s v="Dockerfile"/>
        <s v="requirements.txt"/>
        <s v="Docker"/>
        <s v="Workflow"/>
        <s v="Trigger de proceso"/>
        <s v="Actions"/>
        <s v="Variables de deployment"/>
        <s v="Archivo yml"/>
        <s v="Runner"/>
        <s v="Variables de repositorio"/>
        <s v="Github"/>
        <s v="CICD developer"/>
        <s v="Pip"/>
        <s v="Pipfile"/>
        <s v="venv"/>
        <s v="virtualenv"/>
        <s v="RPI management"/>
        <s v="Estandar"/>
        <s v="Incertidumbre"/>
        <s v="Intermediario"/>
        <s v="Intervencion"/>
        <s v="Korea"/>
        <s v="Mercado"/>
        <s v="Metrica"/>
        <s v="Modelar"/>
        <s v="Modelo"/>
        <s v="Nitrogeno"/>
        <s v="Norma"/>
        <s v="Problema"/>
        <s v="Productor"/>
        <s v="Quintuple helice"/>
        <s v="Simulacion"/>
        <s v="Suelos"/>
        <s v="Variable"/>
        <s v="Variables"/>
        <s v="Vision"/>
      </sharedItems>
    </cacheField>
    <cacheField name="[Resources].[Granularity Level].[Granularity Level]" caption="Granularity Level" numFmtId="0" hierarchy="10" level="1">
      <sharedItems containsString="0" containsBlank="1" containsNumber="1" minValue="0.2" maxValue="0.91" count="15">
        <m/>
        <n v="0.91"/>
        <n v="0.45"/>
        <n v="0.2"/>
        <n v="0.3"/>
        <n v="0.35"/>
        <n v="0.48"/>
        <n v="0.5"/>
        <n v="0.55000000000000004"/>
        <n v="0.6"/>
        <n v="0.63"/>
        <n v="0.65"/>
        <n v="0.66"/>
        <n v="0.9"/>
        <n v="0.8"/>
      </sharedItems>
    </cacheField>
    <cacheField name="[Measures].[Count of SecondaryResource]" caption="Count of SecondaryResource" numFmtId="0" hierarchy="26" level="32767"/>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603.413215740744"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ntainsBlank="1" count="6">
        <m/>
        <s v="API"/>
        <s v="API-VirtualEnv"/>
        <s v="CICD developer"/>
        <s v="RPI management"/>
        <s v="Vision"/>
      </sharedItems>
    </cacheField>
    <cacheField name="[Viewpoints_Statements].[PrimaryResource].[PrimaryResource]" caption="PrimaryResource" numFmtId="0" hierarchy="15" level="1">
      <sharedItems count="49">
        <s v="PVE"/>
        <s v="API-VirtualEnv"/>
        <s v="bootstrap.sh"/>
        <s v="Flask"/>
        <s v="API"/>
        <s v="Python"/>
        <s v="Pipenv"/>
        <s v="B pipeline"/>
        <s v="Configuracion inicial de server rpi"/>
        <s v="Swap"/>
        <s v="Step"/>
        <s v="Artifact"/>
        <s v="Job"/>
        <s v="Dockerfile"/>
        <s v="requirements.txt"/>
        <s v="Docker"/>
        <s v="Workflow"/>
        <s v="Trigger de proceso"/>
        <s v="Actions"/>
        <s v="Variables de deployment"/>
        <s v="Archivo yml"/>
        <s v="Runner"/>
        <s v="Variables de repositorio"/>
        <s v="Github"/>
        <s v="CICD developer"/>
        <s v="Pip"/>
        <s v="Pipfile"/>
        <s v="venv"/>
        <s v="virtualenv"/>
        <s v="RPI management"/>
        <s v="Estandar"/>
        <s v="Incertidumbre"/>
        <s v="Intermediario"/>
        <s v="Intervencion"/>
        <s v="Korea"/>
        <s v="Mercado"/>
        <s v="Metrica"/>
        <s v="Modelar"/>
        <s v="Modelo"/>
        <s v="Nitrogeno"/>
        <s v="Norma"/>
        <s v="Problema"/>
        <s v="Productor"/>
        <s v="Quintuple helice"/>
        <s v="Simulacion"/>
        <s v="Suelos"/>
        <s v="Variable"/>
        <s v="Variables"/>
        <s v="Vision"/>
      </sharedItems>
    </cacheField>
    <cacheField name="[Resources].[Granularity Level].[Granularity Level]" caption="Granularity Level" numFmtId="0" hierarchy="10" level="1">
      <sharedItems containsString="0" containsBlank="1" containsNumber="1" minValue="0.2" maxValue="0.91" count="15">
        <m/>
        <n v="0.91"/>
        <n v="0.45"/>
        <n v="0.2"/>
        <n v="0.3"/>
        <n v="0.35"/>
        <n v="0.48"/>
        <n v="0.5"/>
        <n v="0.55000000000000004"/>
        <n v="0.6"/>
        <n v="0.63"/>
        <n v="0.65"/>
        <n v="0.66"/>
        <n v="0.9"/>
        <n v="0.8"/>
      </sharedItems>
    </cacheField>
    <cacheField name="[Measures].[Sum of Relevance]" caption="Sum of Relevance" numFmtId="0" hierarchy="27" level="32767"/>
    <cacheField name="[Viewpoints_Statements].[SecondaryResource].[SecondaryResource]" caption="SecondaryResource" numFmtId="0" hierarchy="17" level="1">
      <sharedItems containsBlank="1" count="53">
        <s v="Paquete python"/>
        <s v="API"/>
        <s v="Debug"/>
        <m/>
        <s v="PVE"/>
        <s v="Pipenv"/>
        <s v="Pipfile"/>
        <s v="API-VirtualEnv"/>
        <s v="Disco"/>
        <s v="Build no determinista"/>
        <s v="Shell"/>
        <s v="Step"/>
        <s v="Self-hosted"/>
        <s v="Docker container"/>
        <s v="Network"/>
        <s v="Sistema operativo"/>
        <s v="Programa"/>
        <s v="SSH key"/>
        <s v="requirements.txt"/>
        <s v="Imagen"/>
        <s v="Dockerfile"/>
        <s v="Dependencias"/>
        <s v="Swap"/>
        <s v="OOM"/>
        <s v="Variables de entorno"/>
        <s v="Job"/>
        <s v="Docker"/>
        <s v="Working directory"/>
        <s v="virtualenv"/>
        <s v="Horario"/>
        <s v="Sistema externo"/>
        <s v="Pull"/>
        <s v="Push"/>
        <s v="Artifact"/>
        <s v="Trigger de proceso"/>
        <s v="Workflow"/>
        <s v="Proceso"/>
        <s v="Configruacion"/>
        <s v="User"/>
        <s v="Archivo yml"/>
        <s v="Action"/>
        <s v="Desarrollo"/>
        <s v="Produccion"/>
        <s v="Grafo dependencias"/>
        <s v="pip"/>
        <s v="Pipfile.lock"/>
        <s v="Terminal"/>
        <s v="Variables"/>
        <s v="Ganancia"/>
        <s v="Clima"/>
        <s v="Ozono"/>
        <s v="Agua"/>
        <s v="Sistema"/>
      </sharedItems>
    </cacheField>
    <cacheField name="[Viewpoints_Statements].[KindOfDefinition].[KindOfDefinition]" caption="KindOfDefinition" numFmtId="0" hierarchy="19" level="1">
      <sharedItems containsBlank="1" count="15">
        <s v="Definicion"/>
        <s v="Hecho"/>
        <s v="Beneficio"/>
        <s v="Comando"/>
        <s v="Registro"/>
        <s v="Activar"/>
        <s v="Desactivar"/>
        <s v="Uso"/>
        <s v="Documentacion"/>
        <s v="Problema"/>
        <s v="Detalle"/>
        <s v="Capacidad"/>
        <s v="Clonar repositorio"/>
        <s v="Online"/>
        <m/>
      </sharedItems>
    </cacheField>
    <cacheField name="[Viewpoints_Statements].[ResourceDefinition].[ResourceDefinition]" caption="ResourceDefinition" numFmtId="0" hierarchy="16" level="1">
      <sharedItems count="131" longText="1">
        <s v="Pythons' Virtual Environment, el entorno de ambiente virtual de python, sobre el cual se instalan paquetes de python, pero de tal forma que no se instalan en el sistema operativo, sino en un entorno virtual, para evitar conflictos"/>
        <s v="Este entorno virtual de python es muy importante porque se guardan en este los paquetes importantes para el la aplicacion API"/>
        <s v="El archivo ejecuta flask en modo --debug, para mejorar experiencia de desarrollo, lo cual cada vez que se cambia el codigo, se actualiza el servidor web"/>
        <s v="Este archivo ejecuta la aplicacion Flask y corre el API, los contenidos del archivo se encuentran en addnotes"/>
        <s v="Framework para desarrollo de sitios web en python, con la filosofia de ser un 'microframework', y siendo agnostico a cualquier tecnologia como base de datos o engine de templates"/>
        <s v="Viewpoint sobre el API que sirve de comunicacion entre la aplicacion Agrismart y los comandos que realizar sobre las plantas que las ejecuta el agrismart"/>
        <s v="Viewpoint sobre el entorno virtual creado con Python, para administrar paquetes que conciernen el API"/>
        <s v="Tiene instalado Pipenv por medio de correr 'pip install pipenv'"/>
        <s v="Para activar el entorno virtual, correr 'source ~/API-VirtualEnv/bin/activate'"/>
        <s v="Para desactivar el entorno virtual, correr 'deactivate'"/>
        <s v="Se uso el comando 'python3 -m venv ~/API-VirtualEnv' para crearlo"/>
        <s v="Ejecutado Pipfile del sitio de github 'https://github.com/auth0-blog/flask-restful-apis/blob/master/Pipfile'"/>
        <s v="Usa este entorno virtual ya existente en vez de crear el suyo propio"/>
        <s v="Bitbucket pieplines, el analogo de github actions pero en bitbucket"/>
        <s v="En notas adicionales se muestra el link donde se creo la configuracion del server rpi CICD"/>
        <s v="Proceso de mover datos de la RAM hacia el disco(un lugar especial para esto) cuando la RAM esta llena"/>
        <s v="Ocasiona alta latencia por lecturas de disco si se realiza mucho"/>
        <s v="Para descativarlo, hay que hacer que Priority diga &quot;-2&quot; al hacer &quot;sudo swapon -sv&quot;, y desactivarlo haciendo &quot;sudo swapoff -av&quot;, abrir &quot;/etc/fstab&quot; y eliminar los archivos de conf de swap, y rebootear"/>
        <s v="Tener el swap activo cuando se usa un docker image para realizar builds puede generar builds no deterministicos(donde el build puede ser exitoso unas veces, y otras no)"/>
        <s v="Pasos individuales en un Job, pueden ser acciones(acciones predefinidas del marketplace de github) o comandos shell"/>
        <s v="Corre en shells Diferentes(no comparten variables de entorno por ejemplo)"/>
        <s v="Permite que Steps dentro del workflow compartan variables entre ellas"/>
        <s v="Archivo o folders generado en la maquina Runner de un workflow CI CD, el cual normalmente queda ignorado y dejado a nivel de maquina, pero se puede indicar al workflow que agarre y use estos archivos, y ahora trabaje con ellos a nivel de workflow"/>
        <s v="Puede tener varios steps"/>
        <s v="Definen una serie de pasos para realizar una tarea"/>
        <s v="Cada label de &quot;job&quot; debe tener la siguinete linea cuando se tiene que hacer en un server que es propiedad nuestra &quot;runs-on: self-hosted&quot;(en bitbucket debe ser &quot;runs-on: self-hosted \n linux&quot;)"/>
        <s v="Todos los COMANDOS que esten dentro de un Dockerfile es ejecutado dentro del contenedor docker generado"/>
        <s v="Archivo usado por Docker o manejadores de ambientes, el cual define las versiones y las depencias a usar en el contenedor al hacer &quot;build&quot; o instalar paquetes"/>
        <s v="Permite que la app tenga su propio networking donde trabajar"/>
        <s v="Permite que la app tenga su propio sistema operativo donde trabajar"/>
        <s v="Permite que la app tenga sus propios programas con los cuales trabajar"/>
        <s v="Necesita tener una llave SSH cuando se quiera clonar un repositorio dentro del docker"/>
        <s v="Usa el archivo requirements.txt, el cual define las versiones y las depencias a usar en el contenedor al hacer &quot;build&quot;"/>
        <s v="Necesita una imagen ESPECIFICA para el caso en el que es usado, lo que da mas trabajo en su configuracion"/>
        <s v="Correr &quot;docker build&quot; en la terminal ejecutara todos los comandos dentro del Dockerfile"/>
        <s v="Encargado de instalar dependencias para el build del codigo"/>
        <s v="Puede generar problemas si la maquina tiene activado el swap"/>
        <s v="Pueden generarse muchos contenedores sin que sea aparente, correrr &quot;docker ps -a&quot; para ver todos los contenedores existentes en la maquina y revisar"/>
        <s v="Si no hay mucha RAM, se puede dar un &quot;Out Of Memory&quot;, que puede matar procesos como el docker para tener RAM"/>
        <s v="Puede modificar variables de entorno"/>
        <s v="Puede tener Jobs"/>
        <s v="Basicamente son los componentes de un arhcivo yml para crear eventos, triggers, etc"/>
        <s v="Al correr en un docker(como es el caso de bitbucket linux ARM Docker), TODOS los comandos se ejecutan DENTRO de la imagen docker, y no en el sistema linux host(no puede accederse al filesystem de linux por ejemplo)"/>
        <s v="El working directoy cuando es de tipo Linux Shell esta especificado en el comando que activa y pone Online al runner, el configurado en este proyecto es &quot;temp/&quot;"/>
        <s v="Correr un virtualenv dentro de un workflow puede que lo cree multiples veces en vez de guardarlo o cachearlo y pasarlo entre steps"/>
        <s v="Puede ser activado en algun momento planeado programado"/>
        <s v="Puede ser activado por un evento de un sistema externo"/>
        <s v="Puede ser activado por un Pull"/>
        <s v="Puede ser activado por un Push"/>
        <s v="Github Actions, servicio de CICD para la administracion e implementacion del mismo por medio de workflows"/>
        <s v="Pueden reemplazar variables de entorno con el mismo nombre, y tambien reemplazar variables de repositorio para arriba de bitbucket"/>
        <s v="Variables pero especificas a ciertos deploys dentro de un repositorio especifico en BB, configurado en la seccion de Pipelines"/>
        <s v="Si se modifica su valor en un step, los demas steps NO ven este cambio, y queda con el valor original"/>
        <s v="Define los artifacts con los que el workflow va a guardar y trabajar"/>
        <s v="Configura TODOS los procesos que puedan pasar en github"/>
        <s v="Crea triggers para cuando suceda algun evento o algo"/>
        <s v="DEFINE los workflows por ejecutar en los procesos y pipelilnes"/>
        <s v="Define procesos que pueden darse"/>
        <s v="El archivo con toda la configuracion es &quot;bitbucket-pipelines.yml&quot;(DEBE estar en la raiz del repositorio), con todos los procesos y dice en donde correr(self hosted runner)"/>
        <s v="Se configura en el directorio &quot;.github/workflows&quot;"/>
        <s v="El runner corre como el usuario(de linux) que lo puso Online(con el comando de activacion correspondiente)"/>
        <s v="Si el runner de bitbucket es tipo Linux Shell, hay que anhadir a cada step &quot;self.hosted&quot; y &quot;linux.shell&quot; en  el archivo yml para ejecutar esos steps en el runner que tenemos"/>
        <s v="Si el runner en el rpi es del tipo Linux Docker(i.e. el runner tiene las mismas RESTRICCIONES que tendria un contenedor docker)"/>
        <s v="Comando para poner Online el runner tipo Linux Shell del rpi(en notas adicionales)(El archivo 'start.sh' esta en &quot;~/linxuShellRunnerBitBucket/atlassian-bitbucket-pipelines-runner/bin&quot;)"/>
        <s v="Si el runner es tipo Linux Docker, hay que  activar el runner, hay que hacer que inicie al ser un docker con el comando &quot;docker start &lt;id-del-runner&gt;&quot;, mas detalles en notas"/>
        <s v="Si el runner esta bitbucket como tipo Linux Docker ARM(BETA), puede dar problemas dificiles de resolver donde se queda colgado el docker al ejecutar cualquier comando en el host"/>
        <s v="Comando para activacion del runner(tipo Linux Docker ARM) segun bitbucket y output del mismo"/>
        <s v="Pueden reemplazar variables de entorno con el mismo nombre, y tambien reemplazar variables de workspace de bitbucket"/>
        <s v="Variables de un repositorio de BitBucket y que luego son variables de entorno para un runner en un workflow CI CD"/>
        <s v="Si algo cambia una variable de entorno como que el workflow cambia &quot;PATH&quot;, se generan problemas y hay que evitar esto"/>
        <s v="Aplica CICD por medio de github Actions"/>
        <s v="Viewpoint enfocado sobre los deberes y responsabilidades del rpi que sirve como CI CD de desarrollo, junto a otros como de produccion y tal_x000a_- Puede implicar temas del sistema operativo del rpi tambien"/>
        <s v="Comandos usados para la activacion del runner(tipo Linux Shell) segun bitbucket"/>
        <s v="Para ver todos los paquetes instalados por pip, ejecutar 'pip list'"/>
        <s v="Para activar un entorno virtual de python se ejecuta 'source ~/&lt;nombre&gt;/bin/activate', y se activa el entorno virtual &lt;nombre&gt;, y se sabe cuando se activa porque ese nombre aparece entre parentesis en nuestra sesion de terminal"/>
        <s v="Para desactivar un entorno virtual actual, se ejecuta el comando 'deactivate'"/>
        <s v="Puede crear entornos virtuales por medio del comando 'python3 -m venv ~/&lt;nombre&gt;'"/>
        <s v="Permite administrar las dependencias de desarrollo y produccion por aparte a cada una"/>
        <s v="Para activar el entorno virtual, correr 'pipenv shell'"/>
        <s v="Para crear un entorno virtual, hay que tener un pipfile, y ejecutar el comando 'pipenv install'"/>
        <s v="Para desinstalar un paquete y quitarlo del pipfile, se corre 'pipenv uninstall &lt;package_name&gt;'"/>
        <s v="Para instalar los paquetes de dependencias de desarrollo se corre 'pipenv install &lt;package_name&gt; --dev'"/>
        <s v="Para instalar un paquete y anhadrilo al pipfile, se corre 'pipenv install &lt;package_name&gt;'"/>
        <s v="Se puede generar un grafo de dependencias con el comando 'pipenv graph'"/>
        <s v="Crea y administra un virtual environment para los proyectos de python, para que las dependencias y paquetes esten aisladas de la maquina"/>
        <s v="Programa de 'manejo de paquetes' de python, enfocado en administrar los aquetes que se usan en el desarrollo de aplicaciones"/>
        <s v="Administra las dependencias en un archivo especial 'Pipfile'(a diferencia de otros que usan un 'requirements.txt'"/>
        <s v="Combina el uso de pip con virtualenv(el programa), haciendo un wrap de ambos en una interfaz de usuario msa amigable"/>
        <s v="Genera un archivo automaticamente el cual bloquea las versiones de las dependencias para evitar que se rompan dependencias cuando se actualicen"/>
        <s v="No necesita que todas las subdependencias esten explicitas, ya que Pipenv se encarga el mismo de administrarlas"/>
        <s v="Establece los paquetes que va a tener el entorno virtual"/>
        <s v="Puede establecer una seccion aparte para los paquetes de desarrollo"/>
        <s v="Puede establecer una seccion aparte para los paquetes de produccion"/>
        <s v="Establece cuales paquetes de python seran instalados en el entorno virtual"/>
        <s v="Necesita todas las dependencias Y TAMBIEN las subdependencias explicitamente, lo cual es bastante tedioso de mantener"/>
        <s v="Manejador de ambiente de python para administrar paquetes entre proyectos y programas de python en una maquina"/>
        <s v="Correr el siguiente comando instalara los paquetes DENTRO del python de la maquina SOLO SI el venv NO esta activado"/>
        <s v="Para instalar todas las dependencias dentro de un venv, se ejecuta_x000a_pip install -r requirements.txt"/>
        <s v="Se diferencia de venv por el hecho de ser separado de python, pero tambien con mejor soporte y funcionalidades"/>
        <s v="Cuando virtualenv esta activo, afecta la terminal al reemplazar el comando &quot;python&quot; por el instalado en el entorno virtual"/>
        <s v="Cuando virtualenv esta activo, todo lo que se INSTALE en la terminal va a ser instalado pero SOLO para el entorno virtual"/>
        <s v="Los paquetes instalados por pip son diferentes cuando el venv esta activo y no lo esta(el Sistema Op mantiene sus propios paquetes separados del venv)"/>
        <s v="Usa el archivo requirements.txt para poder listar y administrar todos los paquetes para un venv en especifico"/>
        <s v="Usa pip para poder instalar todos los paquetes que seran adminstrados"/>
        <s v="1. Requiere de la creacion del entorno con_x000a_&quot;virtualenv myenv&quot;"/>
        <s v="2. Activar el virtual env por medio de su ejecutable_x000a_&quot;myenv/bin/activate&quot;"/>
        <s v="3. Desactivar el entorno virtual una vez terminado de usarse_x000a_&quot;deactivate&quot;"/>
        <s v="Para eliminar un entorno virtual se debe desactivar primero, y luego eliminar la carpeta que lo aloja_x000a_deactivate_x000a_rm -r myenv"/>
        <s v="Para saber si esta activo, escribir en terminal _x000a_which python_x000a_which pip"/>
        <s v="Viewpoint enfocado en la administracion general de componentes del sistema operativo del rpi, como los paquetes instalados o configurados en el mismo_x000a_- Comandos con efectos permanentes en el sistema_x000a_- Archivos con efectos permanentes en el sistema"/>
        <s v="Korea esta desarrollando una forma de estandarizar el desarrollo de la agricultura y tecnologia, junto a estandares de sistemas de sistema y tambien un sistema para administrar y desarrollar"/>
        <s v="Se tiene que manejar la incertidumbre sobre los materiales a utlilizar y los requisitos, para poder saber que informacion va a generar el valor mas real si se tiene popca incertidumbre en algo que genera informacion que luego sera procesada"/>
        <s v="Los innecesarios son los excesivos que mas hay"/>
        <s v="Para generar motivacion por pequenhas y medianas productoras, hay que hacer intervenciones para ellos con sus problemas y poder hacer que puedan arreglar y desarrollarse, pero es dificl por este medio"/>
        <s v="La parte de desarrollo de administracion es por medio conseguir jovenes para formarlos por 20 - Informar a productores agricolas - Y generar investigacion y desarrollo en hacer nuevas tecnologias"/>
        <s v="Tiene una cadena muy grande de intermedio que necesitan ganar tmabien y se dificulta el vender barato"/>
        <s v="Se usan metricas para poder monitorear y poder controlar distintas variables"/>
        <s v="Permite comunicar, entender y comprender sistemas complejos"/>
        <s v="Se trabajr en vez de un escenario, varios escenarios que se desarrollan por el hecho de que es dificl que pase un escenario o predecrilo"/>
        <s v="El ciclo del nitrogeno ees problematico, y el NO2 puede generar oxidoso nitroso por las plantas por su procesamiento, y esto danha severamente la capa de ozono"/>
        <s v="Se deben dar cambios normativos para poder facilitar y apoyar el desarrollo de organismos que se centran en el desarrollo de estsa tecnologias y produccion y su integracion"/>
        <s v="Es dificil el que individuos y productores pequenho sy medianos(que son la mayoria) peudan acceder a realizar acciones para desarrollar agro tecnologias, porque las empresas son la falta de estandares y arquitecturas, empresas que solo fncionan consigo mismas, y demasiado requerimientos de multiples conocimientos"/>
        <s v="Existe un exceso de nitrogeno en las zonas y se salinizan los suelos para solucionar el problema"/>
        <s v="Afectado por el gran eslabon de otros medios necesarios para poder generar ganancia en este negocio, por tener que pagarles las ganancias tambien"/>
        <s v="Las distintas aristas que pueden ayudar a la tecnologia de la agricultura (foto en addnotes)"/>
        <s v="Ayuda mucho a poder saber los detalles de escenarios especificos de cambios climaticos"/>
        <s v="Pueden contener mas o menos agua, lo que afecta mucho la produccion"/>
        <s v="Son capaces de mantener el orden de la integridad del sistema completo"/>
        <s v="Las variables pueden tener las 10 V(explicar mas)"/>
        <s v="Hay que definir bien cuales variables son las criticas e importantes sobre otras"/>
        <s v="Viewpoint que se enfoca en la vision general del uso de la tecnologia para mejorar la agricultura y cultivos, optimizando sus procesos y dando soluciones a sus problemas con la tecnologia y otras disciplinas"/>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140"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88" firstHeaderRow="0" firstDataRow="1" firstDataCol="1"/>
  <pivotFields count="6">
    <pivotField axis="axisRow" allDrilled="1" showAll="0" sortType="ascending" defaultSubtotal="0" defaultAttributeDrillState="1">
      <items count="6">
        <item x="1"/>
        <item x="2"/>
        <item x="3"/>
        <item x="4"/>
        <item x="5"/>
        <item x="0"/>
      </items>
    </pivotField>
    <pivotField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s>
    </pivotField>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s>
  <rowFields count="3">
    <field x="0"/>
    <field x="4"/>
    <field x="3"/>
  </rowFields>
  <rowItems count="87">
    <i>
      <x/>
    </i>
    <i r="1">
      <x v="1"/>
    </i>
    <i r="2">
      <x v="1"/>
    </i>
    <i r="1">
      <x/>
    </i>
    <i r="2">
      <x v="2"/>
    </i>
    <i r="2">
      <x v="3"/>
    </i>
    <i>
      <x v="1"/>
    </i>
    <i r="1">
      <x v="2"/>
    </i>
    <i r="2">
      <x v="4"/>
    </i>
    <i r="2">
      <x v="5"/>
    </i>
    <i r="1">
      <x/>
    </i>
    <i r="2">
      <x v="2"/>
    </i>
    <i r="2">
      <x v="6"/>
    </i>
    <i r="2">
      <x v="7"/>
    </i>
    <i>
      <x v="2"/>
    </i>
    <i r="1">
      <x v="3"/>
    </i>
    <i r="2">
      <x v="8"/>
    </i>
    <i r="1">
      <x v="4"/>
    </i>
    <i r="2">
      <x v="9"/>
    </i>
    <i r="1">
      <x v="5"/>
    </i>
    <i r="2">
      <x v="10"/>
    </i>
    <i r="1">
      <x v="6"/>
    </i>
    <i r="2">
      <x v="11"/>
    </i>
    <i r="2">
      <x v="12"/>
    </i>
    <i r="1">
      <x v="2"/>
    </i>
    <i r="2">
      <x v="13"/>
    </i>
    <i r="2">
      <x v="14"/>
    </i>
    <i r="2">
      <x v="15"/>
    </i>
    <i r="1">
      <x v="7"/>
    </i>
    <i r="2">
      <x v="16"/>
    </i>
    <i r="1">
      <x v="8"/>
    </i>
    <i r="2">
      <x v="17"/>
    </i>
    <i r="1">
      <x v="9"/>
    </i>
    <i r="2">
      <x v="18"/>
    </i>
    <i r="1">
      <x v="10"/>
    </i>
    <i r="2">
      <x v="19"/>
    </i>
    <i r="1">
      <x v="11"/>
    </i>
    <i r="2">
      <x v="20"/>
    </i>
    <i r="1">
      <x/>
    </i>
    <i r="2">
      <x v="2"/>
    </i>
    <i r="2">
      <x v="21"/>
    </i>
    <i r="2">
      <x v="22"/>
    </i>
    <i r="2">
      <x v="23"/>
    </i>
    <i r="2">
      <x v="24"/>
    </i>
    <i r="2">
      <x v="25"/>
    </i>
    <i r="2">
      <x v="26"/>
    </i>
    <i r="2">
      <x v="27"/>
    </i>
    <i r="2">
      <x v="28"/>
    </i>
    <i r="2">
      <x v="29"/>
    </i>
    <i r="2">
      <x v="30"/>
    </i>
    <i r="2">
      <x v="31"/>
    </i>
    <i r="2">
      <x v="32"/>
    </i>
    <i r="2">
      <x v="33"/>
    </i>
    <i r="2">
      <x v="34"/>
    </i>
    <i r="2">
      <x v="35"/>
    </i>
    <i r="2">
      <x v="36"/>
    </i>
    <i r="2">
      <x v="37"/>
    </i>
    <i r="2">
      <x v="38"/>
    </i>
    <i r="2">
      <x v="39"/>
    </i>
    <i r="2">
      <x v="40"/>
    </i>
    <i>
      <x v="3"/>
    </i>
    <i r="1">
      <x v="2"/>
    </i>
    <i r="2">
      <x v="5"/>
    </i>
    <i r="2">
      <x v="14"/>
    </i>
    <i r="2">
      <x v="15"/>
    </i>
    <i r="1">
      <x/>
    </i>
    <i r="2">
      <x v="2"/>
    </i>
    <i r="2">
      <x v="41"/>
    </i>
    <i r="2">
      <x v="42"/>
    </i>
    <i r="2">
      <x/>
    </i>
    <i r="2">
      <x v="43"/>
    </i>
    <i r="2">
      <x v="44"/>
    </i>
    <i r="2">
      <x v="45"/>
    </i>
    <i r="2">
      <x v="7"/>
    </i>
    <i r="2">
      <x v="46"/>
    </i>
    <i>
      <x v="4"/>
    </i>
    <i r="1">
      <x/>
    </i>
    <i r="2">
      <x v="2"/>
    </i>
    <i r="2">
      <x v="47"/>
    </i>
    <i r="2">
      <x v="48"/>
    </i>
    <i r="2">
      <x v="49"/>
    </i>
    <i r="2">
      <x v="50"/>
    </i>
    <i r="2">
      <x v="51"/>
    </i>
    <i r="2">
      <x v="52"/>
    </i>
    <i>
      <x v="5"/>
    </i>
    <i r="1">
      <x/>
    </i>
    <i r="2">
      <x/>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1171">
      <pivotArea dataOnly="0" labelOnly="1" fieldPosition="0">
        <references count="1">
          <reference field="0" count="0"/>
        </references>
      </pivotArea>
    </format>
    <format dxfId="1170">
      <pivotArea dataOnly="0" labelOnly="1" fieldPosition="0">
        <references count="1">
          <reference field="0" count="0"/>
        </references>
      </pivotArea>
    </format>
    <format dxfId="1169">
      <pivotArea type="all" dataOnly="0" outline="0" fieldPosition="0"/>
    </format>
    <format dxfId="1168">
      <pivotArea type="all" dataOnly="0" outline="0" fieldPosition="0"/>
    </format>
    <format dxfId="1167">
      <pivotArea type="all" dataOnly="0" outline="0" fieldPosition="0"/>
    </format>
    <format dxfId="1166">
      <pivotArea field="0" type="button" dataOnly="0" labelOnly="1" outline="0" axis="axisRow" fieldPosition="0"/>
    </format>
    <format dxfId="1165">
      <pivotArea field="0" type="button" dataOnly="0" labelOnly="1" outline="0" axis="axisRow" fieldPosition="0"/>
    </format>
    <format dxfId="1164">
      <pivotArea type="all" dataOnly="0" outline="0" fieldPosition="0"/>
    </format>
    <format dxfId="1163">
      <pivotArea outline="0" collapsedLevelsAreSubtotals="1" fieldPosition="0"/>
    </format>
    <format dxfId="1162">
      <pivotArea type="topRight" dataOnly="0" labelOnly="1" outline="0" fieldPosition="0"/>
    </format>
    <format dxfId="1161">
      <pivotArea outline="0" collapsedLevelsAreSubtotals="1" fieldPosition="0"/>
    </format>
    <format dxfId="1160">
      <pivotArea type="topRight" dataOnly="0" labelOnly="1" outline="0" fieldPosition="0"/>
    </format>
    <format dxfId="1159">
      <pivotArea type="all" dataOnly="0" outline="0" fieldPosition="0"/>
    </format>
    <format dxfId="1158">
      <pivotArea field="0" type="button" dataOnly="0" labelOnly="1" outline="0" axis="axisRow" fieldPosition="0"/>
    </format>
    <format dxfId="1157">
      <pivotArea field="0" type="button" dataOnly="0" labelOnly="1" outline="0" axis="axisRow" fieldPosition="0"/>
    </format>
    <format dxfId="1156">
      <pivotArea field="0" type="button" dataOnly="0" labelOnly="1" outline="0" axis="axisRow" fieldPosition="0"/>
    </format>
    <format dxfId="1155">
      <pivotArea type="all" dataOnly="0" outline="0" fieldPosition="0"/>
    </format>
    <format dxfId="1154">
      <pivotArea type="all" dataOnly="0" outline="0" fieldPosition="0"/>
    </format>
    <format dxfId="1153">
      <pivotArea field="0" type="button" dataOnly="0" labelOnly="1" outline="0" axis="axisRow" fieldPosition="0"/>
    </format>
    <format dxfId="1152">
      <pivotArea field="0" type="button" dataOnly="0" labelOnly="1" outline="0" axis="axisRow" fieldPosition="0"/>
    </format>
    <format dxfId="1151">
      <pivotArea field="0" type="button" dataOnly="0" labelOnly="1" outline="0" axis="axisRow" fieldPosition="0"/>
    </format>
    <format dxfId="1150">
      <pivotArea type="all" dataOnly="0" outline="0" fieldPosition="0"/>
    </format>
    <format dxfId="1149">
      <pivotArea field="0" type="button" dataOnly="0" labelOnly="1" outline="0" axis="axisRow" fieldPosition="0"/>
    </format>
    <format dxfId="1148">
      <pivotArea field="0" type="button" dataOnly="0" labelOnly="1" outline="0" axis="axisRow" fieldPosition="0"/>
    </format>
    <format dxfId="1147">
      <pivotArea type="all" dataOnly="0" outline="0" fieldPosition="0"/>
    </format>
    <format dxfId="1146">
      <pivotArea type="all" dataOnly="0" outline="0" fieldPosition="0"/>
    </format>
    <format dxfId="1145">
      <pivotArea type="all" dataOnly="0" outline="0" fieldPosition="0"/>
    </format>
    <format dxfId="1144">
      <pivotArea type="all" dataOnly="0" outline="0" fieldPosition="0"/>
    </format>
    <format dxfId="1143">
      <pivotArea field="0" type="button" dataOnly="0" labelOnly="1" outline="0" axis="axisRow" fieldPosition="0"/>
    </format>
    <format dxfId="1142">
      <pivotArea field="0" type="button" dataOnly="0" labelOnly="1" outline="0" axis="axisRow" fieldPosition="0"/>
    </format>
    <format dxfId="1141">
      <pivotArea type="all" dataOnly="0" outline="0" fieldPosition="0"/>
    </format>
    <format dxfId="1140">
      <pivotArea field="0" type="button" dataOnly="0" labelOnly="1" outline="0" axis="axisRow" fieldPosition="0"/>
    </format>
    <format dxfId="1139">
      <pivotArea field="0" type="button" dataOnly="0" labelOnly="1" outline="0" axis="axisRow" fieldPosition="0"/>
    </format>
    <format dxfId="1138">
      <pivotArea type="all" dataOnly="0" outline="0" fieldPosition="0"/>
    </format>
    <format dxfId="1137">
      <pivotArea field="0" type="button" dataOnly="0" labelOnly="1" outline="0" axis="axisRow" fieldPosition="0"/>
    </format>
    <format dxfId="1136">
      <pivotArea field="0" type="button" dataOnly="0" labelOnly="1" outline="0" axis="axisRow" fieldPosition="0"/>
    </format>
    <format dxfId="1135">
      <pivotArea type="all" dataOnly="0" outline="0" fieldPosition="0"/>
    </format>
    <format dxfId="1134">
      <pivotArea field="0" type="button" dataOnly="0" labelOnly="1" outline="0" axis="axisRow" fieldPosition="0"/>
    </format>
    <format dxfId="1133">
      <pivotArea field="0" type="button" dataOnly="0" labelOnly="1" outline="0" axis="axisRow" fieldPosition="0"/>
    </format>
    <format dxfId="1132">
      <pivotArea type="all" dataOnly="0" outline="0" fieldPosition="0"/>
    </format>
    <format dxfId="1131">
      <pivotArea field="0" type="button" dataOnly="0" labelOnly="1" outline="0" axis="axisRow" fieldPosition="0"/>
    </format>
    <format dxfId="1130">
      <pivotArea field="0" type="button" dataOnly="0" labelOnly="1" outline="0" axis="axisRow" fieldPosition="0"/>
    </format>
    <format dxfId="1129">
      <pivotArea type="all" dataOnly="0" outline="0" fieldPosition="0"/>
    </format>
    <format dxfId="1128">
      <pivotArea outline="0" collapsedLevelsAreSubtotals="1" fieldPosition="0"/>
    </format>
    <format dxfId="1127">
      <pivotArea type="topRight" dataOnly="0" labelOnly="1" outline="0" fieldPosition="0"/>
    </format>
    <format dxfId="1126">
      <pivotArea outline="0" collapsedLevelsAreSubtotals="1" fieldPosition="0"/>
    </format>
    <format dxfId="1125">
      <pivotArea type="topRight" dataOnly="0" labelOnly="1" outline="0" fieldPosition="0"/>
    </format>
    <format dxfId="1124">
      <pivotArea outline="0" collapsedLevelsAreSubtotals="1" fieldPosition="0"/>
    </format>
    <format dxfId="1123">
      <pivotArea type="topRight" dataOnly="0" labelOnly="1" outline="0" fieldPosition="0"/>
    </format>
    <format dxfId="1122">
      <pivotArea type="all" dataOnly="0" outline="0" fieldPosition="0"/>
    </format>
    <format dxfId="1121">
      <pivotArea field="0" type="button" dataOnly="0" labelOnly="1" outline="0" axis="axisRow" fieldPosition="0"/>
    </format>
    <format dxfId="1120">
      <pivotArea field="0" type="button" dataOnly="0" labelOnly="1" outline="0" axis="axisRow" fieldPosition="0"/>
    </format>
    <format dxfId="1119">
      <pivotArea field="0" type="button" dataOnly="0" labelOnly="1" outline="0" axis="axisRow" fieldPosition="0"/>
    </format>
    <format dxfId="1118">
      <pivotArea type="all" dataOnly="0" outline="0" fieldPosition="0"/>
    </format>
    <format dxfId="1117">
      <pivotArea type="all" dataOnly="0" outline="0" fieldPosition="0"/>
    </format>
    <format dxfId="1116">
      <pivotArea type="all" dataOnly="0" outline="0" fieldPosition="0"/>
    </format>
    <format dxfId="1115">
      <pivotArea type="all" dataOnly="0" outline="0" fieldPosition="0"/>
    </format>
    <format dxfId="1114">
      <pivotArea type="all" dataOnly="0" outline="0" fieldPosition="0"/>
    </format>
    <format dxfId="1113">
      <pivotArea type="all" dataOnly="0" outline="0" fieldPosition="0"/>
    </format>
    <format dxfId="1112">
      <pivotArea outline="0" collapsedLevelsAreSubtotals="1" fieldPosition="0"/>
    </format>
    <format dxfId="1111">
      <pivotArea type="origin" dataOnly="0" labelOnly="1" outline="0" fieldPosition="0"/>
    </format>
    <format dxfId="1110">
      <pivotArea type="topRight" dataOnly="0" labelOnly="1" outline="0" fieldPosition="0"/>
    </format>
    <format dxfId="1109">
      <pivotArea field="0" type="button" dataOnly="0" labelOnly="1" outline="0" axis="axisRow" fieldPosition="0"/>
    </format>
    <format dxfId="1108">
      <pivotArea dataOnly="0" labelOnly="1" fieldPosition="0">
        <references count="1">
          <reference field="0" count="0"/>
        </references>
      </pivotArea>
    </format>
    <format dxfId="1107">
      <pivotArea field="0" type="button" dataOnly="0" labelOnly="1" outline="0" axis="axisRow" fieldPosition="0"/>
    </format>
    <format dxfId="1106">
      <pivotArea dataOnly="0" labelOnly="1" fieldPosition="0">
        <references count="1">
          <reference field="3" count="0"/>
        </references>
      </pivotArea>
    </format>
    <format dxfId="1105">
      <pivotArea dataOnly="0" labelOnly="1" fieldPosition="0">
        <references count="1">
          <reference field="3" count="0"/>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3"/>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143"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85" firstHeaderRow="0" firstDataRow="1" firstDataCol="1"/>
  <pivotFields count="5">
    <pivotField axis="axisRow" allDrilled="1" showAll="0" sortType="ascending" defaultSubtotal="0" defaultAttributeDrillState="1">
      <items count="6">
        <item x="1"/>
        <item x="2"/>
        <item x="3"/>
        <item x="4"/>
        <item x="5"/>
        <item x="0"/>
      </items>
    </pivotField>
    <pivotField axis="axisRow" allDrilled="1" showAll="0" defaultSubtotal="0" defaultAttributeDrillState="1">
      <items count="49">
        <item x="4"/>
        <item x="7"/>
        <item x="8"/>
        <item x="9"/>
        <item x="10"/>
        <item x="11"/>
        <item x="12"/>
        <item x="13"/>
        <item x="14"/>
        <item x="15"/>
        <item x="16"/>
        <item x="17"/>
        <item x="18"/>
        <item x="19"/>
        <item x="20"/>
        <item x="21"/>
        <item x="22"/>
        <item x="23"/>
        <item x="24"/>
        <item x="29"/>
        <item x="27"/>
        <item x="28"/>
        <item x="30"/>
        <item x="31"/>
        <item x="33"/>
        <item x="34"/>
        <item x="36"/>
        <item x="37"/>
        <item x="38"/>
        <item x="39"/>
        <item x="40"/>
        <item x="41"/>
        <item x="43"/>
        <item x="44"/>
        <item x="45"/>
        <item x="46"/>
        <item x="47"/>
        <item x="48"/>
        <item x="35"/>
        <item x="42"/>
        <item x="32"/>
        <item x="0"/>
        <item x="6"/>
        <item x="26"/>
        <item x="1"/>
        <item x="2"/>
        <item x="3"/>
        <item x="5"/>
        <item x="25"/>
      </items>
    </pivotField>
    <pivotField axis="axisRow" allDrilled="1" showAll="0" sortType="ascending" defaultSubtotal="0" defaultAttributeDrillState="1">
      <items count="15">
        <item x="3"/>
        <item x="4"/>
        <item x="5"/>
        <item x="2"/>
        <item x="6"/>
        <item x="7"/>
        <item x="8"/>
        <item x="9"/>
        <item x="10"/>
        <item x="11"/>
        <item x="12"/>
        <item x="14"/>
        <item x="13"/>
        <item x="1"/>
        <item x="0"/>
      </items>
    </pivotField>
    <pivotField dataField="1" subtotalTop="0" showAll="0" defaultSubtotal="0"/>
    <pivotField dataField="1" subtotalTop="0" showAll="0" defaultSubtotal="0"/>
  </pivotFields>
  <rowFields count="3">
    <field x="0"/>
    <field x="2"/>
    <field x="1"/>
  </rowFields>
  <rowItems count="84">
    <i>
      <x/>
    </i>
    <i r="1">
      <x v="13"/>
    </i>
    <i r="2">
      <x/>
    </i>
    <i r="1">
      <x v="14"/>
    </i>
    <i r="2">
      <x v="44"/>
    </i>
    <i r="2">
      <x v="45"/>
    </i>
    <i r="2">
      <x v="46"/>
    </i>
    <i>
      <x v="1"/>
    </i>
    <i r="1">
      <x v="3"/>
    </i>
    <i r="2">
      <x v="42"/>
    </i>
    <i r="1">
      <x v="14"/>
    </i>
    <i r="2">
      <x v="41"/>
    </i>
    <i r="2">
      <x v="44"/>
    </i>
    <i r="2">
      <x v="47"/>
    </i>
    <i>
      <x v="2"/>
    </i>
    <i r="1">
      <x/>
    </i>
    <i r="2">
      <x v="3"/>
    </i>
    <i r="1">
      <x v="1"/>
    </i>
    <i r="2">
      <x v="4"/>
    </i>
    <i r="1">
      <x v="2"/>
    </i>
    <i r="2">
      <x v="5"/>
    </i>
    <i r="2">
      <x v="6"/>
    </i>
    <i r="1">
      <x v="3"/>
    </i>
    <i r="2">
      <x v="7"/>
    </i>
    <i r="2">
      <x v="8"/>
    </i>
    <i r="1">
      <x v="4"/>
    </i>
    <i r="2">
      <x v="9"/>
    </i>
    <i r="1">
      <x v="5"/>
    </i>
    <i r="2">
      <x v="10"/>
    </i>
    <i r="1">
      <x v="6"/>
    </i>
    <i r="2">
      <x v="11"/>
    </i>
    <i r="1">
      <x v="7"/>
    </i>
    <i r="2">
      <x v="12"/>
    </i>
    <i r="2">
      <x v="13"/>
    </i>
    <i r="1">
      <x v="8"/>
    </i>
    <i r="2">
      <x v="14"/>
    </i>
    <i r="1">
      <x v="9"/>
    </i>
    <i r="2">
      <x v="15"/>
    </i>
    <i r="1">
      <x v="10"/>
    </i>
    <i r="2">
      <x v="16"/>
    </i>
    <i r="1">
      <x v="12"/>
    </i>
    <i r="2">
      <x v="17"/>
    </i>
    <i r="1">
      <x v="13"/>
    </i>
    <i r="2">
      <x v="18"/>
    </i>
    <i r="1">
      <x v="14"/>
    </i>
    <i r="2">
      <x v="1"/>
    </i>
    <i r="2">
      <x v="2"/>
    </i>
    <i>
      <x v="3"/>
    </i>
    <i r="1">
      <x v="3"/>
    </i>
    <i r="2">
      <x v="8"/>
    </i>
    <i r="2">
      <x v="20"/>
    </i>
    <i r="2">
      <x v="21"/>
    </i>
    <i r="2">
      <x v="42"/>
    </i>
    <i r="2">
      <x v="43"/>
    </i>
    <i r="1">
      <x v="11"/>
    </i>
    <i r="2">
      <x v="19"/>
    </i>
    <i r="1">
      <x v="14"/>
    </i>
    <i r="2">
      <x v="41"/>
    </i>
    <i r="2">
      <x v="47"/>
    </i>
    <i r="2">
      <x v="48"/>
    </i>
    <i>
      <x v="4"/>
    </i>
    <i r="1">
      <x v="14"/>
    </i>
    <i r="2">
      <x v="22"/>
    </i>
    <i r="2">
      <x v="23"/>
    </i>
    <i r="2">
      <x v="24"/>
    </i>
    <i r="2">
      <x v="25"/>
    </i>
    <i r="2">
      <x v="26"/>
    </i>
    <i r="2">
      <x v="27"/>
    </i>
    <i r="2">
      <x v="28"/>
    </i>
    <i r="2">
      <x v="29"/>
    </i>
    <i r="2">
      <x v="30"/>
    </i>
    <i r="2">
      <x v="31"/>
    </i>
    <i r="2">
      <x v="32"/>
    </i>
    <i r="2">
      <x v="33"/>
    </i>
    <i r="2">
      <x v="34"/>
    </i>
    <i r="2">
      <x v="35"/>
    </i>
    <i r="2">
      <x v="36"/>
    </i>
    <i r="2">
      <x v="37"/>
    </i>
    <i r="2">
      <x v="38"/>
    </i>
    <i r="2">
      <x v="39"/>
    </i>
    <i r="2">
      <x v="40"/>
    </i>
    <i>
      <x v="5"/>
    </i>
    <i r="1">
      <x v="14"/>
    </i>
    <i r="2">
      <x v="41"/>
    </i>
  </rowItems>
  <colFields count="1">
    <field x="-2"/>
  </colFields>
  <colItems count="2">
    <i>
      <x/>
    </i>
    <i i="1">
      <x v="1"/>
    </i>
  </colItems>
  <dataFields count="2">
    <dataField name="Count of SecondaryResource" fld="3" subtotal="count" baseField="0" baseItem="0"/>
    <dataField name="Sum of Relevance" fld="4" baseField="0" baseItem="0"/>
  </dataFields>
  <formats count="69">
    <format dxfId="1104">
      <pivotArea dataOnly="0" labelOnly="1" fieldPosition="0">
        <references count="1">
          <reference field="0" count="0"/>
        </references>
      </pivotArea>
    </format>
    <format dxfId="1103">
      <pivotArea dataOnly="0" labelOnly="1" fieldPosition="0">
        <references count="1">
          <reference field="0" count="0"/>
        </references>
      </pivotArea>
    </format>
    <format dxfId="1102">
      <pivotArea dataOnly="0" labelOnly="1" fieldPosition="0">
        <references count="1">
          <reference field="1" count="0"/>
        </references>
      </pivotArea>
    </format>
    <format dxfId="1101">
      <pivotArea dataOnly="0" labelOnly="1" fieldPosition="0">
        <references count="1">
          <reference field="1" count="0"/>
        </references>
      </pivotArea>
    </format>
    <format dxfId="1100">
      <pivotArea type="all" dataOnly="0" outline="0" fieldPosition="0"/>
    </format>
    <format dxfId="1099">
      <pivotArea dataOnly="0" labelOnly="1" fieldPosition="0">
        <references count="1">
          <reference field="1" count="0"/>
        </references>
      </pivotArea>
    </format>
    <format dxfId="1098">
      <pivotArea type="all" dataOnly="0" outline="0" fieldPosition="0"/>
    </format>
    <format dxfId="1097">
      <pivotArea type="all" dataOnly="0" outline="0" fieldPosition="0"/>
    </format>
    <format dxfId="1096">
      <pivotArea field="0" type="button" dataOnly="0" labelOnly="1" outline="0" axis="axisRow" fieldPosition="0"/>
    </format>
    <format dxfId="1095">
      <pivotArea field="0" type="button" dataOnly="0" labelOnly="1" outline="0" axis="axisRow" fieldPosition="0"/>
    </format>
    <format dxfId="1094">
      <pivotArea type="all" dataOnly="0" outline="0" fieldPosition="0"/>
    </format>
    <format dxfId="1093">
      <pivotArea outline="0" collapsedLevelsAreSubtotals="1" fieldPosition="0"/>
    </format>
    <format dxfId="1092">
      <pivotArea type="topRight" dataOnly="0" labelOnly="1" outline="0" fieldPosition="0"/>
    </format>
    <format dxfId="1091">
      <pivotArea outline="0" collapsedLevelsAreSubtotals="1" fieldPosition="0"/>
    </format>
    <format dxfId="1090">
      <pivotArea type="topRight" dataOnly="0" labelOnly="1" outline="0" fieldPosition="0"/>
    </format>
    <format dxfId="1089">
      <pivotArea type="all" dataOnly="0" outline="0" fieldPosition="0"/>
    </format>
    <format dxfId="1088">
      <pivotArea field="0" type="button" dataOnly="0" labelOnly="1" outline="0" axis="axisRow" fieldPosition="0"/>
    </format>
    <format dxfId="1087">
      <pivotArea field="0" type="button" dataOnly="0" labelOnly="1" outline="0" axis="axisRow" fieldPosition="0"/>
    </format>
    <format dxfId="1086">
      <pivotArea field="0" type="button" dataOnly="0" labelOnly="1" outline="0" axis="axisRow" fieldPosition="0"/>
    </format>
    <format dxfId="1085">
      <pivotArea type="all" dataOnly="0" outline="0" fieldPosition="0"/>
    </format>
    <format dxfId="1084">
      <pivotArea type="all" dataOnly="0" outline="0" fieldPosition="0"/>
    </format>
    <format dxfId="1083">
      <pivotArea field="0" type="button" dataOnly="0" labelOnly="1" outline="0" axis="axisRow" fieldPosition="0"/>
    </format>
    <format dxfId="1082">
      <pivotArea dataOnly="0" labelOnly="1" fieldPosition="0">
        <references count="1">
          <reference field="1" count="0"/>
        </references>
      </pivotArea>
    </format>
    <format dxfId="1081">
      <pivotArea field="0" type="button" dataOnly="0" labelOnly="1" outline="0" axis="axisRow" fieldPosition="0"/>
    </format>
    <format dxfId="1080">
      <pivotArea field="0" type="button" dataOnly="0" labelOnly="1" outline="0" axis="axisRow" fieldPosition="0"/>
    </format>
    <format dxfId="1079">
      <pivotArea type="all" dataOnly="0" outline="0" fieldPosition="0"/>
    </format>
    <format dxfId="1078">
      <pivotArea field="0" type="button" dataOnly="0" labelOnly="1" outline="0" axis="axisRow" fieldPosition="0"/>
    </format>
    <format dxfId="1077">
      <pivotArea field="0" type="button" dataOnly="0" labelOnly="1" outline="0" axis="axisRow" fieldPosition="0"/>
    </format>
    <format dxfId="1076">
      <pivotArea type="all" dataOnly="0" outline="0" fieldPosition="0"/>
    </format>
    <format dxfId="1075">
      <pivotArea type="all" dataOnly="0" outline="0" fieldPosition="0"/>
    </format>
    <format dxfId="1074">
      <pivotArea type="all" dataOnly="0" outline="0" fieldPosition="0"/>
    </format>
    <format dxfId="1073">
      <pivotArea type="all" dataOnly="0" outline="0" fieldPosition="0"/>
    </format>
    <format dxfId="1072">
      <pivotArea field="0" type="button" dataOnly="0" labelOnly="1" outline="0" axis="axisRow" fieldPosition="0"/>
    </format>
    <format dxfId="1071">
      <pivotArea field="0" type="button" dataOnly="0" labelOnly="1" outline="0" axis="axisRow" fieldPosition="0"/>
    </format>
    <format dxfId="1070">
      <pivotArea type="all" dataOnly="0" outline="0" fieldPosition="0"/>
    </format>
    <format dxfId="1069">
      <pivotArea field="0" type="button" dataOnly="0" labelOnly="1" outline="0" axis="axisRow" fieldPosition="0"/>
    </format>
    <format dxfId="1068">
      <pivotArea field="0" type="button" dataOnly="0" labelOnly="1" outline="0" axis="axisRow" fieldPosition="0"/>
    </format>
    <format dxfId="1067">
      <pivotArea type="all" dataOnly="0" outline="0" fieldPosition="0"/>
    </format>
    <format dxfId="1066">
      <pivotArea field="0" type="button" dataOnly="0" labelOnly="1" outline="0" axis="axisRow" fieldPosition="0"/>
    </format>
    <format dxfId="1065">
      <pivotArea field="0" type="button" dataOnly="0" labelOnly="1" outline="0" axis="axisRow" fieldPosition="0"/>
    </format>
    <format dxfId="1064">
      <pivotArea type="all" dataOnly="0" outline="0" fieldPosition="0"/>
    </format>
    <format dxfId="1063">
      <pivotArea field="0" type="button" dataOnly="0" labelOnly="1" outline="0" axis="axisRow" fieldPosition="0"/>
    </format>
    <format dxfId="1062">
      <pivotArea field="0" type="button" dataOnly="0" labelOnly="1" outline="0" axis="axisRow" fieldPosition="0"/>
    </format>
    <format dxfId="1061">
      <pivotArea type="all" dataOnly="0" outline="0" fieldPosition="0"/>
    </format>
    <format dxfId="1060">
      <pivotArea field="0" type="button" dataOnly="0" labelOnly="1" outline="0" axis="axisRow" fieldPosition="0"/>
    </format>
    <format dxfId="1059">
      <pivotArea field="0" type="button" dataOnly="0" labelOnly="1" outline="0" axis="axisRow" fieldPosition="0"/>
    </format>
    <format dxfId="1058">
      <pivotArea type="all" dataOnly="0" outline="0" fieldPosition="0"/>
    </format>
    <format dxfId="1057">
      <pivotArea outline="0" collapsedLevelsAreSubtotals="1" fieldPosition="0"/>
    </format>
    <format dxfId="1056">
      <pivotArea type="topRight" dataOnly="0" labelOnly="1" outline="0" fieldPosition="0"/>
    </format>
    <format dxfId="1055">
      <pivotArea outline="0" collapsedLevelsAreSubtotals="1" fieldPosition="0"/>
    </format>
    <format dxfId="1054">
      <pivotArea type="topRight" dataOnly="0" labelOnly="1" outline="0" fieldPosition="0"/>
    </format>
    <format dxfId="1053">
      <pivotArea outline="0" collapsedLevelsAreSubtotals="1" fieldPosition="0"/>
    </format>
    <format dxfId="1052">
      <pivotArea type="topRight" dataOnly="0" labelOnly="1" outline="0" fieldPosition="0"/>
    </format>
    <format dxfId="1051">
      <pivotArea type="all" dataOnly="0" outline="0" fieldPosition="0"/>
    </format>
    <format dxfId="1050">
      <pivotArea field="0" type="button" dataOnly="0" labelOnly="1" outline="0" axis="axisRow" fieldPosition="0"/>
    </format>
    <format dxfId="1049">
      <pivotArea field="0" type="button" dataOnly="0" labelOnly="1" outline="0" axis="axisRow" fieldPosition="0"/>
    </format>
    <format dxfId="1048">
      <pivotArea field="0" type="button" dataOnly="0" labelOnly="1" outline="0" axis="axisRow" fieldPosition="0"/>
    </format>
    <format dxfId="1047">
      <pivotArea type="all" dataOnly="0" outline="0" fieldPosition="0"/>
    </format>
    <format dxfId="1046">
      <pivotArea type="all" dataOnly="0" outline="0" fieldPosition="0"/>
    </format>
    <format dxfId="1045">
      <pivotArea type="all" dataOnly="0" outline="0" fieldPosition="0"/>
    </format>
    <format dxfId="1044">
      <pivotArea type="all" dataOnly="0" outline="0" fieldPosition="0"/>
    </format>
    <format dxfId="1043">
      <pivotArea type="all" dataOnly="0" outline="0" fieldPosition="0"/>
    </format>
    <format dxfId="1042">
      <pivotArea type="all" dataOnly="0" outline="0" fieldPosition="0"/>
    </format>
    <format dxfId="1041">
      <pivotArea outline="0" collapsedLevelsAreSubtotals="1" fieldPosition="0"/>
    </format>
    <format dxfId="1040">
      <pivotArea type="origin" dataOnly="0" labelOnly="1" outline="0" fieldPosition="0"/>
    </format>
    <format dxfId="1039">
      <pivotArea type="topRight" dataOnly="0" labelOnly="1" outline="0" fieldPosition="0"/>
    </format>
    <format dxfId="1038">
      <pivotArea field="0" type="button" dataOnly="0" labelOnly="1" outline="0" axis="axisRow" fieldPosition="0"/>
    </format>
    <format dxfId="1037">
      <pivotArea dataOnly="0" labelOnly="1" fieldPosition="0">
        <references count="1">
          <reference field="0" count="0"/>
        </references>
      </pivotArea>
    </format>
    <format dxfId="1036">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0"/>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146"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448" firstHeaderRow="1" firstDataRow="1" firstDataCol="1"/>
  <pivotFields count="7">
    <pivotField axis="axisRow" allDrilled="1" showAll="0" sortType="ascending" defaultSubtotal="0" defaultAttributeDrillState="1">
      <items count="6">
        <item x="1"/>
        <item x="2"/>
        <item x="3"/>
        <item x="4"/>
        <item x="5"/>
        <item x="0"/>
      </items>
    </pivotField>
    <pivotField axis="axisRow" allDrilled="1" showAll="0" sortType="ascending" defaultSubtotal="0" defaultAttributeDrillState="1">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15">
        <item x="3"/>
        <item x="4"/>
        <item x="5"/>
        <item x="2"/>
        <item x="6"/>
        <item x="7"/>
        <item x="8"/>
        <item x="9"/>
        <item x="10"/>
        <item x="11"/>
        <item x="12"/>
        <item x="14"/>
        <item x="13"/>
        <item x="1"/>
        <item x="0"/>
      </items>
    </pivotField>
    <pivotField dataField="1" subtotalTop="0" showAll="0" defaultSubtotal="0"/>
    <pivotField axis="axisRow" allDrilled="1" subtotalTop="0" showAll="0" dataSourceSort="1" defaultSubtotal="0" defaultAttributeDrillState="1">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defaultAttributeDrillState="1">
      <items count="1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s>
    </pivotField>
  </pivotFields>
  <rowFields count="6">
    <field x="0"/>
    <field x="2"/>
    <field x="1"/>
    <field x="5"/>
    <field x="6"/>
    <field x="4"/>
  </rowFields>
  <rowItems count="447">
    <i>
      <x/>
    </i>
    <i r="1">
      <x v="13"/>
    </i>
    <i r="2">
      <x v="4"/>
    </i>
    <i r="3">
      <x/>
    </i>
    <i r="4">
      <x v="5"/>
    </i>
    <i r="5">
      <x v="3"/>
    </i>
    <i r="1">
      <x v="14"/>
    </i>
    <i r="2">
      <x v="3"/>
    </i>
    <i r="3">
      <x/>
    </i>
    <i r="4">
      <x v="4"/>
    </i>
    <i r="5">
      <x v="3"/>
    </i>
    <i r="2">
      <x v="1"/>
    </i>
    <i r="3">
      <x v="1"/>
    </i>
    <i r="4">
      <x v="1"/>
    </i>
    <i r="5">
      <x v="1"/>
    </i>
    <i r="2">
      <x v="2"/>
    </i>
    <i r="3">
      <x v="2"/>
    </i>
    <i r="4">
      <x v="2"/>
    </i>
    <i r="5">
      <x v="2"/>
    </i>
    <i r="3">
      <x v="3"/>
    </i>
    <i r="4">
      <x v="3"/>
    </i>
    <i r="5">
      <x v="1"/>
    </i>
    <i>
      <x v="1"/>
    </i>
    <i r="1">
      <x v="3"/>
    </i>
    <i r="2">
      <x v="6"/>
    </i>
    <i r="3">
      <x v="4"/>
    </i>
    <i r="4">
      <x v="11"/>
    </i>
    <i r="5">
      <x v="6"/>
    </i>
    <i r="3">
      <x v="7"/>
    </i>
    <i r="4">
      <x v="12"/>
    </i>
    <i r="5">
      <x v="7"/>
    </i>
    <i r="1">
      <x v="14"/>
    </i>
    <i r="2">
      <x/>
    </i>
    <i r="3">
      <x v="4"/>
    </i>
    <i r="4">
      <x v="7"/>
    </i>
    <i r="5">
      <x v="5"/>
    </i>
    <i r="2">
      <x v="1"/>
    </i>
    <i r="3">
      <x/>
    </i>
    <i r="4">
      <x v="6"/>
    </i>
    <i r="5">
      <x v="4"/>
    </i>
    <i r="2">
      <x v="5"/>
    </i>
    <i r="3">
      <x v="5"/>
    </i>
    <i r="4">
      <x v="8"/>
    </i>
    <i r="5">
      <x v="3"/>
    </i>
    <i r="3">
      <x v="6"/>
    </i>
    <i r="4">
      <x v="9"/>
    </i>
    <i r="5">
      <x v="3"/>
    </i>
    <i r="3">
      <x v="4"/>
    </i>
    <i r="4">
      <x v="10"/>
    </i>
    <i r="5">
      <x v="3"/>
    </i>
    <i>
      <x v="2"/>
    </i>
    <i r="1">
      <x/>
    </i>
    <i r="2">
      <x v="9"/>
    </i>
    <i r="3">
      <x/>
    </i>
    <i r="4">
      <x v="15"/>
    </i>
    <i r="5">
      <x v="8"/>
    </i>
    <i r="3">
      <x v="9"/>
    </i>
    <i r="4">
      <x v="16"/>
    </i>
    <i r="5">
      <x v="3"/>
    </i>
    <i r="4">
      <x v="17"/>
    </i>
    <i r="5">
      <x v="3"/>
    </i>
    <i r="4">
      <x v="18"/>
    </i>
    <i r="5">
      <x v="9"/>
    </i>
    <i r="1">
      <x v="1"/>
    </i>
    <i r="2">
      <x v="10"/>
    </i>
    <i r="3">
      <x/>
    </i>
    <i r="4">
      <x v="19"/>
    </i>
    <i r="5">
      <x v="3"/>
    </i>
    <i r="3">
      <x v="10"/>
    </i>
    <i r="4">
      <x v="20"/>
    </i>
    <i r="5">
      <x v="10"/>
    </i>
    <i r="1">
      <x v="2"/>
    </i>
    <i r="2">
      <x v="11"/>
    </i>
    <i r="3">
      <x v="11"/>
    </i>
    <i r="4">
      <x v="21"/>
    </i>
    <i r="5">
      <x v="11"/>
    </i>
    <i r="3">
      <x/>
    </i>
    <i r="4">
      <x v="22"/>
    </i>
    <i r="5">
      <x v="3"/>
    </i>
    <i r="2">
      <x v="12"/>
    </i>
    <i r="3">
      <x v="11"/>
    </i>
    <i r="4">
      <x v="23"/>
    </i>
    <i r="5">
      <x v="11"/>
    </i>
    <i r="3">
      <x/>
    </i>
    <i r="4">
      <x v="24"/>
    </i>
    <i r="5">
      <x v="3"/>
    </i>
    <i r="3">
      <x v="10"/>
    </i>
    <i r="4">
      <x v="25"/>
    </i>
    <i r="5">
      <x v="12"/>
    </i>
    <i r="1">
      <x v="3"/>
    </i>
    <i r="2">
      <x v="13"/>
    </i>
    <i r="3">
      <x v="10"/>
    </i>
    <i r="4">
      <x v="26"/>
    </i>
    <i r="5">
      <x v="13"/>
    </i>
    <i r="2">
      <x v="14"/>
    </i>
    <i r="3">
      <x/>
    </i>
    <i r="4">
      <x v="27"/>
    </i>
    <i r="5">
      <x v="3"/>
    </i>
    <i r="1">
      <x v="4"/>
    </i>
    <i r="2">
      <x v="15"/>
    </i>
    <i r="3">
      <x v="2"/>
    </i>
    <i r="4">
      <x v="28"/>
    </i>
    <i r="5">
      <x v="14"/>
    </i>
    <i r="4">
      <x v="29"/>
    </i>
    <i r="5">
      <x v="15"/>
    </i>
    <i r="4">
      <x v="30"/>
    </i>
    <i r="5">
      <x v="16"/>
    </i>
    <i r="3">
      <x v="12"/>
    </i>
    <i r="4">
      <x v="31"/>
    </i>
    <i r="5">
      <x v="17"/>
    </i>
    <i r="3">
      <x/>
    </i>
    <i r="4">
      <x v="32"/>
    </i>
    <i r="5">
      <x v="18"/>
    </i>
    <i r="3">
      <x v="10"/>
    </i>
    <i r="4">
      <x v="33"/>
    </i>
    <i r="5">
      <x v="19"/>
    </i>
    <i r="3">
      <x v="1"/>
    </i>
    <i r="4">
      <x v="34"/>
    </i>
    <i r="5">
      <x v="20"/>
    </i>
    <i r="4">
      <x v="35"/>
    </i>
    <i r="5">
      <x v="21"/>
    </i>
    <i r="3">
      <x v="9"/>
    </i>
    <i r="4">
      <x v="36"/>
    </i>
    <i r="5">
      <x v="22"/>
    </i>
    <i r="4">
      <x v="37"/>
    </i>
    <i r="5">
      <x v="3"/>
    </i>
    <i r="4">
      <x v="38"/>
    </i>
    <i r="5">
      <x v="23"/>
    </i>
    <i r="1">
      <x v="5"/>
    </i>
    <i r="2">
      <x v="16"/>
    </i>
    <i r="3">
      <x v="11"/>
    </i>
    <i r="4">
      <x v="39"/>
    </i>
    <i r="5">
      <x v="24"/>
    </i>
    <i r="4">
      <x v="40"/>
    </i>
    <i r="5">
      <x v="25"/>
    </i>
    <i r="3">
      <x/>
    </i>
    <i r="4">
      <x v="41"/>
    </i>
    <i r="5">
      <x v="3"/>
    </i>
    <i r="3">
      <x v="10"/>
    </i>
    <i r="4">
      <x v="42"/>
    </i>
    <i r="5">
      <x v="26"/>
    </i>
    <i r="4">
      <x v="43"/>
    </i>
    <i r="5">
      <x v="27"/>
    </i>
    <i r="3">
      <x v="9"/>
    </i>
    <i r="4">
      <x v="44"/>
    </i>
    <i r="5">
      <x v="28"/>
    </i>
    <i r="1">
      <x v="6"/>
    </i>
    <i r="2">
      <x v="17"/>
    </i>
    <i r="3">
      <x v="11"/>
    </i>
    <i r="4">
      <x v="45"/>
    </i>
    <i r="5">
      <x v="29"/>
    </i>
    <i r="4">
      <x v="46"/>
    </i>
    <i r="5">
      <x v="30"/>
    </i>
    <i r="4">
      <x v="47"/>
    </i>
    <i r="5">
      <x v="31"/>
    </i>
    <i r="4">
      <x v="48"/>
    </i>
    <i r="5">
      <x v="32"/>
    </i>
    <i r="1">
      <x v="7"/>
    </i>
    <i r="2">
      <x v="18"/>
    </i>
    <i r="3">
      <x/>
    </i>
    <i r="4">
      <x v="49"/>
    </i>
    <i r="5">
      <x v="3"/>
    </i>
    <i r="2">
      <x v="19"/>
    </i>
    <i r="3">
      <x v="11"/>
    </i>
    <i r="4">
      <x v="50"/>
    </i>
    <i r="5">
      <x v="3"/>
    </i>
    <i r="3">
      <x/>
    </i>
    <i r="4">
      <x v="51"/>
    </i>
    <i r="5">
      <x v="3"/>
    </i>
    <i r="3">
      <x v="1"/>
    </i>
    <i r="4">
      <x v="52"/>
    </i>
    <i r="5">
      <x v="3"/>
    </i>
    <i r="1">
      <x v="8"/>
    </i>
    <i r="2">
      <x v="20"/>
    </i>
    <i r="3">
      <x v="11"/>
    </i>
    <i r="4">
      <x v="53"/>
    </i>
    <i r="5">
      <x v="33"/>
    </i>
    <i r="3">
      <x/>
    </i>
    <i r="4">
      <x v="54"/>
    </i>
    <i r="5">
      <x v="3"/>
    </i>
    <i r="3">
      <x v="1"/>
    </i>
    <i r="4">
      <x v="55"/>
    </i>
    <i r="5">
      <x v="34"/>
    </i>
    <i r="4">
      <x v="56"/>
    </i>
    <i r="5">
      <x v="35"/>
    </i>
    <i r="4">
      <x v="57"/>
    </i>
    <i r="5">
      <x v="36"/>
    </i>
    <i r="4">
      <x v="58"/>
    </i>
    <i r="5">
      <x v="3"/>
    </i>
    <i r="4">
      <x v="59"/>
    </i>
    <i r="5">
      <x v="37"/>
    </i>
    <i r="1">
      <x v="9"/>
    </i>
    <i r="2">
      <x v="21"/>
    </i>
    <i r="3">
      <x v="10"/>
    </i>
    <i r="4">
      <x v="60"/>
    </i>
    <i r="5">
      <x v="38"/>
    </i>
    <i r="4">
      <x v="61"/>
    </i>
    <i r="5">
      <x v="39"/>
    </i>
    <i r="4">
      <x v="62"/>
    </i>
    <i r="5">
      <x v="26"/>
    </i>
    <i r="3">
      <x v="13"/>
    </i>
    <i r="4">
      <x v="63"/>
    </i>
    <i r="5">
      <x v="3"/>
    </i>
    <i r="4">
      <x v="64"/>
    </i>
    <i r="5">
      <x v="3"/>
    </i>
    <i r="3">
      <x v="9"/>
    </i>
    <i r="4">
      <x v="65"/>
    </i>
    <i r="5">
      <x v="3"/>
    </i>
    <i r="3">
      <x v="4"/>
    </i>
    <i r="4">
      <x v="66"/>
    </i>
    <i r="5">
      <x v="3"/>
    </i>
    <i r="1">
      <x v="10"/>
    </i>
    <i r="2">
      <x v="22"/>
    </i>
    <i r="3">
      <x v="11"/>
    </i>
    <i r="4">
      <x v="67"/>
    </i>
    <i r="5">
      <x v="3"/>
    </i>
    <i r="3">
      <x/>
    </i>
    <i r="4">
      <x v="68"/>
    </i>
    <i r="5">
      <x v="3"/>
    </i>
    <i r="3">
      <x v="10"/>
    </i>
    <i r="4">
      <x v="69"/>
    </i>
    <i r="5">
      <x v="3"/>
    </i>
    <i r="3">
      <x v="1"/>
    </i>
    <i r="4">
      <x v="52"/>
    </i>
    <i r="5">
      <x v="3"/>
    </i>
    <i r="1">
      <x v="12"/>
    </i>
    <i r="2">
      <x v="23"/>
    </i>
    <i r="3">
      <x v="1"/>
    </i>
    <i r="4">
      <x v="70"/>
    </i>
    <i r="5">
      <x v="40"/>
    </i>
    <i r="1">
      <x v="13"/>
    </i>
    <i r="2">
      <x v="24"/>
    </i>
    <i r="3">
      <x/>
    </i>
    <i r="4">
      <x v="71"/>
    </i>
    <i r="5">
      <x v="3"/>
    </i>
    <i r="3">
      <x v="4"/>
    </i>
    <i r="4">
      <x v="72"/>
    </i>
    <i r="5">
      <x v="3"/>
    </i>
    <i r="1">
      <x v="14"/>
    </i>
    <i r="2">
      <x v="7"/>
    </i>
    <i r="3">
      <x/>
    </i>
    <i r="4">
      <x v="13"/>
    </i>
    <i r="5">
      <x v="3"/>
    </i>
    <i r="2">
      <x v="8"/>
    </i>
    <i r="3">
      <x v="8"/>
    </i>
    <i r="4">
      <x v="14"/>
    </i>
    <i r="5">
      <x v="3"/>
    </i>
    <i>
      <x v="3"/>
    </i>
    <i r="1">
      <x v="3"/>
    </i>
    <i r="2">
      <x v="27"/>
    </i>
    <i r="3">
      <x/>
    </i>
    <i r="4">
      <x v="95"/>
    </i>
    <i r="5">
      <x v="3"/>
    </i>
    <i r="2">
      <x v="14"/>
    </i>
    <i r="3">
      <x/>
    </i>
    <i r="4">
      <x v="27"/>
    </i>
    <i r="5">
      <x v="3"/>
    </i>
    <i r="3">
      <x v="9"/>
    </i>
    <i r="4">
      <x v="94"/>
    </i>
    <i r="5">
      <x/>
    </i>
    <i r="2">
      <x v="26"/>
    </i>
    <i r="3">
      <x v="2"/>
    </i>
    <i r="4">
      <x v="89"/>
    </i>
    <i r="5">
      <x/>
    </i>
    <i r="3">
      <x v="11"/>
    </i>
    <i r="4">
      <x v="90"/>
    </i>
    <i r="5">
      <x v="4"/>
    </i>
    <i r="4">
      <x v="91"/>
    </i>
    <i r="5">
      <x v="41"/>
    </i>
    <i r="4">
      <x v="92"/>
    </i>
    <i r="5">
      <x v="42"/>
    </i>
    <i r="3">
      <x v="1"/>
    </i>
    <i r="4">
      <x v="93"/>
    </i>
    <i r="5">
      <x/>
    </i>
    <i r="2">
      <x v="6"/>
    </i>
    <i r="3">
      <x v="11"/>
    </i>
    <i r="4">
      <x v="77"/>
    </i>
    <i r="5">
      <x v="41"/>
    </i>
    <i r="5">
      <x v="42"/>
    </i>
    <i r="3">
      <x v="3"/>
    </i>
    <i r="4">
      <x v="78"/>
    </i>
    <i r="5">
      <x v="4"/>
    </i>
    <i r="4">
      <x v="79"/>
    </i>
    <i r="5">
      <x v="4"/>
    </i>
    <i r="4">
      <x v="80"/>
    </i>
    <i r="5">
      <x v="6"/>
    </i>
    <i r="4">
      <x v="81"/>
    </i>
    <i r="5">
      <x v="41"/>
    </i>
    <i r="4">
      <x v="82"/>
    </i>
    <i r="5">
      <x v="6"/>
    </i>
    <i r="4">
      <x v="83"/>
    </i>
    <i r="5">
      <x v="43"/>
    </i>
    <i r="3">
      <x/>
    </i>
    <i r="4">
      <x v="84"/>
    </i>
    <i r="5">
      <x v="4"/>
    </i>
    <i r="4">
      <x v="85"/>
    </i>
    <i r="5">
      <x/>
    </i>
    <i r="3">
      <x v="7"/>
    </i>
    <i r="4">
      <x v="86"/>
    </i>
    <i r="5">
      <x v="6"/>
    </i>
    <i r="4">
      <x v="87"/>
    </i>
    <i r="5">
      <x v="44"/>
    </i>
    <i r="5">
      <x v="28"/>
    </i>
    <i r="4">
      <x v="88"/>
    </i>
    <i r="5">
      <x v="45"/>
    </i>
    <i r="2">
      <x v="28"/>
    </i>
    <i r="3">
      <x v="11"/>
    </i>
    <i r="4">
      <x v="96"/>
    </i>
    <i r="5">
      <x v="18"/>
    </i>
    <i r="4">
      <x v="97"/>
    </i>
    <i r="5">
      <x v="18"/>
    </i>
    <i r="3">
      <x/>
    </i>
    <i r="4">
      <x v="95"/>
    </i>
    <i r="5">
      <x v="3"/>
    </i>
    <i r="4">
      <x v="98"/>
    </i>
    <i r="5">
      <x v="3"/>
    </i>
    <i r="3">
      <x v="1"/>
    </i>
    <i r="4">
      <x v="99"/>
    </i>
    <i r="5">
      <x v="46"/>
    </i>
    <i r="4">
      <x v="100"/>
    </i>
    <i r="5">
      <x v="46"/>
    </i>
    <i r="4">
      <x v="101"/>
    </i>
    <i r="5">
      <x v="44"/>
    </i>
    <i r="4">
      <x v="102"/>
    </i>
    <i r="5">
      <x v="18"/>
    </i>
    <i r="4">
      <x v="103"/>
    </i>
    <i r="5">
      <x v="44"/>
    </i>
    <i r="3">
      <x v="7"/>
    </i>
    <i r="4">
      <x v="104"/>
    </i>
    <i r="5">
      <x v="3"/>
    </i>
    <i r="4">
      <x v="105"/>
    </i>
    <i r="5">
      <x v="3"/>
    </i>
    <i r="4">
      <x v="106"/>
    </i>
    <i r="5">
      <x v="3"/>
    </i>
    <i r="4">
      <x v="107"/>
    </i>
    <i r="5">
      <x v="3"/>
    </i>
    <i r="4">
      <x v="108"/>
    </i>
    <i r="5">
      <x v="3"/>
    </i>
    <i r="1">
      <x v="11"/>
    </i>
    <i r="2">
      <x v="29"/>
    </i>
    <i r="3">
      <x/>
    </i>
    <i r="4">
      <x v="109"/>
    </i>
    <i r="5">
      <x v="3"/>
    </i>
    <i r="1">
      <x v="14"/>
    </i>
    <i r="2">
      <x v="25"/>
    </i>
    <i r="3">
      <x v="3"/>
    </i>
    <i r="4">
      <x v="73"/>
    </i>
    <i r="5">
      <x v="3"/>
    </i>
    <i r="2">
      <x v="5"/>
    </i>
    <i r="3">
      <x v="3"/>
    </i>
    <i r="4">
      <x v="76"/>
    </i>
    <i r="5">
      <x v="4"/>
    </i>
    <i r="2">
      <x/>
    </i>
    <i r="3">
      <x v="3"/>
    </i>
    <i r="4">
      <x v="74"/>
    </i>
    <i r="5">
      <x v="3"/>
    </i>
    <i r="4">
      <x v="75"/>
    </i>
    <i r="5">
      <x v="3"/>
    </i>
    <i>
      <x v="4"/>
    </i>
    <i r="1">
      <x v="14"/>
    </i>
    <i r="2">
      <x v="34"/>
    </i>
    <i r="3">
      <x v="1"/>
    </i>
    <i r="4">
      <x v="114"/>
    </i>
    <i r="5">
      <x v="3"/>
    </i>
    <i r="2">
      <x v="33"/>
    </i>
    <i r="3">
      <x v="1"/>
    </i>
    <i r="4">
      <x v="113"/>
    </i>
    <i r="5">
      <x v="3"/>
    </i>
    <i r="2">
      <x v="45"/>
    </i>
    <i r="3">
      <x v="9"/>
    </i>
    <i r="4">
      <x v="126"/>
    </i>
    <i r="5">
      <x v="51"/>
    </i>
    <i r="2">
      <x v="31"/>
    </i>
    <i r="3">
      <x v="10"/>
    </i>
    <i r="4">
      <x v="111"/>
    </i>
    <i r="5">
      <x v="47"/>
    </i>
    <i r="2">
      <x v="43"/>
    </i>
    <i r="3">
      <x/>
    </i>
    <i r="4">
      <x v="124"/>
    </i>
    <i r="5">
      <x v="3"/>
    </i>
    <i r="2">
      <x v="37"/>
    </i>
    <i r="3">
      <x v="1"/>
    </i>
    <i r="4">
      <x v="117"/>
    </i>
    <i r="5">
      <x v="3"/>
    </i>
    <i r="2">
      <x v="44"/>
    </i>
    <i r="3">
      <x v="2"/>
    </i>
    <i r="4">
      <x v="125"/>
    </i>
    <i r="5">
      <x v="49"/>
    </i>
    <i r="2">
      <x v="36"/>
    </i>
    <i r="3">
      <x v="1"/>
    </i>
    <i r="4">
      <x v="116"/>
    </i>
    <i r="5">
      <x v="3"/>
    </i>
    <i r="2">
      <x v="48"/>
    </i>
    <i r="3">
      <x/>
    </i>
    <i r="4">
      <x v="130"/>
    </i>
    <i r="5">
      <x v="3"/>
    </i>
    <i r="2">
      <x v="39"/>
    </i>
    <i r="3">
      <x v="9"/>
    </i>
    <i r="4">
      <x v="119"/>
    </i>
    <i r="5">
      <x v="50"/>
    </i>
    <i r="2">
      <x v="46"/>
    </i>
    <i r="3">
      <x v="11"/>
    </i>
    <i r="4">
      <x v="127"/>
    </i>
    <i r="5">
      <x v="52"/>
    </i>
    <i r="2">
      <x v="35"/>
    </i>
    <i r="3">
      <x v="14"/>
    </i>
    <i r="4">
      <x v="115"/>
    </i>
    <i r="5">
      <x v="48"/>
    </i>
    <i r="2">
      <x v="38"/>
    </i>
    <i r="3">
      <x v="10"/>
    </i>
    <i r="4">
      <x v="118"/>
    </i>
    <i r="5">
      <x v="49"/>
    </i>
    <i r="2">
      <x v="42"/>
    </i>
    <i r="3">
      <x v="14"/>
    </i>
    <i r="4">
      <x v="123"/>
    </i>
    <i r="5">
      <x v="3"/>
    </i>
    <i r="2">
      <x v="40"/>
    </i>
    <i r="3">
      <x v="1"/>
    </i>
    <i r="4">
      <x v="120"/>
    </i>
    <i r="5">
      <x v="3"/>
    </i>
    <i r="2">
      <x v="30"/>
    </i>
    <i r="3">
      <x v="1"/>
    </i>
    <i r="4">
      <x v="110"/>
    </i>
    <i r="5">
      <x v="3"/>
    </i>
    <i r="2">
      <x v="32"/>
    </i>
    <i r="3">
      <x v="14"/>
    </i>
    <i r="4">
      <x v="112"/>
    </i>
    <i r="5">
      <x v="3"/>
    </i>
    <i r="2">
      <x v="47"/>
    </i>
    <i r="3">
      <x/>
    </i>
    <i r="4">
      <x v="128"/>
    </i>
    <i r="5">
      <x v="3"/>
    </i>
    <i r="3">
      <x v="1"/>
    </i>
    <i r="4">
      <x v="129"/>
    </i>
    <i r="5">
      <x v="3"/>
    </i>
    <i r="2">
      <x v="41"/>
    </i>
    <i r="3">
      <x v="1"/>
    </i>
    <i r="4">
      <x v="121"/>
    </i>
    <i r="5">
      <x v="3"/>
    </i>
    <i r="4">
      <x v="122"/>
    </i>
    <i r="5">
      <x v="3"/>
    </i>
    <i>
      <x v="5"/>
    </i>
    <i r="1">
      <x v="14"/>
    </i>
    <i r="2">
      <x/>
    </i>
    <i r="3">
      <x/>
    </i>
    <i r="4">
      <x/>
    </i>
    <i r="5">
      <x/>
    </i>
  </rowItems>
  <colItems count="1">
    <i/>
  </colItems>
  <dataFields count="1">
    <dataField name="Sum of Relevance" fld="3" baseField="0" baseItem="0"/>
  </dataFields>
  <formats count="102">
    <format dxfId="1035">
      <pivotArea dataOnly="0" labelOnly="1" fieldPosition="0">
        <references count="1">
          <reference field="0" count="0"/>
        </references>
      </pivotArea>
    </format>
    <format dxfId="1034">
      <pivotArea dataOnly="0" labelOnly="1" fieldPosition="0">
        <references count="1">
          <reference field="0" count="0"/>
        </references>
      </pivotArea>
    </format>
    <format dxfId="1033">
      <pivotArea dataOnly="0" labelOnly="1" fieldPosition="0">
        <references count="1">
          <reference field="1" count="0"/>
        </references>
      </pivotArea>
    </format>
    <format dxfId="1032">
      <pivotArea dataOnly="0" labelOnly="1" fieldPosition="0">
        <references count="1">
          <reference field="1" count="0"/>
        </references>
      </pivotArea>
    </format>
    <format dxfId="1031">
      <pivotArea type="all" dataOnly="0" outline="0" fieldPosition="0"/>
    </format>
    <format dxfId="1030">
      <pivotArea dataOnly="0" labelOnly="1" fieldPosition="0">
        <references count="1">
          <reference field="1" count="0"/>
        </references>
      </pivotArea>
    </format>
    <format dxfId="1029">
      <pivotArea type="all" dataOnly="0" outline="0" fieldPosition="0"/>
    </format>
    <format dxfId="1028">
      <pivotArea type="all" dataOnly="0" outline="0" fieldPosition="0"/>
    </format>
    <format dxfId="1027">
      <pivotArea field="0" type="button" dataOnly="0" labelOnly="1" outline="0" axis="axisRow" fieldPosition="0"/>
    </format>
    <format dxfId="1026">
      <pivotArea field="0" type="button" dataOnly="0" labelOnly="1" outline="0" axis="axisRow" fieldPosition="0"/>
    </format>
    <format dxfId="1025">
      <pivotArea type="all" dataOnly="0" outline="0" fieldPosition="0"/>
    </format>
    <format dxfId="1024">
      <pivotArea outline="0" collapsedLevelsAreSubtotals="1" fieldPosition="0"/>
    </format>
    <format dxfId="1023">
      <pivotArea type="topRight" dataOnly="0" labelOnly="1" outline="0" fieldPosition="0"/>
    </format>
    <format dxfId="1022">
      <pivotArea outline="0" collapsedLevelsAreSubtotals="1" fieldPosition="0"/>
    </format>
    <format dxfId="1021">
      <pivotArea type="topRight" dataOnly="0" labelOnly="1" outline="0" fieldPosition="0"/>
    </format>
    <format dxfId="1020">
      <pivotArea type="all" dataOnly="0" outline="0" fieldPosition="0"/>
    </format>
    <format dxfId="1019">
      <pivotArea field="0" type="button" dataOnly="0" labelOnly="1" outline="0" axis="axisRow" fieldPosition="0"/>
    </format>
    <format dxfId="1018">
      <pivotArea field="0" type="button" dataOnly="0" labelOnly="1" outline="0" axis="axisRow" fieldPosition="0"/>
    </format>
    <format dxfId="1017">
      <pivotArea field="0" type="button" dataOnly="0" labelOnly="1" outline="0" axis="axisRow" fieldPosition="0"/>
    </format>
    <format dxfId="1016">
      <pivotArea type="all" dataOnly="0" outline="0" fieldPosition="0"/>
    </format>
    <format dxfId="1015">
      <pivotArea type="all" dataOnly="0" outline="0" fieldPosition="0"/>
    </format>
    <format dxfId="1014">
      <pivotArea field="0" type="button" dataOnly="0" labelOnly="1" outline="0" axis="axisRow" fieldPosition="0"/>
    </format>
    <format dxfId="1013">
      <pivotArea dataOnly="0" labelOnly="1" fieldPosition="0">
        <references count="1">
          <reference field="1" count="0"/>
        </references>
      </pivotArea>
    </format>
    <format dxfId="1012">
      <pivotArea field="0" type="button" dataOnly="0" labelOnly="1" outline="0" axis="axisRow" fieldPosition="0"/>
    </format>
    <format dxfId="1011">
      <pivotArea field="0" type="button" dataOnly="0" labelOnly="1" outline="0" axis="axisRow" fieldPosition="0"/>
    </format>
    <format dxfId="1010">
      <pivotArea type="all" dataOnly="0" outline="0" fieldPosition="0"/>
    </format>
    <format dxfId="1009">
      <pivotArea field="0" type="button" dataOnly="0" labelOnly="1" outline="0" axis="axisRow" fieldPosition="0"/>
    </format>
    <format dxfId="1008">
      <pivotArea field="0" type="button" dataOnly="0" labelOnly="1" outline="0" axis="axisRow" fieldPosition="0"/>
    </format>
    <format dxfId="1007">
      <pivotArea type="all" dataOnly="0" outline="0" fieldPosition="0"/>
    </format>
    <format dxfId="1006">
      <pivotArea type="all" dataOnly="0" outline="0" fieldPosition="0"/>
    </format>
    <format dxfId="1005">
      <pivotArea type="all" dataOnly="0" outline="0" fieldPosition="0"/>
    </format>
    <format dxfId="1004">
      <pivotArea type="all" dataOnly="0" outline="0" fieldPosition="0"/>
    </format>
    <format dxfId="1003">
      <pivotArea field="0" type="button" dataOnly="0" labelOnly="1" outline="0" axis="axisRow" fieldPosition="0"/>
    </format>
    <format dxfId="1002">
      <pivotArea field="0" type="button" dataOnly="0" labelOnly="1" outline="0" axis="axisRow" fieldPosition="0"/>
    </format>
    <format dxfId="1001">
      <pivotArea type="all" dataOnly="0" outline="0" fieldPosition="0"/>
    </format>
    <format dxfId="1000">
      <pivotArea field="0" type="button" dataOnly="0" labelOnly="1" outline="0" axis="axisRow" fieldPosition="0"/>
    </format>
    <format dxfId="999">
      <pivotArea field="0" type="button" dataOnly="0" labelOnly="1" outline="0" axis="axisRow" fieldPosition="0"/>
    </format>
    <format dxfId="998">
      <pivotArea type="all" dataOnly="0" outline="0" fieldPosition="0"/>
    </format>
    <format dxfId="997">
      <pivotArea field="0" type="button" dataOnly="0" labelOnly="1" outline="0" axis="axisRow" fieldPosition="0"/>
    </format>
    <format dxfId="996">
      <pivotArea field="0" type="button" dataOnly="0" labelOnly="1" outline="0" axis="axisRow" fieldPosition="0"/>
    </format>
    <format dxfId="995">
      <pivotArea type="all" dataOnly="0" outline="0" fieldPosition="0"/>
    </format>
    <format dxfId="994">
      <pivotArea field="0" type="button" dataOnly="0" labelOnly="1" outline="0" axis="axisRow" fieldPosition="0"/>
    </format>
    <format dxfId="993">
      <pivotArea field="0" type="button" dataOnly="0" labelOnly="1" outline="0" axis="axisRow" fieldPosition="0"/>
    </format>
    <format dxfId="992">
      <pivotArea type="all" dataOnly="0" outline="0" fieldPosition="0"/>
    </format>
    <format dxfId="991">
      <pivotArea field="0" type="button" dataOnly="0" labelOnly="1" outline="0" axis="axisRow" fieldPosition="0"/>
    </format>
    <format dxfId="990">
      <pivotArea field="0" type="button" dataOnly="0" labelOnly="1" outline="0" axis="axisRow" fieldPosition="0"/>
    </format>
    <format dxfId="989">
      <pivotArea type="all" dataOnly="0" outline="0" fieldPosition="0"/>
    </format>
    <format dxfId="988">
      <pivotArea outline="0" collapsedLevelsAreSubtotals="1" fieldPosition="0"/>
    </format>
    <format dxfId="987">
      <pivotArea type="topRight" dataOnly="0" labelOnly="1" outline="0" fieldPosition="0"/>
    </format>
    <format dxfId="986">
      <pivotArea outline="0" collapsedLevelsAreSubtotals="1" fieldPosition="0"/>
    </format>
    <format dxfId="985">
      <pivotArea type="topRight" dataOnly="0" labelOnly="1" outline="0" fieldPosition="0"/>
    </format>
    <format dxfId="984">
      <pivotArea outline="0" collapsedLevelsAreSubtotals="1" fieldPosition="0"/>
    </format>
    <format dxfId="983">
      <pivotArea type="topRight" dataOnly="0" labelOnly="1" outline="0" fieldPosition="0"/>
    </format>
    <format dxfId="982">
      <pivotArea type="all" dataOnly="0" outline="0" fieldPosition="0"/>
    </format>
    <format dxfId="981">
      <pivotArea field="0" type="button" dataOnly="0" labelOnly="1" outline="0" axis="axisRow" fieldPosition="0"/>
    </format>
    <format dxfId="980">
      <pivotArea field="0" type="button" dataOnly="0" labelOnly="1" outline="0" axis="axisRow" fieldPosition="0"/>
    </format>
    <format dxfId="979">
      <pivotArea field="0" type="button" dataOnly="0" labelOnly="1" outline="0" axis="axisRow" fieldPosition="0"/>
    </format>
    <format dxfId="978">
      <pivotArea type="all" dataOnly="0" outline="0" fieldPosition="0"/>
    </format>
    <format dxfId="977">
      <pivotArea type="all" dataOnly="0" outline="0" fieldPosition="0"/>
    </format>
    <format dxfId="976">
      <pivotArea type="all" dataOnly="0" outline="0" fieldPosition="0"/>
    </format>
    <format dxfId="975">
      <pivotArea type="all" dataOnly="0" outline="0" fieldPosition="0"/>
    </format>
    <format dxfId="974">
      <pivotArea type="all" dataOnly="0" outline="0" fieldPosition="0"/>
    </format>
    <format dxfId="973">
      <pivotArea type="all" dataOnly="0" outline="0" fieldPosition="0"/>
    </format>
    <format dxfId="972">
      <pivotArea outline="0" collapsedLevelsAreSubtotals="1" fieldPosition="0"/>
    </format>
    <format dxfId="971">
      <pivotArea type="origin" dataOnly="0" labelOnly="1" outline="0" fieldPosition="0"/>
    </format>
    <format dxfId="970">
      <pivotArea type="topRight" dataOnly="0" labelOnly="1" outline="0" fieldPosition="0"/>
    </format>
    <format dxfId="969">
      <pivotArea field="0" type="button" dataOnly="0" labelOnly="1" outline="0" axis="axisRow" fieldPosition="0"/>
    </format>
    <format dxfId="968">
      <pivotArea dataOnly="0" labelOnly="1" fieldPosition="0">
        <references count="1">
          <reference field="0" count="0"/>
        </references>
      </pivotArea>
    </format>
    <format dxfId="967">
      <pivotArea dataOnly="0" labelOnly="1" fieldPosition="0">
        <references count="2">
          <reference field="0" count="1" selected="0">
            <x v="1048832"/>
          </reference>
          <reference field="2" count="3">
            <x v="1048832"/>
            <x v="1048832"/>
            <x v="1048832"/>
          </reference>
        </references>
      </pivotArea>
    </format>
    <format dxfId="966">
      <pivotArea dataOnly="0" labelOnly="1" fieldPosition="0">
        <references count="2">
          <reference field="0" count="1" selected="0">
            <x v="1048832"/>
          </reference>
          <reference field="2" count="4">
            <x v="1048832"/>
            <x v="1048832"/>
            <x v="1048832"/>
            <x v="1048832"/>
          </reference>
        </references>
      </pivotArea>
    </format>
    <format dxfId="965">
      <pivotArea dataOnly="0" labelOnly="1" fieldPosition="0">
        <references count="2">
          <reference field="0" count="1" selected="0">
            <x v="1048832"/>
          </reference>
          <reference field="2" count="4">
            <x v="1048832"/>
            <x v="1048832"/>
            <x v="1048832"/>
            <x v="1048832"/>
          </reference>
        </references>
      </pivotArea>
    </format>
    <format dxfId="964">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963">
      <pivotArea dataOnly="0" labelOnly="1" fieldPosition="0">
        <references count="2">
          <reference field="0" count="1" selected="0">
            <x v="1048832"/>
          </reference>
          <reference field="2" count="4">
            <x v="1048832"/>
            <x v="1048832"/>
            <x v="1048832"/>
            <x v="1048832"/>
          </reference>
        </references>
      </pivotArea>
    </format>
    <format dxfId="962">
      <pivotArea dataOnly="0" labelOnly="1" fieldPosition="0">
        <references count="3">
          <reference field="0" count="1" selected="0">
            <x v="1048832"/>
          </reference>
          <reference field="1" count="1">
            <x v="1048832"/>
          </reference>
          <reference field="2" count="1" selected="0">
            <x v="1048832"/>
          </reference>
        </references>
      </pivotArea>
    </format>
    <format dxfId="961">
      <pivotArea dataOnly="0" labelOnly="1" fieldPosition="0">
        <references count="3">
          <reference field="0" count="1" selected="0">
            <x v="1048832"/>
          </reference>
          <reference field="1" count="1">
            <x v="1048832"/>
          </reference>
          <reference field="2" count="1" selected="0">
            <x v="1048832"/>
          </reference>
        </references>
      </pivotArea>
    </format>
    <format dxfId="960">
      <pivotArea dataOnly="0" labelOnly="1" fieldPosition="0">
        <references count="3">
          <reference field="0" count="1" selected="0">
            <x v="1048832"/>
          </reference>
          <reference field="1" count="1">
            <x v="1048832"/>
          </reference>
          <reference field="2" count="1" selected="0">
            <x v="1048832"/>
          </reference>
        </references>
      </pivotArea>
    </format>
    <format dxfId="959">
      <pivotArea dataOnly="0" labelOnly="1" fieldPosition="0">
        <references count="3">
          <reference field="0" count="1" selected="0">
            <x v="1048832"/>
          </reference>
          <reference field="1" count="1">
            <x v="1048832"/>
          </reference>
          <reference field="2" count="1" selected="0">
            <x v="1048832"/>
          </reference>
        </references>
      </pivotArea>
    </format>
    <format dxfId="958">
      <pivotArea dataOnly="0" labelOnly="1" fieldPosition="0">
        <references count="3">
          <reference field="0" count="1" selected="0">
            <x v="1048832"/>
          </reference>
          <reference field="1" count="1">
            <x v="1048832"/>
          </reference>
          <reference field="2" count="1" selected="0">
            <x v="1048832"/>
          </reference>
        </references>
      </pivotArea>
    </format>
    <format dxfId="957">
      <pivotArea dataOnly="0" labelOnly="1" fieldPosition="0">
        <references count="3">
          <reference field="0" count="1" selected="0">
            <x v="1048832"/>
          </reference>
          <reference field="1" count="1">
            <x v="1048832"/>
          </reference>
          <reference field="2" count="1" selected="0">
            <x v="1048832"/>
          </reference>
        </references>
      </pivotArea>
    </format>
    <format dxfId="956">
      <pivotArea dataOnly="0" labelOnly="1" fieldPosition="0">
        <references count="3">
          <reference field="0" count="1" selected="0">
            <x v="1048832"/>
          </reference>
          <reference field="1" count="1">
            <x v="1048832"/>
          </reference>
          <reference field="2" count="1" selected="0">
            <x v="1048832"/>
          </reference>
        </references>
      </pivotArea>
    </format>
    <format dxfId="955">
      <pivotArea dataOnly="0" labelOnly="1" fieldPosition="0">
        <references count="3">
          <reference field="0" count="1" selected="0">
            <x v="1048832"/>
          </reference>
          <reference field="1" count="1">
            <x v="1048832"/>
          </reference>
          <reference field="2" count="1" selected="0">
            <x v="1048832"/>
          </reference>
        </references>
      </pivotArea>
    </format>
    <format dxfId="954">
      <pivotArea dataOnly="0" labelOnly="1" fieldPosition="0">
        <references count="3">
          <reference field="0" count="1" selected="0">
            <x v="1048832"/>
          </reference>
          <reference field="1" count="1">
            <x v="1048832"/>
          </reference>
          <reference field="2" count="1" selected="0">
            <x v="1048832"/>
          </reference>
        </references>
      </pivotArea>
    </format>
    <format dxfId="953">
      <pivotArea dataOnly="0" labelOnly="1" fieldPosition="0">
        <references count="3">
          <reference field="0" count="1" selected="0">
            <x v="1048832"/>
          </reference>
          <reference field="1" count="2">
            <x v="1048832"/>
            <x v="1048832"/>
          </reference>
          <reference field="2" count="1" selected="0">
            <x v="1048832"/>
          </reference>
        </references>
      </pivotArea>
    </format>
    <format dxfId="952">
      <pivotArea dataOnly="0" labelOnly="1" fieldPosition="0">
        <references count="3">
          <reference field="0" count="1" selected="0">
            <x v="1048832"/>
          </reference>
          <reference field="1" count="1">
            <x v="1048832"/>
          </reference>
          <reference field="2" count="1" selected="0">
            <x v="1048832"/>
          </reference>
        </references>
      </pivotArea>
    </format>
    <format dxfId="951">
      <pivotArea dataOnly="0" labelOnly="1" fieldPosition="0">
        <references count="3">
          <reference field="0" count="1" selected="0">
            <x v="1048832"/>
          </reference>
          <reference field="1" count="1">
            <x v="1048832"/>
          </reference>
          <reference field="2" count="1" selected="0">
            <x v="1048832"/>
          </reference>
        </references>
      </pivotArea>
    </format>
    <format dxfId="950">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949">
      <pivotArea dataOnly="0" labelOnly="1" fieldPosition="0">
        <references count="3">
          <reference field="0" count="1" selected="0">
            <x v="1048832"/>
          </reference>
          <reference field="1" count="1">
            <x v="1048832"/>
          </reference>
          <reference field="2" count="1" selected="0">
            <x v="1048832"/>
          </reference>
        </references>
      </pivotArea>
    </format>
    <format dxfId="948">
      <pivotArea dataOnly="0" labelOnly="1" fieldPosition="0">
        <references count="3">
          <reference field="0" count="1" selected="0">
            <x v="1048832"/>
          </reference>
          <reference field="1" count="1">
            <x v="1048832"/>
          </reference>
          <reference field="2" count="1" selected="0">
            <x v="1048832"/>
          </reference>
        </references>
      </pivotArea>
    </format>
    <format dxfId="947">
      <pivotArea dataOnly="0" labelOnly="1" fieldPosition="0">
        <references count="3">
          <reference field="0" count="1" selected="0">
            <x v="1048832"/>
          </reference>
          <reference field="1" count="2">
            <x v="1048832"/>
            <x v="1048832"/>
          </reference>
          <reference field="2" count="1" selected="0">
            <x v="1048832"/>
          </reference>
        </references>
      </pivotArea>
    </format>
    <format dxfId="946">
      <pivotArea dataOnly="0" labelOnly="1" fieldPosition="0">
        <references count="3">
          <reference field="0" count="1" selected="0">
            <x v="1048832"/>
          </reference>
          <reference field="1" count="1">
            <x v="1048832"/>
          </reference>
          <reference field="2" count="1" selected="0">
            <x v="1048832"/>
          </reference>
        </references>
      </pivotArea>
    </format>
    <format dxfId="945">
      <pivotArea dataOnly="0" labelOnly="1" fieldPosition="0">
        <references count="3">
          <reference field="0" count="1" selected="0">
            <x v="1048832"/>
          </reference>
          <reference field="1" count="2">
            <x v="1048832"/>
            <x v="1048832"/>
          </reference>
          <reference field="2" count="1" selected="0">
            <x v="1048832"/>
          </reference>
        </references>
      </pivotArea>
    </format>
    <format dxfId="944">
      <pivotArea dataOnly="0" labelOnly="1" fieldPosition="0">
        <references count="3">
          <reference field="0" count="1" selected="0">
            <x v="1048832"/>
          </reference>
          <reference field="1" count="1">
            <x v="1048832"/>
          </reference>
          <reference field="2" count="1" selected="0">
            <x v="1048832"/>
          </reference>
        </references>
      </pivotArea>
    </format>
    <format dxfId="943">
      <pivotArea dataOnly="0" labelOnly="1" fieldPosition="0">
        <references count="3">
          <reference field="0" count="1" selected="0">
            <x v="1048832"/>
          </reference>
          <reference field="1" count="1">
            <x v="1048832"/>
          </reference>
          <reference field="2" count="1" selected="0">
            <x v="1048832"/>
          </reference>
        </references>
      </pivotArea>
    </format>
    <format dxfId="942">
      <pivotArea dataOnly="0" labelOnly="1" fieldPosition="0">
        <references count="3">
          <reference field="0" count="1" selected="0">
            <x v="1048832"/>
          </reference>
          <reference field="1" count="1">
            <x v="1048832"/>
          </reference>
          <reference field="2" count="1" selected="0">
            <x v="1048832"/>
          </reference>
        </references>
      </pivotArea>
    </format>
    <format dxfId="941">
      <pivotArea dataOnly="0" labelOnly="1" fieldPosition="0">
        <references count="3">
          <reference field="0" count="1" selected="0">
            <x v="1048832"/>
          </reference>
          <reference field="1" count="1">
            <x v="1048832"/>
          </reference>
          <reference field="2" count="1" selected="0">
            <x v="1048832"/>
          </reference>
        </references>
      </pivotArea>
    </format>
    <format dxfId="940">
      <pivotArea dataOnly="0" labelOnly="1" fieldPosition="0">
        <references count="3">
          <reference field="0" count="1" selected="0">
            <x v="1048832"/>
          </reference>
          <reference field="1" count="1">
            <x v="1048832"/>
          </reference>
          <reference field="2" count="1" selected="0">
            <x v="1048832"/>
          </reference>
        </references>
      </pivotArea>
    </format>
    <format dxfId="939">
      <pivotArea dataOnly="0" labelOnly="1" fieldPosition="0">
        <references count="3">
          <reference field="0" count="1" selected="0">
            <x v="1048832"/>
          </reference>
          <reference field="1" count="1">
            <x v="1048832"/>
          </reference>
          <reference field="2" count="1" selected="0">
            <x v="1048832"/>
          </reference>
        </references>
      </pivotArea>
    </format>
    <format dxfId="938">
      <pivotArea dataOnly="0" labelOnly="1" fieldPosition="0">
        <references count="1">
          <reference field="4" count="0"/>
        </references>
      </pivotArea>
    </format>
    <format dxfId="937">
      <pivotArea dataOnly="0" labelOnly="1" fieldPosition="0">
        <references count="1">
          <reference field="4" count="0"/>
        </references>
      </pivotArea>
    </format>
    <format dxfId="936">
      <pivotArea dataOnly="0" labelOnly="1" fieldPosition="0">
        <references count="1">
          <reference field="5" count="0"/>
        </references>
      </pivotArea>
    </format>
    <format dxfId="935">
      <pivotArea dataOnly="0" labelOnly="1" fieldPosition="0">
        <references count="1">
          <reference field="6" count="0"/>
        </references>
      </pivotArea>
    </format>
    <format dxfId="934">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137"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V116" firstHeaderRow="1" firstDataRow="3" firstDataCol="1"/>
  <pivotFields count="8">
    <pivotField axis="axisRow" allDrilled="1" showAll="0" sortType="ascending" defaultSubtotal="0" defaultAttributeDrillState="1">
      <items count="4">
        <item s="1" x="0"/>
        <item s="1" x="1"/>
        <item s="1" x="2"/>
        <item s="1" x="3"/>
      </items>
    </pivotField>
    <pivotField axis="axisRow" allDrilled="1" showAll="0">
      <items count="31">
        <item x="3" e="0"/>
        <item x="7" e="0"/>
        <item x="8" e="0"/>
        <item x="9" e="0"/>
        <item x="10" e="0"/>
        <item x="11" e="0"/>
        <item x="12" e="0"/>
        <item x="13" e="0"/>
        <item x="14"/>
        <item x="15" e="0"/>
        <item x="16" e="0"/>
        <item x="17" e="0"/>
        <item x="18" e="0"/>
        <item x="19" e="0"/>
        <item x="20" e="0"/>
        <item x="21"/>
        <item x="22" e="0"/>
        <item x="23" e="0"/>
        <item x="24" e="0"/>
        <item x="29" e="0"/>
        <item x="27" e="0"/>
        <item x="28" e="0"/>
        <item x="6"/>
        <item x="26"/>
        <item x="0" e="0"/>
        <item x="1" e="0"/>
        <item x="2" e="0"/>
        <item x="25" e="0"/>
        <item x="4" e="0"/>
        <item x="5"/>
        <item t="default"/>
      </items>
    </pivotField>
    <pivotField axis="axisCol" allDrilled="1" showAll="0" dataSourceSort="1" defaultSubtotal="0" defaultAttributeDrillState="1">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 axis="axisRow" allDrilled="1" showAll="0" sortType="ascending" defaultAttributeDrillState="1">
      <items count="18">
        <item x="3"/>
        <item x="15"/>
        <item x="4"/>
        <item x="5"/>
        <item x="2"/>
        <item x="6"/>
        <item x="7"/>
        <item x="8"/>
        <item x="9"/>
        <item x="10"/>
        <item x="11"/>
        <item x="12"/>
        <item x="14"/>
        <item x="13"/>
        <item x="1"/>
        <item x="16"/>
        <item x="0"/>
        <item t="default"/>
      </items>
    </pivotField>
    <pivotField axis="axisCol" allDrilled="1" subtotalTop="0" showAll="0" sortType="descending" defaultSubtotal="0" defaultAttributeDrillState="1">
      <items count="12">
        <item x="11"/>
        <item x="10"/>
        <item x="9"/>
        <item x="8"/>
        <item x="7"/>
        <item x="6"/>
        <item x="5"/>
        <item x="4"/>
        <item x="3"/>
        <item x="2"/>
        <item x="1"/>
        <item x="0"/>
      </items>
    </pivotField>
    <pivotField dataField="1" subtotalTop="0" showAll="0" defaultSubtotal="0"/>
    <pivotField axis="axisRow" allDrilled="1" subtotalTop="0" showAll="0" dataSourceSort="1" defaultSubtotal="0" defaultAttributeDrillState="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 axis="axisRow" allDrilled="1" subtotalTop="0" showAll="0" defaultSubtotal="0" defaultAttributeDrillState="1">
      <items count="12">
        <item x="4"/>
        <item x="7"/>
        <item x="0"/>
        <item x="1"/>
        <item x="2"/>
        <item x="8"/>
        <item x="10"/>
        <item x="9"/>
        <item x="11"/>
        <item x="3"/>
        <item x="5"/>
        <item x="6"/>
      </items>
    </pivotField>
  </pivotFields>
  <rowFields count="5">
    <field x="0"/>
    <field x="3"/>
    <field x="1"/>
    <field x="7"/>
    <field x="6"/>
  </rowFields>
  <rowItems count="113">
    <i>
      <x/>
    </i>
    <i r="1">
      <x v="14"/>
    </i>
    <i r="2">
      <x/>
    </i>
    <i r="1">
      <x v="16"/>
    </i>
    <i r="2">
      <x v="24"/>
    </i>
    <i r="2">
      <x v="25"/>
    </i>
    <i r="2">
      <x v="26"/>
    </i>
    <i>
      <x v="1"/>
    </i>
    <i r="1">
      <x v="4"/>
    </i>
    <i r="2">
      <x v="22"/>
    </i>
    <i r="3">
      <x v="4"/>
    </i>
    <i r="4">
      <x v="3"/>
    </i>
    <i r="3">
      <x v="9"/>
    </i>
    <i r="4">
      <x v="4"/>
    </i>
    <i r="1">
      <x v="16"/>
    </i>
    <i r="2">
      <x v="24"/>
    </i>
    <i r="2">
      <x v="28"/>
    </i>
    <i r="2">
      <x v="29"/>
    </i>
    <i r="3">
      <x v="2"/>
    </i>
    <i r="4">
      <x/>
    </i>
    <i r="3">
      <x v="3"/>
    </i>
    <i r="4">
      <x v="1"/>
    </i>
    <i r="3">
      <x v="4"/>
    </i>
    <i r="4">
      <x v="2"/>
    </i>
    <i>
      <x v="2"/>
    </i>
    <i r="1">
      <x/>
    </i>
    <i r="2">
      <x v="3"/>
    </i>
    <i r="1">
      <x v="2"/>
    </i>
    <i r="2">
      <x v="4"/>
    </i>
    <i r="1">
      <x v="3"/>
    </i>
    <i r="2">
      <x v="5"/>
    </i>
    <i r="2">
      <x v="6"/>
    </i>
    <i r="1">
      <x v="4"/>
    </i>
    <i r="2">
      <x v="7"/>
    </i>
    <i r="2">
      <x v="8"/>
    </i>
    <i r="3">
      <x/>
    </i>
    <i r="4">
      <x v="5"/>
    </i>
    <i r="1">
      <x v="5"/>
    </i>
    <i r="2">
      <x v="9"/>
    </i>
    <i r="1">
      <x v="6"/>
    </i>
    <i r="2">
      <x v="10"/>
    </i>
    <i r="1">
      <x v="7"/>
    </i>
    <i r="2">
      <x v="11"/>
    </i>
    <i r="1">
      <x v="8"/>
    </i>
    <i r="2">
      <x v="12"/>
    </i>
    <i r="2">
      <x v="13"/>
    </i>
    <i r="1">
      <x v="9"/>
    </i>
    <i r="2">
      <x v="14"/>
    </i>
    <i r="1">
      <x v="10"/>
    </i>
    <i r="2">
      <x v="15"/>
    </i>
    <i r="3">
      <x v="1"/>
    </i>
    <i r="4">
      <x v="11"/>
    </i>
    <i r="3">
      <x v="4"/>
    </i>
    <i r="4">
      <x v="12"/>
    </i>
    <i r="3">
      <x v="10"/>
    </i>
    <i r="4">
      <x v="6"/>
    </i>
    <i r="4">
      <x v="7"/>
    </i>
    <i r="4">
      <x v="8"/>
    </i>
    <i r="3">
      <x v="11"/>
    </i>
    <i r="4">
      <x v="9"/>
    </i>
    <i r="4">
      <x v="10"/>
    </i>
    <i r="1">
      <x v="11"/>
    </i>
    <i r="2">
      <x v="16"/>
    </i>
    <i r="1">
      <x v="13"/>
    </i>
    <i r="2">
      <x v="17"/>
    </i>
    <i r="1">
      <x v="14"/>
    </i>
    <i r="2">
      <x v="18"/>
    </i>
    <i r="1">
      <x v="16"/>
    </i>
    <i r="2">
      <x v="1"/>
    </i>
    <i r="2">
      <x v="2"/>
    </i>
    <i>
      <x v="3"/>
    </i>
    <i r="1">
      <x v="4"/>
    </i>
    <i r="2">
      <x v="8"/>
    </i>
    <i r="3">
      <x/>
    </i>
    <i r="4">
      <x v="5"/>
    </i>
    <i r="3">
      <x v="1"/>
    </i>
    <i r="4">
      <x v="31"/>
    </i>
    <i r="2">
      <x v="20"/>
    </i>
    <i r="2">
      <x v="21"/>
    </i>
    <i r="2">
      <x v="22"/>
    </i>
    <i r="3">
      <x/>
    </i>
    <i r="4">
      <x v="21"/>
    </i>
    <i r="4">
      <x v="22"/>
    </i>
    <i r="3">
      <x v="5"/>
    </i>
    <i r="4">
      <x v="15"/>
    </i>
    <i r="4">
      <x v="16"/>
    </i>
    <i r="4">
      <x v="17"/>
    </i>
    <i r="4">
      <x v="18"/>
    </i>
    <i r="4">
      <x v="19"/>
    </i>
    <i r="4">
      <x v="20"/>
    </i>
    <i r="3">
      <x v="7"/>
    </i>
    <i r="4">
      <x v="14"/>
    </i>
    <i r="3">
      <x v="9"/>
    </i>
    <i r="4">
      <x v="23"/>
    </i>
    <i r="4">
      <x v="24"/>
    </i>
    <i r="4">
      <x v="25"/>
    </i>
    <i r="2">
      <x v="23"/>
    </i>
    <i r="3">
      <x v="6"/>
    </i>
    <i r="4">
      <x v="26"/>
    </i>
    <i r="3">
      <x v="7"/>
    </i>
    <i r="4">
      <x v="27"/>
    </i>
    <i r="4">
      <x v="28"/>
    </i>
    <i r="4">
      <x v="29"/>
    </i>
    <i r="3">
      <x v="8"/>
    </i>
    <i r="4">
      <x v="30"/>
    </i>
    <i r="1">
      <x v="12"/>
    </i>
    <i r="2">
      <x v="19"/>
    </i>
    <i r="1">
      <x v="16"/>
    </i>
    <i r="2">
      <x v="27"/>
    </i>
    <i r="2">
      <x v="28"/>
    </i>
    <i r="2">
      <x v="29"/>
    </i>
    <i r="3">
      <x v="5"/>
    </i>
    <i r="4">
      <x v="13"/>
    </i>
  </rowItems>
  <colFields count="2">
    <field x="4"/>
    <field x="2"/>
  </colFields>
  <colItems count="47">
    <i>
      <x/>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x v="1"/>
      <x v="15"/>
    </i>
    <i>
      <x v="2"/>
      <x v="14"/>
    </i>
    <i>
      <x v="3"/>
      <x v="13"/>
    </i>
    <i>
      <x v="4"/>
      <x v="12"/>
    </i>
    <i>
      <x v="5"/>
      <x v="11"/>
    </i>
    <i>
      <x v="6"/>
      <x v="10"/>
    </i>
    <i>
      <x v="7"/>
      <x v="5"/>
    </i>
    <i r="1">
      <x v="6"/>
    </i>
    <i r="1">
      <x v="7"/>
    </i>
    <i r="1">
      <x v="8"/>
    </i>
    <i r="1">
      <x v="9"/>
    </i>
    <i>
      <x v="8"/>
      <x v="3"/>
    </i>
    <i r="1">
      <x v="4"/>
    </i>
    <i>
      <x v="9"/>
      <x v="2"/>
    </i>
    <i>
      <x v="10"/>
      <x v="1"/>
    </i>
    <i>
      <x v="11"/>
      <x/>
    </i>
  </colItems>
  <dataFields count="1">
    <dataField name="Sum of Relevance" fld="5" baseField="0" baseItem="0"/>
  </dataFields>
  <formats count="335">
    <format dxfId="933">
      <pivotArea dataOnly="0" labelOnly="1" fieldPosition="0">
        <references count="1">
          <reference field="0" count="0"/>
        </references>
      </pivotArea>
    </format>
    <format dxfId="932">
      <pivotArea dataOnly="0" labelOnly="1" fieldPosition="0">
        <references count="1">
          <reference field="0" count="0"/>
        </references>
      </pivotArea>
    </format>
    <format dxfId="931">
      <pivotArea dataOnly="0" labelOnly="1" fieldPosition="0">
        <references count="1">
          <reference field="1" count="0"/>
        </references>
      </pivotArea>
    </format>
    <format dxfId="930">
      <pivotArea dataOnly="0" labelOnly="1" fieldPosition="0">
        <references count="1">
          <reference field="1" count="0"/>
        </references>
      </pivotArea>
    </format>
    <format dxfId="929">
      <pivotArea type="all" dataOnly="0" outline="0" fieldPosition="0"/>
    </format>
    <format dxfId="928">
      <pivotArea dataOnly="0" labelOnly="1" fieldPosition="0">
        <references count="1">
          <reference field="1" count="0"/>
        </references>
      </pivotArea>
    </format>
    <format dxfId="927">
      <pivotArea type="all" dataOnly="0" outline="0" fieldPosition="0"/>
    </format>
    <format dxfId="926">
      <pivotArea type="all" dataOnly="0" outline="0" fieldPosition="0"/>
    </format>
    <format dxfId="925">
      <pivotArea field="0" type="button" dataOnly="0" labelOnly="1" outline="0" axis="axisRow" fieldPosition="0"/>
    </format>
    <format dxfId="924">
      <pivotArea dataOnly="0" labelOnly="1" fieldPosition="0">
        <references count="1">
          <reference field="2" count="0"/>
        </references>
      </pivotArea>
    </format>
    <format dxfId="923">
      <pivotArea field="0" type="button" dataOnly="0" labelOnly="1" outline="0" axis="axisRow" fieldPosition="0"/>
    </format>
    <format dxfId="922">
      <pivotArea dataOnly="0" labelOnly="1" fieldPosition="0">
        <references count="1">
          <reference field="2" count="0"/>
        </references>
      </pivotArea>
    </format>
    <format dxfId="921">
      <pivotArea type="all" dataOnly="0" outline="0" fieldPosition="0"/>
    </format>
    <format dxfId="920">
      <pivotArea outline="0" collapsedLevelsAreSubtotals="1" fieldPosition="0"/>
    </format>
    <format dxfId="919">
      <pivotArea field="2" type="button" dataOnly="0" labelOnly="1" outline="0" axis="axisCol" fieldPosition="1"/>
    </format>
    <format dxfId="918">
      <pivotArea type="topRight" dataOnly="0" labelOnly="1" outline="0" fieldPosition="0"/>
    </format>
    <format dxfId="917">
      <pivotArea dataOnly="0" labelOnly="1" fieldPosition="0">
        <references count="1">
          <reference field="2" count="0"/>
        </references>
      </pivotArea>
    </format>
    <format dxfId="916">
      <pivotArea outline="0" collapsedLevelsAreSubtotals="1" fieldPosition="0"/>
    </format>
    <format dxfId="915">
      <pivotArea field="2" type="button" dataOnly="0" labelOnly="1" outline="0" axis="axisCol" fieldPosition="1"/>
    </format>
    <format dxfId="914">
      <pivotArea type="topRight" dataOnly="0" labelOnly="1" outline="0" fieldPosition="0"/>
    </format>
    <format dxfId="913">
      <pivotArea dataOnly="0" labelOnly="1" fieldPosition="0">
        <references count="1">
          <reference field="2" count="0"/>
        </references>
      </pivotArea>
    </format>
    <format dxfId="912">
      <pivotArea type="all" dataOnly="0" outline="0" fieldPosition="0"/>
    </format>
    <format dxfId="911">
      <pivotArea field="0" type="button" dataOnly="0" labelOnly="1" outline="0" axis="axisRow" fieldPosition="0"/>
    </format>
    <format dxfId="910">
      <pivotArea dataOnly="0" labelOnly="1" fieldPosition="0">
        <references count="1">
          <reference field="2" count="0"/>
        </references>
      </pivotArea>
    </format>
    <format dxfId="909">
      <pivotArea field="0" type="button" dataOnly="0" labelOnly="1" outline="0" axis="axisRow" fieldPosition="0"/>
    </format>
    <format dxfId="908">
      <pivotArea dataOnly="0" labelOnly="1" fieldPosition="0">
        <references count="1">
          <reference field="2" count="0"/>
        </references>
      </pivotArea>
    </format>
    <format dxfId="907">
      <pivotArea field="0" type="button" dataOnly="0" labelOnly="1" outline="0" axis="axisRow" fieldPosition="0"/>
    </format>
    <format dxfId="906">
      <pivotArea dataOnly="0" labelOnly="1" fieldPosition="0">
        <references count="1">
          <reference field="2" count="0"/>
        </references>
      </pivotArea>
    </format>
    <format dxfId="905">
      <pivotArea type="all" dataOnly="0" outline="0" fieldPosition="0"/>
    </format>
    <format dxfId="904">
      <pivotArea type="all" dataOnly="0" outline="0" fieldPosition="0"/>
    </format>
    <format dxfId="903">
      <pivotArea field="0" type="button" dataOnly="0" labelOnly="1" outline="0" axis="axisRow" fieldPosition="0"/>
    </format>
    <format dxfId="902">
      <pivotArea dataOnly="0" labelOnly="1" fieldPosition="0">
        <references count="1">
          <reference field="2" count="0"/>
        </references>
      </pivotArea>
    </format>
    <format dxfId="901">
      <pivotArea dataOnly="0" labelOnly="1" fieldPosition="0">
        <references count="1">
          <reference field="1" count="0"/>
        </references>
      </pivotArea>
    </format>
    <format dxfId="900">
      <pivotArea field="0" type="button" dataOnly="0" labelOnly="1" outline="0" axis="axisRow" fieldPosition="0"/>
    </format>
    <format dxfId="899">
      <pivotArea dataOnly="0" labelOnly="1" fieldPosition="0">
        <references count="1">
          <reference field="2" count="0"/>
        </references>
      </pivotArea>
    </format>
    <format dxfId="898">
      <pivotArea field="0" type="button" dataOnly="0" labelOnly="1" outline="0" axis="axisRow" fieldPosition="0"/>
    </format>
    <format dxfId="897">
      <pivotArea dataOnly="0" labelOnly="1" fieldPosition="0">
        <references count="1">
          <reference field="2" count="0"/>
        </references>
      </pivotArea>
    </format>
    <format dxfId="896">
      <pivotArea type="all" dataOnly="0" outline="0" fieldPosition="0"/>
    </format>
    <format dxfId="895">
      <pivotArea field="0" type="button" dataOnly="0" labelOnly="1" outline="0" axis="axisRow" fieldPosition="0"/>
    </format>
    <format dxfId="894">
      <pivotArea dataOnly="0" labelOnly="1" fieldPosition="0">
        <references count="1">
          <reference field="2" count="0"/>
        </references>
      </pivotArea>
    </format>
    <format dxfId="893">
      <pivotArea field="0" type="button" dataOnly="0" labelOnly="1" outline="0" axis="axisRow" fieldPosition="0"/>
    </format>
    <format dxfId="892">
      <pivotArea dataOnly="0" labelOnly="1" fieldPosition="0">
        <references count="1">
          <reference field="2" count="0"/>
        </references>
      </pivotArea>
    </format>
    <format dxfId="891">
      <pivotArea type="all" dataOnly="0" outline="0" fieldPosition="0"/>
    </format>
    <format dxfId="890">
      <pivotArea dataOnly="0" labelOnly="1" fieldPosition="0">
        <references count="1">
          <reference field="2" count="0"/>
        </references>
      </pivotArea>
    </format>
    <format dxfId="889">
      <pivotArea dataOnly="0" labelOnly="1" fieldPosition="0">
        <references count="1">
          <reference field="2" count="0"/>
        </references>
      </pivotArea>
    </format>
    <format dxfId="888">
      <pivotArea type="all" dataOnly="0" outline="0" fieldPosition="0"/>
    </format>
    <format dxfId="887">
      <pivotArea dataOnly="0" labelOnly="1" fieldPosition="0">
        <references count="1">
          <reference field="2" count="0"/>
        </references>
      </pivotArea>
    </format>
    <format dxfId="886">
      <pivotArea dataOnly="0" labelOnly="1" fieldPosition="0">
        <references count="1">
          <reference field="2" count="0"/>
        </references>
      </pivotArea>
    </format>
    <format dxfId="885">
      <pivotArea type="all" dataOnly="0" outline="0" fieldPosition="0"/>
    </format>
    <format dxfId="884">
      <pivotArea dataOnly="0" labelOnly="1" fieldPosition="0">
        <references count="1">
          <reference field="2" count="0"/>
        </references>
      </pivotArea>
    </format>
    <format dxfId="883">
      <pivotArea dataOnly="0" labelOnly="1" fieldPosition="0">
        <references count="1">
          <reference field="2" count="0"/>
        </references>
      </pivotArea>
    </format>
    <format dxfId="882">
      <pivotArea type="all" dataOnly="0" outline="0" fieldPosition="0"/>
    </format>
    <format dxfId="881">
      <pivotArea field="0" type="button" dataOnly="0" labelOnly="1" outline="0" axis="axisRow" fieldPosition="0"/>
    </format>
    <format dxfId="880">
      <pivotArea dataOnly="0" labelOnly="1" fieldPosition="0">
        <references count="1">
          <reference field="2" count="0"/>
        </references>
      </pivotArea>
    </format>
    <format dxfId="879">
      <pivotArea field="0" type="button" dataOnly="0" labelOnly="1" outline="0" axis="axisRow" fieldPosition="0"/>
    </format>
    <format dxfId="878">
      <pivotArea dataOnly="0" labelOnly="1" fieldPosition="0">
        <references count="1">
          <reference field="2" count="0"/>
        </references>
      </pivotArea>
    </format>
    <format dxfId="877">
      <pivotArea type="all" dataOnly="0" outline="0" fieldPosition="0"/>
    </format>
    <format dxfId="876">
      <pivotArea field="0" type="button" dataOnly="0" labelOnly="1" outline="0" axis="axisRow" fieldPosition="0"/>
    </format>
    <format dxfId="875">
      <pivotArea dataOnly="0" labelOnly="1" fieldPosition="0">
        <references count="1">
          <reference field="2" count="0"/>
        </references>
      </pivotArea>
    </format>
    <format dxfId="874">
      <pivotArea field="0" type="button" dataOnly="0" labelOnly="1" outline="0" axis="axisRow" fieldPosition="0"/>
    </format>
    <format dxfId="873">
      <pivotArea dataOnly="0" labelOnly="1" fieldPosition="0">
        <references count="1">
          <reference field="2" count="0"/>
        </references>
      </pivotArea>
    </format>
    <format dxfId="872">
      <pivotArea type="all" dataOnly="0" outline="0" fieldPosition="0"/>
    </format>
    <format dxfId="871">
      <pivotArea field="0" type="button" dataOnly="0" labelOnly="1" outline="0" axis="axisRow" fieldPosition="0"/>
    </format>
    <format dxfId="870">
      <pivotArea dataOnly="0" labelOnly="1" fieldPosition="0">
        <references count="1">
          <reference field="2" count="0"/>
        </references>
      </pivotArea>
    </format>
    <format dxfId="869">
      <pivotArea field="0" type="button" dataOnly="0" labelOnly="1" outline="0" axis="axisRow" fieldPosition="0"/>
    </format>
    <format dxfId="868">
      <pivotArea dataOnly="0" labelOnly="1" fieldPosition="0">
        <references count="1">
          <reference field="2" count="0"/>
        </references>
      </pivotArea>
    </format>
    <format dxfId="867">
      <pivotArea type="all" dataOnly="0" outline="0" fieldPosition="0"/>
    </format>
    <format dxfId="866">
      <pivotArea field="0" type="button" dataOnly="0" labelOnly="1" outline="0" axis="axisRow" fieldPosition="0"/>
    </format>
    <format dxfId="865">
      <pivotArea dataOnly="0" labelOnly="1" fieldPosition="0">
        <references count="1">
          <reference field="2" count="0"/>
        </references>
      </pivotArea>
    </format>
    <format dxfId="864">
      <pivotArea field="0" type="button" dataOnly="0" labelOnly="1" outline="0" axis="axisRow" fieldPosition="0"/>
    </format>
    <format dxfId="863">
      <pivotArea dataOnly="0" labelOnly="1" fieldPosition="0">
        <references count="1">
          <reference field="2" count="0"/>
        </references>
      </pivotArea>
    </format>
    <format dxfId="862">
      <pivotArea type="all" dataOnly="0" outline="0" fieldPosition="0"/>
    </format>
    <format dxfId="861">
      <pivotArea field="0" type="button" dataOnly="0" labelOnly="1" outline="0" axis="axisRow" fieldPosition="0"/>
    </format>
    <format dxfId="860">
      <pivotArea dataOnly="0" labelOnly="1" fieldPosition="0">
        <references count="1">
          <reference field="2" count="0"/>
        </references>
      </pivotArea>
    </format>
    <format dxfId="859">
      <pivotArea field="0" type="button" dataOnly="0" labelOnly="1" outline="0" axis="axisRow" fieldPosition="0"/>
    </format>
    <format dxfId="858">
      <pivotArea dataOnly="0" labelOnly="1" fieldPosition="0">
        <references count="1">
          <reference field="2" count="0"/>
        </references>
      </pivotArea>
    </format>
    <format dxfId="857">
      <pivotArea type="all" dataOnly="0" outline="0" fieldPosition="0"/>
    </format>
    <format dxfId="856">
      <pivotArea outline="0" collapsedLevelsAreSubtotals="1" fieldPosition="0"/>
    </format>
    <format dxfId="855">
      <pivotArea type="topRight" dataOnly="0" labelOnly="1" outline="0" fieldPosition="0"/>
    </format>
    <format dxfId="854">
      <pivotArea dataOnly="0" labelOnly="1" fieldPosition="0">
        <references count="1">
          <reference field="2" count="0"/>
        </references>
      </pivotArea>
    </format>
    <format dxfId="853">
      <pivotArea field="2" type="button" dataOnly="0" labelOnly="1" outline="0" axis="axisCol" fieldPosition="1"/>
    </format>
    <format dxfId="852">
      <pivotArea outline="0" collapsedLevelsAreSubtotals="1" fieldPosition="0"/>
    </format>
    <format dxfId="851">
      <pivotArea field="2" type="button" dataOnly="0" labelOnly="1" outline="0" axis="axisCol" fieldPosition="1"/>
    </format>
    <format dxfId="850">
      <pivotArea type="topRight" dataOnly="0" labelOnly="1" outline="0" fieldPosition="0"/>
    </format>
    <format dxfId="849">
      <pivotArea dataOnly="0" labelOnly="1" fieldPosition="0">
        <references count="1">
          <reference field="2" count="0"/>
        </references>
      </pivotArea>
    </format>
    <format dxfId="848">
      <pivotArea outline="0" collapsedLevelsAreSubtotals="1" fieldPosition="0"/>
    </format>
    <format dxfId="847">
      <pivotArea field="2" type="button" dataOnly="0" labelOnly="1" outline="0" axis="axisCol" fieldPosition="1"/>
    </format>
    <format dxfId="846">
      <pivotArea type="topRight" dataOnly="0" labelOnly="1" outline="0" fieldPosition="0"/>
    </format>
    <format dxfId="845">
      <pivotArea dataOnly="0" labelOnly="1" fieldPosition="0">
        <references count="1">
          <reference field="2" count="0"/>
        </references>
      </pivotArea>
    </format>
    <format dxfId="844">
      <pivotArea type="all" dataOnly="0" outline="0" fieldPosition="0"/>
    </format>
    <format dxfId="843">
      <pivotArea field="0" type="button" dataOnly="0" labelOnly="1" outline="0" axis="axisRow" fieldPosition="0"/>
    </format>
    <format dxfId="842">
      <pivotArea dataOnly="0" labelOnly="1" fieldPosition="0">
        <references count="1">
          <reference field="2" count="0"/>
        </references>
      </pivotArea>
    </format>
    <format dxfId="841">
      <pivotArea field="0" type="button" dataOnly="0" labelOnly="1" outline="0" axis="axisRow" fieldPosition="0"/>
    </format>
    <format dxfId="840">
      <pivotArea dataOnly="0" labelOnly="1" fieldPosition="0">
        <references count="1">
          <reference field="2" count="0"/>
        </references>
      </pivotArea>
    </format>
    <format dxfId="839">
      <pivotArea field="0" type="button" dataOnly="0" labelOnly="1" outline="0" axis="axisRow" fieldPosition="0"/>
    </format>
    <format dxfId="838">
      <pivotArea dataOnly="0" labelOnly="1" fieldPosition="0">
        <references count="1">
          <reference field="2" count="0"/>
        </references>
      </pivotArea>
    </format>
    <format dxfId="837">
      <pivotArea type="all" dataOnly="0" outline="0" fieldPosition="0"/>
    </format>
    <format dxfId="836">
      <pivotArea dataOnly="0" labelOnly="1" fieldPosition="0">
        <references count="1">
          <reference field="6" count="0"/>
        </references>
      </pivotArea>
    </format>
    <format dxfId="835">
      <pivotArea type="all" dataOnly="0" outline="0" fieldPosition="0"/>
    </format>
    <format dxfId="834">
      <pivotArea dataOnly="0" labelOnly="1" fieldPosition="0">
        <references count="1">
          <reference field="7" count="0"/>
        </references>
      </pivotArea>
    </format>
    <format dxfId="833">
      <pivotArea type="all" dataOnly="0" outline="0" fieldPosition="0"/>
    </format>
    <format dxfId="832">
      <pivotArea outline="0" collapsedLevelsAreSubtotals="1" fieldPosition="0"/>
    </format>
    <format dxfId="831">
      <pivotArea type="origin" dataOnly="0" labelOnly="1" outline="0" fieldPosition="0"/>
    </format>
    <format dxfId="830">
      <pivotArea field="4" type="button" dataOnly="0" labelOnly="1" outline="0" axis="axisCol" fieldPosition="0"/>
    </format>
    <format dxfId="829">
      <pivotArea field="2" type="button" dataOnly="0" labelOnly="1" outline="0" axis="axisCol" fieldPosition="1"/>
    </format>
    <format dxfId="828">
      <pivotArea type="topRight" dataOnly="0" labelOnly="1" outline="0" fieldPosition="0"/>
    </format>
    <format dxfId="827">
      <pivotArea field="0" type="button" dataOnly="0" labelOnly="1" outline="0" axis="axisRow" fieldPosition="0"/>
    </format>
    <format dxfId="826">
      <pivotArea dataOnly="0" labelOnly="1" fieldPosition="0">
        <references count="1">
          <reference field="0" count="0"/>
        </references>
      </pivotArea>
    </format>
    <format dxfId="825">
      <pivotArea dataOnly="0" labelOnly="1" fieldPosition="0">
        <references count="2">
          <reference field="0" count="1" selected="0">
            <x v="1048832"/>
          </reference>
          <reference field="3" count="3">
            <x v="0"/>
            <x v="1048832"/>
            <x v="1048832"/>
          </reference>
        </references>
      </pivotArea>
    </format>
    <format dxfId="824">
      <pivotArea dataOnly="0" labelOnly="1" fieldPosition="0">
        <references count="2">
          <reference field="0" count="1" selected="0">
            <x v="1048832"/>
          </reference>
          <reference field="3" count="4">
            <x v="0"/>
            <x v="1048832"/>
            <x v="1048832"/>
            <x v="1048832"/>
          </reference>
        </references>
      </pivotArea>
    </format>
    <format dxfId="823">
      <pivotArea dataOnly="0" labelOnly="1" fieldPosition="0">
        <references count="2">
          <reference field="0" count="1" selected="0">
            <x v="1048832"/>
          </reference>
          <reference field="3" count="13">
            <x v="0"/>
            <x v="1"/>
            <x v="3"/>
            <x v="16"/>
            <x v="1048832"/>
            <x v="1048832"/>
            <x v="1048832"/>
            <x v="1048832"/>
            <x v="1048832"/>
            <x v="1048832"/>
            <x v="1048832"/>
            <x v="1048832"/>
            <x v="1048832"/>
          </reference>
        </references>
      </pivotArea>
    </format>
    <format dxfId="822">
      <pivotArea dataOnly="0" labelOnly="1" fieldPosition="0">
        <references count="2">
          <reference field="0" count="1" selected="0">
            <x v="1048832"/>
          </reference>
          <reference field="3" count="4">
            <x v="6"/>
            <x v="15"/>
            <x v="16"/>
            <x v="1048832"/>
          </reference>
        </references>
      </pivotArea>
    </format>
    <format dxfId="821">
      <pivotArea dataOnly="0" labelOnly="1" fieldPosition="0">
        <references count="3">
          <reference field="0" count="1" selected="0">
            <x v="1048832"/>
          </reference>
          <reference field="1" count="1">
            <x v="1048832"/>
          </reference>
          <reference field="3" count="1" selected="0">
            <x v="1048832"/>
          </reference>
        </references>
      </pivotArea>
    </format>
    <format dxfId="820">
      <pivotArea dataOnly="0" labelOnly="1" fieldPosition="0">
        <references count="3">
          <reference field="0" count="1" selected="0">
            <x v="1048832"/>
          </reference>
          <reference field="1" count="1">
            <x v="1048832"/>
          </reference>
          <reference field="3" count="1" selected="0">
            <x v="1048832"/>
          </reference>
        </references>
      </pivotArea>
    </format>
    <format dxfId="819">
      <pivotArea dataOnly="0" labelOnly="1" fieldPosition="0">
        <references count="3">
          <reference field="0" count="1" selected="0">
            <x v="1048832"/>
          </reference>
          <reference field="1" count="1">
            <x v="1048832"/>
          </reference>
          <reference field="3" count="1" selected="0">
            <x v="0"/>
          </reference>
        </references>
      </pivotArea>
    </format>
    <format dxfId="818">
      <pivotArea dataOnly="0" labelOnly="1" fieldPosition="0">
        <references count="3">
          <reference field="0" count="1" selected="0">
            <x v="1048832"/>
          </reference>
          <reference field="1" count="1">
            <x v="1048832"/>
          </reference>
          <reference field="3" count="1" selected="0">
            <x v="1048832"/>
          </reference>
        </references>
      </pivotArea>
    </format>
    <format dxfId="817">
      <pivotArea dataOnly="0" labelOnly="1" fieldPosition="0">
        <references count="3">
          <reference field="0" count="1" selected="0">
            <x v="1048832"/>
          </reference>
          <reference field="1" count="1">
            <x v="1048832"/>
          </reference>
          <reference field="3" count="1" selected="0">
            <x v="0"/>
          </reference>
        </references>
      </pivotArea>
    </format>
    <format dxfId="816">
      <pivotArea dataOnly="0" labelOnly="1" fieldPosition="0">
        <references count="3">
          <reference field="0" count="1" selected="0">
            <x v="1048832"/>
          </reference>
          <reference field="1" count="2">
            <x v="1048832"/>
            <x v="1048832"/>
          </reference>
          <reference field="3" count="1" selected="0">
            <x v="1048832"/>
          </reference>
        </references>
      </pivotArea>
    </format>
    <format dxfId="815">
      <pivotArea dataOnly="0" labelOnly="1" fieldPosition="0">
        <references count="3">
          <reference field="0" count="1" selected="0">
            <x v="1048832"/>
          </reference>
          <reference field="1" count="1">
            <x v="1048832"/>
          </reference>
          <reference field="3" count="1" selected="0">
            <x v="1048832"/>
          </reference>
        </references>
      </pivotArea>
    </format>
    <format dxfId="814">
      <pivotArea dataOnly="0" labelOnly="1" fieldPosition="0">
        <references count="3">
          <reference field="0" count="1" selected="0">
            <x v="1048832"/>
          </reference>
          <reference field="1" count="1">
            <x v="1048832"/>
          </reference>
          <reference field="3" count="1" selected="0">
            <x v="1048832"/>
          </reference>
        </references>
      </pivotArea>
    </format>
    <format dxfId="813">
      <pivotArea dataOnly="0" labelOnly="1" fieldPosition="0">
        <references count="3">
          <reference field="0" count="1" selected="0">
            <x v="1048832"/>
          </reference>
          <reference field="1" count="5">
            <x v="1048832"/>
            <x v="1048832"/>
            <x v="1048832"/>
            <x v="1048832"/>
            <x v="1048832"/>
          </reference>
          <reference field="3" count="1" selected="0">
            <x v="0"/>
          </reference>
        </references>
      </pivotArea>
    </format>
    <format dxfId="812">
      <pivotArea dataOnly="0" labelOnly="1" fieldPosition="0">
        <references count="3">
          <reference field="0" count="1" selected="0">
            <x v="1048832"/>
          </reference>
          <reference field="1" count="1">
            <x v="1048832"/>
          </reference>
          <reference field="3" count="1" selected="0">
            <x v="1048832"/>
          </reference>
        </references>
      </pivotArea>
    </format>
    <format dxfId="811">
      <pivotArea dataOnly="0" labelOnly="1" fieldPosition="0">
        <references count="3">
          <reference field="0" count="1" selected="0">
            <x v="1048832"/>
          </reference>
          <reference field="1" count="1">
            <x v="1048832"/>
          </reference>
          <reference field="3" count="1" selected="0">
            <x v="1"/>
          </reference>
        </references>
      </pivotArea>
    </format>
    <format dxfId="810">
      <pivotArea dataOnly="0" labelOnly="1" fieldPosition="0">
        <references count="3">
          <reference field="0" count="1" selected="0">
            <x v="1048832"/>
          </reference>
          <reference field="1" count="1">
            <x v="1048832"/>
          </reference>
          <reference field="3" count="1" selected="0">
            <x v="1048832"/>
          </reference>
        </references>
      </pivotArea>
    </format>
    <format dxfId="809">
      <pivotArea dataOnly="0" labelOnly="1" fieldPosition="0">
        <references count="3">
          <reference field="0" count="1" selected="0">
            <x v="1048832"/>
          </reference>
          <reference field="1" count="3">
            <x v="1048832"/>
            <x v="1048832"/>
            <x v="1048832"/>
          </reference>
          <reference field="3" count="1" selected="0">
            <x v="3"/>
          </reference>
        </references>
      </pivotArea>
    </format>
    <format dxfId="808">
      <pivotArea dataOnly="0" labelOnly="1" fieldPosition="0">
        <references count="3">
          <reference field="0" count="1" selected="0">
            <x v="1048832"/>
          </reference>
          <reference field="1" count="1">
            <x v="1048832"/>
          </reference>
          <reference field="3" count="1" selected="0">
            <x v="1048832"/>
          </reference>
        </references>
      </pivotArea>
    </format>
    <format dxfId="807">
      <pivotArea dataOnly="0" labelOnly="1" fieldPosition="0">
        <references count="3">
          <reference field="0" count="1" selected="0">
            <x v="1048832"/>
          </reference>
          <reference field="1" count="1">
            <x v="1048832"/>
          </reference>
          <reference field="3" count="1" selected="0">
            <x v="1048832"/>
          </reference>
        </references>
      </pivotArea>
    </format>
    <format dxfId="806">
      <pivotArea dataOnly="0" labelOnly="1" fieldPosition="0">
        <references count="3">
          <reference field="0" count="1" selected="0">
            <x v="1048832"/>
          </reference>
          <reference field="1" count="1">
            <x v="1048832"/>
          </reference>
          <reference field="3" count="1" selected="0">
            <x v="1048832"/>
          </reference>
        </references>
      </pivotArea>
    </format>
    <format dxfId="805">
      <pivotArea dataOnly="0" labelOnly="1" fieldPosition="0">
        <references count="3">
          <reference field="0" count="1" selected="0">
            <x v="1048832"/>
          </reference>
          <reference field="1" count="2">
            <x v="1048832"/>
            <x v="1048832"/>
          </reference>
          <reference field="3" count="1" selected="0">
            <x v="1048832"/>
          </reference>
        </references>
      </pivotArea>
    </format>
    <format dxfId="804">
      <pivotArea dataOnly="0" labelOnly="1" fieldPosition="0">
        <references count="3">
          <reference field="0" count="1" selected="0">
            <x v="1048832"/>
          </reference>
          <reference field="1" count="1">
            <x v="1048832"/>
          </reference>
          <reference field="3" count="1" selected="0">
            <x v="1048832"/>
          </reference>
        </references>
      </pivotArea>
    </format>
    <format dxfId="803">
      <pivotArea dataOnly="0" labelOnly="1" fieldPosition="0">
        <references count="3">
          <reference field="0" count="1" selected="0">
            <x v="1048832"/>
          </reference>
          <reference field="1" count="1">
            <x v="1048832"/>
          </reference>
          <reference field="3" count="1" selected="0">
            <x v="1048832"/>
          </reference>
        </references>
      </pivotArea>
    </format>
    <format dxfId="802">
      <pivotArea dataOnly="0" labelOnly="1" fieldPosition="0">
        <references count="3">
          <reference field="0" count="1" selected="0">
            <x v="1048832"/>
          </reference>
          <reference field="1" count="1">
            <x v="1048832"/>
          </reference>
          <reference field="3" count="1" selected="0">
            <x v="16"/>
          </reference>
        </references>
      </pivotArea>
    </format>
    <format dxfId="801">
      <pivotArea dataOnly="0" labelOnly="1" fieldPosition="0">
        <references count="3">
          <reference field="0" count="1" selected="0">
            <x v="1048832"/>
          </reference>
          <reference field="1" count="1">
            <x v="1048832"/>
          </reference>
          <reference field="3" count="1" selected="0">
            <x v="6"/>
          </reference>
        </references>
      </pivotArea>
    </format>
    <format dxfId="800">
      <pivotArea dataOnly="0" labelOnly="1" fieldPosition="0">
        <references count="3">
          <reference field="0" count="1" selected="0">
            <x v="1048832"/>
          </reference>
          <reference field="1" count="1">
            <x v="1048832"/>
          </reference>
          <reference field="3" count="1" selected="0">
            <x v="1048832"/>
          </reference>
        </references>
      </pivotArea>
    </format>
    <format dxfId="799">
      <pivotArea dataOnly="0" labelOnly="1" fieldPosition="0">
        <references count="3">
          <reference field="0" count="1" selected="0">
            <x v="1048832"/>
          </reference>
          <reference field="1" count="1">
            <x v="1048832"/>
          </reference>
          <reference field="3" count="1" selected="0">
            <x v="15"/>
          </reference>
        </references>
      </pivotArea>
    </format>
    <format dxfId="798">
      <pivotArea dataOnly="0" labelOnly="1" fieldPosition="0">
        <references count="3">
          <reference field="0" count="1" selected="0">
            <x v="1048832"/>
          </reference>
          <reference field="1" count="1">
            <x v="1048832"/>
          </reference>
          <reference field="3" count="1" selected="0">
            <x v="16"/>
          </reference>
        </references>
      </pivotArea>
    </format>
    <format dxfId="797">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796">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795">
      <pivotArea dataOnly="0" labelOnly="1" fieldPosition="0">
        <references count="4">
          <reference field="0" count="1" selected="0">
            <x v="1048832"/>
          </reference>
          <reference field="1" count="1" selected="0">
            <x v="1048832"/>
          </reference>
          <reference field="3" count="1" selected="0">
            <x v="1048832"/>
          </reference>
          <reference field="7" count="5">
            <x v="1048832"/>
            <x v="1048832"/>
            <x v="1048832"/>
            <x v="1048832"/>
            <x v="1048832"/>
          </reference>
        </references>
      </pivotArea>
    </format>
    <format dxfId="794">
      <pivotArea dataOnly="0" labelOnly="1" fieldPosition="0">
        <references count="4">
          <reference field="0" count="1" selected="0">
            <x v="1048832"/>
          </reference>
          <reference field="1" count="1" selected="0">
            <x v="1048832"/>
          </reference>
          <reference field="3" count="1" selected="0">
            <x v="1048832"/>
          </reference>
          <reference field="7" count="2">
            <x v="1048832"/>
            <x v="1048832"/>
          </reference>
        </references>
      </pivotArea>
    </format>
    <format dxfId="793">
      <pivotArea dataOnly="0" labelOnly="1" fieldPosition="0">
        <references count="4">
          <reference field="0" count="1" selected="0">
            <x v="1048832"/>
          </reference>
          <reference field="1" count="1" selected="0">
            <x v="1048832"/>
          </reference>
          <reference field="3" count="1" selected="0">
            <x v="16"/>
          </reference>
          <reference field="7" count="4">
            <x v="1048832"/>
            <x v="1048832"/>
            <x v="1048832"/>
            <x v="1048832"/>
          </reference>
        </references>
      </pivotArea>
    </format>
    <format dxfId="792">
      <pivotArea dataOnly="0" labelOnly="1" fieldPosition="0">
        <references count="1">
          <reference field="4" count="0"/>
        </references>
      </pivotArea>
    </format>
    <format dxfId="791">
      <pivotArea dataOnly="0" labelOnly="1" fieldPosition="0">
        <references count="2">
          <reference field="2" count="1">
            <x v="16"/>
          </reference>
          <reference field="4" count="1" selected="0">
            <x v="0"/>
          </reference>
        </references>
      </pivotArea>
    </format>
    <format dxfId="790">
      <pivotArea outline="0" collapsedLevelsAreSubtotals="1" fieldPosition="0">
        <references count="1">
          <reference field="4" count="1" selected="0">
            <x v="1048832"/>
          </reference>
        </references>
      </pivotArea>
    </format>
    <format dxfId="789">
      <pivotArea dataOnly="0" labelOnly="1" fieldPosition="0">
        <references count="1">
          <reference field="4" count="1">
            <x v="1048832"/>
          </reference>
        </references>
      </pivotArea>
    </format>
    <format dxfId="788">
      <pivotArea type="all" dataOnly="0" outline="0" fieldPosition="0"/>
    </format>
    <format dxfId="787">
      <pivotArea outline="0" collapsedLevelsAreSubtotals="1" fieldPosition="0"/>
    </format>
    <format dxfId="786">
      <pivotArea field="4" type="button" dataOnly="0" labelOnly="1" outline="0" axis="axisCol" fieldPosition="0"/>
    </format>
    <format dxfId="785">
      <pivotArea field="2" type="button" dataOnly="0" labelOnly="1" outline="0" axis="axisCol" fieldPosition="1"/>
    </format>
    <format dxfId="784">
      <pivotArea type="topRight" dataOnly="0" labelOnly="1" outline="0" fieldPosition="0"/>
    </format>
    <format dxfId="783">
      <pivotArea dataOnly="0" labelOnly="1" fieldPosition="0">
        <references count="1">
          <reference field="4" count="0"/>
        </references>
      </pivotArea>
    </format>
    <format dxfId="782">
      <pivotArea dataOnly="0" labelOnly="1" fieldPosition="0">
        <references count="2">
          <reference field="2" count="1">
            <x v="16"/>
          </reference>
          <reference field="4" count="1" selected="0">
            <x v="0"/>
          </reference>
        </references>
      </pivotArea>
    </format>
    <format dxfId="781">
      <pivotArea dataOnly="0" labelOnly="1" fieldPosition="0">
        <references count="2">
          <reference field="0" count="1" selected="0">
            <x v="1048832"/>
          </reference>
          <reference field="3" count="3">
            <x v="0"/>
            <x v="1048832"/>
            <x v="1048832"/>
          </reference>
        </references>
      </pivotArea>
    </format>
    <format dxfId="780">
      <pivotArea dataOnly="0" labelOnly="1" fieldPosition="0">
        <references count="2">
          <reference field="0" count="1" selected="0">
            <x v="1048832"/>
          </reference>
          <reference field="3" count="4">
            <x v="0"/>
            <x v="1048832"/>
            <x v="1048832"/>
            <x v="1048832"/>
          </reference>
        </references>
      </pivotArea>
    </format>
    <format dxfId="779">
      <pivotArea dataOnly="0" labelOnly="1" fieldPosition="0">
        <references count="2">
          <reference field="0" count="1" selected="0">
            <x v="1048832"/>
          </reference>
          <reference field="3" count="13">
            <x v="0"/>
            <x v="1"/>
            <x v="3"/>
            <x v="16"/>
            <x v="1048832"/>
            <x v="1048832"/>
            <x v="1048832"/>
            <x v="1048832"/>
            <x v="1048832"/>
            <x v="1048832"/>
            <x v="1048832"/>
            <x v="1048832"/>
            <x v="1048832"/>
          </reference>
        </references>
      </pivotArea>
    </format>
    <format dxfId="778">
      <pivotArea dataOnly="0" labelOnly="1" fieldPosition="0">
        <references count="2">
          <reference field="0" count="1" selected="0">
            <x v="1048832"/>
          </reference>
          <reference field="3" count="4">
            <x v="6"/>
            <x v="15"/>
            <x v="16"/>
            <x v="1048832"/>
          </reference>
        </references>
      </pivotArea>
    </format>
    <format dxfId="777">
      <pivotArea dataOnly="0" labelOnly="1" fieldPosition="0">
        <references count="3">
          <reference field="0" count="1" selected="0">
            <x v="1048832"/>
          </reference>
          <reference field="1" count="1">
            <x v="1048832"/>
          </reference>
          <reference field="3" count="1" selected="0">
            <x v="1048832"/>
          </reference>
        </references>
      </pivotArea>
    </format>
    <format dxfId="776">
      <pivotArea dataOnly="0" labelOnly="1" fieldPosition="0">
        <references count="3">
          <reference field="0" count="1" selected="0">
            <x v="1048832"/>
          </reference>
          <reference field="1" count="1">
            <x v="1048832"/>
          </reference>
          <reference field="3" count="1" selected="0">
            <x v="1048832"/>
          </reference>
        </references>
      </pivotArea>
    </format>
    <format dxfId="775">
      <pivotArea dataOnly="0" labelOnly="1" fieldPosition="0">
        <references count="3">
          <reference field="0" count="1" selected="0">
            <x v="1048832"/>
          </reference>
          <reference field="1" count="1">
            <x v="1048832"/>
          </reference>
          <reference field="3" count="1" selected="0">
            <x v="0"/>
          </reference>
        </references>
      </pivotArea>
    </format>
    <format dxfId="774">
      <pivotArea dataOnly="0" labelOnly="1" fieldPosition="0">
        <references count="3">
          <reference field="0" count="1" selected="0">
            <x v="1048832"/>
          </reference>
          <reference field="1" count="1">
            <x v="1048832"/>
          </reference>
          <reference field="3" count="1" selected="0">
            <x v="1048832"/>
          </reference>
        </references>
      </pivotArea>
    </format>
    <format dxfId="773">
      <pivotArea dataOnly="0" labelOnly="1" fieldPosition="0">
        <references count="3">
          <reference field="0" count="1" selected="0">
            <x v="1048832"/>
          </reference>
          <reference field="1" count="1">
            <x v="1048832"/>
          </reference>
          <reference field="3" count="1" selected="0">
            <x v="0"/>
          </reference>
        </references>
      </pivotArea>
    </format>
    <format dxfId="772">
      <pivotArea dataOnly="0" labelOnly="1" fieldPosition="0">
        <references count="3">
          <reference field="0" count="1" selected="0">
            <x v="1048832"/>
          </reference>
          <reference field="1" count="2">
            <x v="1048832"/>
            <x v="1048832"/>
          </reference>
          <reference field="3" count="1" selected="0">
            <x v="1048832"/>
          </reference>
        </references>
      </pivotArea>
    </format>
    <format dxfId="771">
      <pivotArea dataOnly="0" labelOnly="1" fieldPosition="0">
        <references count="3">
          <reference field="0" count="1" selected="0">
            <x v="1048832"/>
          </reference>
          <reference field="1" count="1">
            <x v="1048832"/>
          </reference>
          <reference field="3" count="1" selected="0">
            <x v="1048832"/>
          </reference>
        </references>
      </pivotArea>
    </format>
    <format dxfId="770">
      <pivotArea dataOnly="0" labelOnly="1" fieldPosition="0">
        <references count="3">
          <reference field="0" count="1" selected="0">
            <x v="1048832"/>
          </reference>
          <reference field="1" count="1">
            <x v="1048832"/>
          </reference>
          <reference field="3" count="1" selected="0">
            <x v="1048832"/>
          </reference>
        </references>
      </pivotArea>
    </format>
    <format dxfId="769">
      <pivotArea dataOnly="0" labelOnly="1" fieldPosition="0">
        <references count="3">
          <reference field="0" count="1" selected="0">
            <x v="1048832"/>
          </reference>
          <reference field="1" count="5">
            <x v="1048832"/>
            <x v="1048832"/>
            <x v="1048832"/>
            <x v="1048832"/>
            <x v="1048832"/>
          </reference>
          <reference field="3" count="1" selected="0">
            <x v="0"/>
          </reference>
        </references>
      </pivotArea>
    </format>
    <format dxfId="768">
      <pivotArea dataOnly="0" labelOnly="1" fieldPosition="0">
        <references count="3">
          <reference field="0" count="1" selected="0">
            <x v="1048832"/>
          </reference>
          <reference field="1" count="1">
            <x v="1048832"/>
          </reference>
          <reference field="3" count="1" selected="0">
            <x v="1048832"/>
          </reference>
        </references>
      </pivotArea>
    </format>
    <format dxfId="767">
      <pivotArea dataOnly="0" labelOnly="1" fieldPosition="0">
        <references count="3">
          <reference field="0" count="1" selected="0">
            <x v="1048832"/>
          </reference>
          <reference field="1" count="1">
            <x v="1048832"/>
          </reference>
          <reference field="3" count="1" selected="0">
            <x v="1"/>
          </reference>
        </references>
      </pivotArea>
    </format>
    <format dxfId="766">
      <pivotArea dataOnly="0" labelOnly="1" fieldPosition="0">
        <references count="3">
          <reference field="0" count="1" selected="0">
            <x v="1048832"/>
          </reference>
          <reference field="1" count="1">
            <x v="1048832"/>
          </reference>
          <reference field="3" count="1" selected="0">
            <x v="1048832"/>
          </reference>
        </references>
      </pivotArea>
    </format>
    <format dxfId="765">
      <pivotArea dataOnly="0" labelOnly="1" fieldPosition="0">
        <references count="3">
          <reference field="0" count="1" selected="0">
            <x v="1048832"/>
          </reference>
          <reference field="1" count="3">
            <x v="1048832"/>
            <x v="1048832"/>
            <x v="1048832"/>
          </reference>
          <reference field="3" count="1" selected="0">
            <x v="3"/>
          </reference>
        </references>
      </pivotArea>
    </format>
    <format dxfId="764">
      <pivotArea dataOnly="0" labelOnly="1" fieldPosition="0">
        <references count="3">
          <reference field="0" count="1" selected="0">
            <x v="1048832"/>
          </reference>
          <reference field="1" count="1">
            <x v="1048832"/>
          </reference>
          <reference field="3" count="1" selected="0">
            <x v="1048832"/>
          </reference>
        </references>
      </pivotArea>
    </format>
    <format dxfId="763">
      <pivotArea dataOnly="0" labelOnly="1" fieldPosition="0">
        <references count="3">
          <reference field="0" count="1" selected="0">
            <x v="1048832"/>
          </reference>
          <reference field="1" count="1">
            <x v="1048832"/>
          </reference>
          <reference field="3" count="1" selected="0">
            <x v="1048832"/>
          </reference>
        </references>
      </pivotArea>
    </format>
    <format dxfId="762">
      <pivotArea dataOnly="0" labelOnly="1" fieldPosition="0">
        <references count="3">
          <reference field="0" count="1" selected="0">
            <x v="1048832"/>
          </reference>
          <reference field="1" count="1">
            <x v="1048832"/>
          </reference>
          <reference field="3" count="1" selected="0">
            <x v="1048832"/>
          </reference>
        </references>
      </pivotArea>
    </format>
    <format dxfId="761">
      <pivotArea dataOnly="0" labelOnly="1" fieldPosition="0">
        <references count="3">
          <reference field="0" count="1" selected="0">
            <x v="1048832"/>
          </reference>
          <reference field="1" count="2">
            <x v="1048832"/>
            <x v="1048832"/>
          </reference>
          <reference field="3" count="1" selected="0">
            <x v="1048832"/>
          </reference>
        </references>
      </pivotArea>
    </format>
    <format dxfId="760">
      <pivotArea dataOnly="0" labelOnly="1" fieldPosition="0">
        <references count="3">
          <reference field="0" count="1" selected="0">
            <x v="1048832"/>
          </reference>
          <reference field="1" count="1">
            <x v="1048832"/>
          </reference>
          <reference field="3" count="1" selected="0">
            <x v="1048832"/>
          </reference>
        </references>
      </pivotArea>
    </format>
    <format dxfId="759">
      <pivotArea dataOnly="0" labelOnly="1" fieldPosition="0">
        <references count="3">
          <reference field="0" count="1" selected="0">
            <x v="1048832"/>
          </reference>
          <reference field="1" count="1">
            <x v="1048832"/>
          </reference>
          <reference field="3" count="1" selected="0">
            <x v="1048832"/>
          </reference>
        </references>
      </pivotArea>
    </format>
    <format dxfId="758">
      <pivotArea dataOnly="0" labelOnly="1" fieldPosition="0">
        <references count="3">
          <reference field="0" count="1" selected="0">
            <x v="1048832"/>
          </reference>
          <reference field="1" count="1">
            <x v="1048832"/>
          </reference>
          <reference field="3" count="1" selected="0">
            <x v="16"/>
          </reference>
        </references>
      </pivotArea>
    </format>
    <format dxfId="757">
      <pivotArea dataOnly="0" labelOnly="1" fieldPosition="0">
        <references count="3">
          <reference field="0" count="1" selected="0">
            <x v="1048832"/>
          </reference>
          <reference field="1" count="1">
            <x v="1048832"/>
          </reference>
          <reference field="3" count="1" selected="0">
            <x v="6"/>
          </reference>
        </references>
      </pivotArea>
    </format>
    <format dxfId="756">
      <pivotArea dataOnly="0" labelOnly="1" fieldPosition="0">
        <references count="3">
          <reference field="0" count="1" selected="0">
            <x v="1048832"/>
          </reference>
          <reference field="1" count="1">
            <x v="1048832"/>
          </reference>
          <reference field="3" count="1" selected="0">
            <x v="1048832"/>
          </reference>
        </references>
      </pivotArea>
    </format>
    <format dxfId="755">
      <pivotArea dataOnly="0" labelOnly="1" fieldPosition="0">
        <references count="3">
          <reference field="0" count="1" selected="0">
            <x v="1048832"/>
          </reference>
          <reference field="1" count="1">
            <x v="1048832"/>
          </reference>
          <reference field="3" count="1" selected="0">
            <x v="15"/>
          </reference>
        </references>
      </pivotArea>
    </format>
    <format dxfId="754">
      <pivotArea dataOnly="0" labelOnly="1" fieldPosition="0">
        <references count="3">
          <reference field="0" count="1" selected="0">
            <x v="1048832"/>
          </reference>
          <reference field="1" count="1">
            <x v="1048832"/>
          </reference>
          <reference field="3" count="1" selected="0">
            <x v="16"/>
          </reference>
        </references>
      </pivotArea>
    </format>
    <format dxfId="753">
      <pivotArea dataOnly="0" labelOnly="1" fieldPosition="0">
        <references count="2">
          <reference field="2" count="1">
            <x v="16"/>
          </reference>
          <reference field="4" count="1" selected="0">
            <x v="0"/>
          </reference>
        </references>
      </pivotArea>
    </format>
    <format dxfId="752">
      <pivotArea type="origin" dataOnly="0" labelOnly="1" outline="0" fieldPosition="0"/>
    </format>
    <format dxfId="751">
      <pivotArea field="0" type="button" dataOnly="0" labelOnly="1" outline="0" axis="axisRow" fieldPosition="0"/>
    </format>
    <format dxfId="750">
      <pivotArea dataOnly="0" labelOnly="1" fieldPosition="0">
        <references count="1">
          <reference field="0" count="0"/>
        </references>
      </pivotArea>
    </format>
    <format dxfId="749">
      <pivotArea dataOnly="0" labelOnly="1" fieldPosition="0">
        <references count="2">
          <reference field="0" count="1" selected="0">
            <x v="1048832"/>
          </reference>
          <reference field="3" count="13">
            <x v="1"/>
            <x v="6"/>
            <x v="16"/>
            <x v="1048832"/>
            <x v="1048832"/>
            <x v="1048832"/>
            <x v="1048832"/>
            <x v="1048832"/>
            <x v="1048832"/>
            <x v="1048832"/>
            <x v="1048832"/>
            <x v="1048832"/>
            <x v="1048832"/>
          </reference>
        </references>
      </pivotArea>
    </format>
    <format dxfId="748">
      <pivotArea dataOnly="0" labelOnly="1" fieldPosition="0">
        <references count="2">
          <reference field="0" count="1" selected="0">
            <x v="1048832"/>
          </reference>
          <reference field="3" count="13">
            <x v="1"/>
            <x v="2"/>
            <x v="6"/>
            <x v="8"/>
            <x v="10"/>
            <x v="16"/>
            <x v="1048832"/>
            <x v="1048832"/>
            <x v="1048832"/>
            <x v="1048832"/>
            <x v="1048832"/>
            <x v="1048832"/>
            <x v="1048832"/>
          </reference>
        </references>
      </pivotArea>
    </format>
    <format dxfId="747">
      <pivotArea dataOnly="0" labelOnly="1" fieldPosition="0">
        <references count="2">
          <reference field="0" count="1" selected="0">
            <x v="1048832"/>
          </reference>
          <reference field="3" count="1">
            <x v="1048832"/>
          </reference>
        </references>
      </pivotArea>
    </format>
    <format dxfId="746">
      <pivotArea dataOnly="0" labelOnly="1" fieldPosition="0">
        <references count="2">
          <reference field="0" count="1" selected="0">
            <x v="1048832"/>
          </reference>
          <reference field="3" count="12">
            <x v="0"/>
            <x v="1"/>
            <x v="3"/>
            <x v="4"/>
            <x v="6"/>
            <x v="8"/>
            <x v="16"/>
            <x v="1048832"/>
            <x v="1048832"/>
            <x v="1048832"/>
            <x v="1048832"/>
            <x v="1048832"/>
          </reference>
        </references>
      </pivotArea>
    </format>
    <format dxfId="745">
      <pivotArea dataOnly="0" labelOnly="1" fieldPosition="0">
        <references count="2">
          <reference field="0" count="1" selected="0">
            <x v="1048832"/>
          </reference>
          <reference field="3" count="9">
            <x v="1"/>
            <x v="2"/>
            <x v="4"/>
            <x v="1048832"/>
            <x v="1048832"/>
            <x v="1048832"/>
            <x v="1048832"/>
            <x v="1048832"/>
            <x v="1048832"/>
          </reference>
        </references>
      </pivotArea>
    </format>
    <format dxfId="744">
      <pivotArea dataOnly="0" labelOnly="1" fieldPosition="0">
        <references count="2">
          <reference field="0" count="1" selected="0">
            <x v="1048832"/>
          </reference>
          <reference field="3" count="1">
            <x v="16"/>
          </reference>
        </references>
      </pivotArea>
    </format>
    <format dxfId="743">
      <pivotArea dataOnly="0" labelOnly="1" fieldPosition="0">
        <references count="2">
          <reference field="0" count="1" selected="0">
            <x v="1048832"/>
          </reference>
          <reference field="3" count="7">
            <x v="0"/>
            <x v="2"/>
            <x v="1048832"/>
            <x v="1048832"/>
            <x v="1048832"/>
            <x v="1048832"/>
            <x v="1048832"/>
          </reference>
        </references>
      </pivotArea>
    </format>
    <format dxfId="742">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741">
      <pivotArea dataOnly="0" labelOnly="1" fieldPosition="0">
        <references count="3">
          <reference field="0" count="1" selected="0">
            <x v="1048832"/>
          </reference>
          <reference field="1" count="2">
            <x v="1048832"/>
            <x v="1048832"/>
          </reference>
          <reference field="3" count="1" selected="0">
            <x v="1048832"/>
          </reference>
        </references>
      </pivotArea>
    </format>
    <format dxfId="740">
      <pivotArea dataOnly="0" labelOnly="1" fieldPosition="0">
        <references count="3">
          <reference field="0" count="1" selected="0">
            <x v="1048832"/>
          </reference>
          <reference field="1" count="1">
            <x v="1048832"/>
          </reference>
          <reference field="3" count="1" selected="0">
            <x v="1048832"/>
          </reference>
        </references>
      </pivotArea>
    </format>
    <format dxfId="739">
      <pivotArea dataOnly="0" labelOnly="1" fieldPosition="0">
        <references count="3">
          <reference field="0" count="1" selected="0">
            <x v="1048832"/>
          </reference>
          <reference field="1" count="1">
            <x v="1048832"/>
          </reference>
          <reference field="3" count="1" selected="0">
            <x v="1048832"/>
          </reference>
        </references>
      </pivotArea>
    </format>
    <format dxfId="738">
      <pivotArea dataOnly="0" labelOnly="1" fieldPosition="0">
        <references count="3">
          <reference field="0" count="1" selected="0">
            <x v="1048832"/>
          </reference>
          <reference field="1" count="1">
            <x v="1048832"/>
          </reference>
          <reference field="3" count="1" selected="0">
            <x v="1"/>
          </reference>
        </references>
      </pivotArea>
    </format>
    <format dxfId="737">
      <pivotArea dataOnly="0" labelOnly="1" fieldPosition="0">
        <references count="3">
          <reference field="0" count="1" selected="0">
            <x v="1048832"/>
          </reference>
          <reference field="1" count="1">
            <x v="1048832"/>
          </reference>
          <reference field="3" count="1" selected="0">
            <x v="1048832"/>
          </reference>
        </references>
      </pivotArea>
    </format>
    <format dxfId="736">
      <pivotArea dataOnly="0" labelOnly="1" fieldPosition="0">
        <references count="3">
          <reference field="0" count="1" selected="0">
            <x v="1048832"/>
          </reference>
          <reference field="1" count="1">
            <x v="1048832"/>
          </reference>
          <reference field="3" count="1" selected="0">
            <x v="1048832"/>
          </reference>
        </references>
      </pivotArea>
    </format>
    <format dxfId="735">
      <pivotArea dataOnly="0" labelOnly="1" fieldPosition="0">
        <references count="3">
          <reference field="0" count="1" selected="0">
            <x v="1048832"/>
          </reference>
          <reference field="1" count="1">
            <x v="1048832"/>
          </reference>
          <reference field="3" count="1" selected="0">
            <x v="6"/>
          </reference>
        </references>
      </pivotArea>
    </format>
    <format dxfId="734">
      <pivotArea dataOnly="0" labelOnly="1" fieldPosition="0">
        <references count="3">
          <reference field="0" count="1" selected="0">
            <x v="1048832"/>
          </reference>
          <reference field="1" count="1">
            <x v="1048832"/>
          </reference>
          <reference field="3" count="1" selected="0">
            <x v="1048832"/>
          </reference>
        </references>
      </pivotArea>
    </format>
    <format dxfId="733">
      <pivotArea dataOnly="0" labelOnly="1" fieldPosition="0">
        <references count="3">
          <reference field="0" count="1" selected="0">
            <x v="1048832"/>
          </reference>
          <reference field="1" count="1">
            <x v="1048832"/>
          </reference>
          <reference field="3" count="1" selected="0">
            <x v="1048832"/>
          </reference>
        </references>
      </pivotArea>
    </format>
    <format dxfId="732">
      <pivotArea dataOnly="0" labelOnly="1" fieldPosition="0">
        <references count="3">
          <reference field="0" count="1" selected="0">
            <x v="1048832"/>
          </reference>
          <reference field="1" count="2">
            <x v="1048832"/>
            <x v="1048832"/>
          </reference>
          <reference field="3" count="1" selected="0">
            <x v="1048832"/>
          </reference>
        </references>
      </pivotArea>
    </format>
    <format dxfId="731">
      <pivotArea dataOnly="0" labelOnly="1" fieldPosition="0">
        <references count="3">
          <reference field="0" count="1" selected="0">
            <x v="1048832"/>
          </reference>
          <reference field="1" count="2">
            <x v="1048832"/>
            <x v="1048832"/>
          </reference>
          <reference field="3" count="1" selected="0">
            <x v="1048832"/>
          </reference>
        </references>
      </pivotArea>
    </format>
    <format dxfId="730">
      <pivotArea dataOnly="0" labelOnly="1" fieldPosition="0">
        <references count="3">
          <reference field="0" count="1" selected="0">
            <x v="1048832"/>
          </reference>
          <reference field="1" count="1">
            <x v="1048832"/>
          </reference>
          <reference field="3" count="1" selected="0">
            <x v="16"/>
          </reference>
        </references>
      </pivotArea>
    </format>
    <format dxfId="729">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728">
      <pivotArea dataOnly="0" labelOnly="1" fieldPosition="0">
        <references count="3">
          <reference field="0" count="1" selected="0">
            <x v="1048832"/>
          </reference>
          <reference field="1" count="2">
            <x v="1048832"/>
            <x v="1048832"/>
          </reference>
          <reference field="3" count="1" selected="0">
            <x v="1048832"/>
          </reference>
        </references>
      </pivotArea>
    </format>
    <format dxfId="727">
      <pivotArea dataOnly="0" labelOnly="1" fieldPosition="0">
        <references count="3">
          <reference field="0" count="1" selected="0">
            <x v="1048832"/>
          </reference>
          <reference field="1" count="1">
            <x v="1048832"/>
          </reference>
          <reference field="3" count="1" selected="0">
            <x v="1048832"/>
          </reference>
        </references>
      </pivotArea>
    </format>
    <format dxfId="726">
      <pivotArea dataOnly="0" labelOnly="1" fieldPosition="0">
        <references count="3">
          <reference field="0" count="1" selected="0">
            <x v="1048832"/>
          </reference>
          <reference field="1" count="1">
            <x v="1048832"/>
          </reference>
          <reference field="3" count="1" selected="0">
            <x v="1048832"/>
          </reference>
        </references>
      </pivotArea>
    </format>
    <format dxfId="725">
      <pivotArea dataOnly="0" labelOnly="1" fieldPosition="0">
        <references count="3">
          <reference field="0" count="1" selected="0">
            <x v="1048832"/>
          </reference>
          <reference field="1" count="1">
            <x v="1048832"/>
          </reference>
          <reference field="3" count="1" selected="0">
            <x v="1"/>
          </reference>
        </references>
      </pivotArea>
    </format>
    <format dxfId="724">
      <pivotArea dataOnly="0" labelOnly="1" fieldPosition="0">
        <references count="3">
          <reference field="0" count="1" selected="0">
            <x v="1048832"/>
          </reference>
          <reference field="1" count="2">
            <x v="1048832"/>
            <x v="1048832"/>
          </reference>
          <reference field="3" count="1" selected="0">
            <x v="1048832"/>
          </reference>
        </references>
      </pivotArea>
    </format>
    <format dxfId="723">
      <pivotArea dataOnly="0" labelOnly="1" fieldPosition="0">
        <references count="3">
          <reference field="0" count="1" selected="0">
            <x v="1048832"/>
          </reference>
          <reference field="1" count="1">
            <x v="1048832"/>
          </reference>
          <reference field="3" count="1" selected="0">
            <x v="2"/>
          </reference>
        </references>
      </pivotArea>
    </format>
    <format dxfId="722">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721">
      <pivotArea dataOnly="0" labelOnly="1" fieldPosition="0">
        <references count="3">
          <reference field="0" count="1" selected="0">
            <x v="1048832"/>
          </reference>
          <reference field="1" count="1">
            <x v="1048832"/>
          </reference>
          <reference field="3" count="1" selected="0">
            <x v="1048832"/>
          </reference>
        </references>
      </pivotArea>
    </format>
    <format dxfId="720">
      <pivotArea dataOnly="0" labelOnly="1" fieldPosition="0">
        <references count="3">
          <reference field="0" count="1" selected="0">
            <x v="1048832"/>
          </reference>
          <reference field="1" count="1">
            <x v="1048832"/>
          </reference>
          <reference field="3" count="1" selected="0">
            <x v="6"/>
          </reference>
        </references>
      </pivotArea>
    </format>
    <format dxfId="719">
      <pivotArea dataOnly="0" labelOnly="1" fieldPosition="0">
        <references count="3">
          <reference field="0" count="1" selected="0">
            <x v="1048832"/>
          </reference>
          <reference field="1" count="1">
            <x v="1048832"/>
          </reference>
          <reference field="3" count="1" selected="0">
            <x v="8"/>
          </reference>
        </references>
      </pivotArea>
    </format>
    <format dxfId="718">
      <pivotArea dataOnly="0" labelOnly="1" fieldPosition="0">
        <references count="3">
          <reference field="0" count="1" selected="0">
            <x v="1048832"/>
          </reference>
          <reference field="1" count="1">
            <x v="0"/>
          </reference>
          <reference field="3" count="1" selected="0">
            <x v="10"/>
          </reference>
        </references>
      </pivotArea>
    </format>
    <format dxfId="717">
      <pivotArea dataOnly="0" labelOnly="1" fieldPosition="0">
        <references count="3">
          <reference field="0" count="1" selected="0">
            <x v="1048832"/>
          </reference>
          <reference field="1" count="1">
            <x v="1048832"/>
          </reference>
          <reference field="3" count="1" selected="0">
            <x v="16"/>
          </reference>
        </references>
      </pivotArea>
    </format>
    <format dxfId="716">
      <pivotArea dataOnly="0" labelOnly="1" fieldPosition="0">
        <references count="3">
          <reference field="0" count="1" selected="0">
            <x v="1048832"/>
          </reference>
          <reference field="1" count="1">
            <x v="1048832"/>
          </reference>
          <reference field="3" count="1" selected="0">
            <x v="1048832"/>
          </reference>
        </references>
      </pivotArea>
    </format>
    <format dxfId="715">
      <pivotArea dataOnly="0" labelOnly="1" fieldPosition="0">
        <references count="3">
          <reference field="0" count="1" selected="0">
            <x v="1048832"/>
          </reference>
          <reference field="1" count="1">
            <x v="1048832"/>
          </reference>
          <reference field="3" count="1" selected="0">
            <x v="1048832"/>
          </reference>
        </references>
      </pivotArea>
    </format>
    <format dxfId="714">
      <pivotArea dataOnly="0" labelOnly="1" fieldPosition="0">
        <references count="3">
          <reference field="0" count="1" selected="0">
            <x v="1048832"/>
          </reference>
          <reference field="1" count="1">
            <x v="1048832"/>
          </reference>
          <reference field="3" count="1" selected="0">
            <x v="1048832"/>
          </reference>
        </references>
      </pivotArea>
    </format>
    <format dxfId="713">
      <pivotArea dataOnly="0" labelOnly="1" fieldPosition="0">
        <references count="3">
          <reference field="0" count="1" selected="0">
            <x v="1048832"/>
          </reference>
          <reference field="1" count="4">
            <x v="1048832"/>
            <x v="1048832"/>
            <x v="1048832"/>
            <x v="1048832"/>
          </reference>
          <reference field="3" count="1" selected="0">
            <x v="0"/>
          </reference>
        </references>
      </pivotArea>
    </format>
    <format dxfId="712">
      <pivotArea dataOnly="0" labelOnly="1" fieldPosition="0">
        <references count="3">
          <reference field="0" count="1" selected="0">
            <x v="1048832"/>
          </reference>
          <reference field="1" count="3">
            <x v="1048832"/>
            <x v="1048832"/>
            <x v="1048832"/>
          </reference>
          <reference field="3" count="1" selected="0">
            <x v="1"/>
          </reference>
        </references>
      </pivotArea>
    </format>
    <format dxfId="711">
      <pivotArea dataOnly="0" labelOnly="1" fieldPosition="0">
        <references count="3">
          <reference field="0" count="1" selected="0">
            <x v="1048832"/>
          </reference>
          <reference field="1" count="1">
            <x v="1048832"/>
          </reference>
          <reference field="3" count="1" selected="0">
            <x v="1048832"/>
          </reference>
        </references>
      </pivotArea>
    </format>
    <format dxfId="710">
      <pivotArea dataOnly="0" labelOnly="1" fieldPosition="0">
        <references count="3">
          <reference field="0" count="1" selected="0">
            <x v="1048832"/>
          </reference>
          <reference field="1" count="1">
            <x v="1048832"/>
          </reference>
          <reference field="3" count="1" selected="0">
            <x v="3"/>
          </reference>
        </references>
      </pivotArea>
    </format>
    <format dxfId="709">
      <pivotArea dataOnly="0" labelOnly="1" fieldPosition="0">
        <references count="3">
          <reference field="0" count="1" selected="0">
            <x v="1048832"/>
          </reference>
          <reference field="1" count="1">
            <x v="1048832"/>
          </reference>
          <reference field="3" count="1" selected="0">
            <x v="1048832"/>
          </reference>
        </references>
      </pivotArea>
    </format>
    <format dxfId="708">
      <pivotArea dataOnly="0" labelOnly="1" fieldPosition="0">
        <references count="3">
          <reference field="0" count="1" selected="0">
            <x v="1048832"/>
          </reference>
          <reference field="1" count="1">
            <x v="1048832"/>
          </reference>
          <reference field="3" count="1" selected="0">
            <x v="1048832"/>
          </reference>
        </references>
      </pivotArea>
    </format>
    <format dxfId="707">
      <pivotArea dataOnly="0" labelOnly="1" fieldPosition="0">
        <references count="3">
          <reference field="0" count="1" selected="0">
            <x v="1048832"/>
          </reference>
          <reference field="1" count="1">
            <x v="1048832"/>
          </reference>
          <reference field="3" count="1" selected="0">
            <x v="4"/>
          </reference>
        </references>
      </pivotArea>
    </format>
    <format dxfId="706">
      <pivotArea dataOnly="0" labelOnly="1" fieldPosition="0">
        <references count="3">
          <reference field="0" count="1" selected="0">
            <x v="1048832"/>
          </reference>
          <reference field="1" count="1">
            <x v="1048832"/>
          </reference>
          <reference field="3" count="1" selected="0">
            <x v="6"/>
          </reference>
        </references>
      </pivotArea>
    </format>
    <format dxfId="705">
      <pivotArea dataOnly="0" labelOnly="1" fieldPosition="0">
        <references count="3">
          <reference field="0" count="1" selected="0">
            <x v="1048832"/>
          </reference>
          <reference field="1" count="1">
            <x v="1048832"/>
          </reference>
          <reference field="3" count="1" selected="0">
            <x v="8"/>
          </reference>
        </references>
      </pivotArea>
    </format>
    <format dxfId="704">
      <pivotArea dataOnly="0" labelOnly="1" fieldPosition="0">
        <references count="3">
          <reference field="0" count="1" selected="0">
            <x v="1048832"/>
          </reference>
          <reference field="1" count="7">
            <x v="1048832"/>
            <x v="1048832"/>
            <x v="1048832"/>
            <x v="1048832"/>
            <x v="1048832"/>
            <x v="1048832"/>
            <x v="1048832"/>
          </reference>
          <reference field="3" count="1" selected="0">
            <x v="16"/>
          </reference>
        </references>
      </pivotArea>
    </format>
    <format dxfId="703">
      <pivotArea dataOnly="0" labelOnly="1" fieldPosition="0">
        <references count="3">
          <reference field="0" count="1" selected="0">
            <x v="1048832"/>
          </reference>
          <reference field="1" count="1">
            <x v="1048832"/>
          </reference>
          <reference field="3" count="1" selected="0">
            <x v="1048832"/>
          </reference>
        </references>
      </pivotArea>
    </format>
    <format dxfId="702">
      <pivotArea dataOnly="0" labelOnly="1" fieldPosition="0">
        <references count="3">
          <reference field="0" count="1" selected="0">
            <x v="1048832"/>
          </reference>
          <reference field="1" count="1">
            <x v="1048832"/>
          </reference>
          <reference field="3" count="1" selected="0">
            <x v="1048832"/>
          </reference>
        </references>
      </pivotArea>
    </format>
    <format dxfId="701">
      <pivotArea dataOnly="0" labelOnly="1" fieldPosition="0">
        <references count="3">
          <reference field="0" count="1" selected="0">
            <x v="1048832"/>
          </reference>
          <reference field="1" count="1">
            <x v="1048832"/>
          </reference>
          <reference field="3" count="1" selected="0">
            <x v="1048832"/>
          </reference>
        </references>
      </pivotArea>
    </format>
    <format dxfId="700">
      <pivotArea dataOnly="0" labelOnly="1" fieldPosition="0">
        <references count="3">
          <reference field="0" count="1" selected="0">
            <x v="1048832"/>
          </reference>
          <reference field="1" count="1">
            <x v="1048832"/>
          </reference>
          <reference field="3" count="1" selected="0">
            <x v="1"/>
          </reference>
        </references>
      </pivotArea>
    </format>
    <format dxfId="699">
      <pivotArea dataOnly="0" labelOnly="1" fieldPosition="0">
        <references count="3">
          <reference field="0" count="1" selected="0">
            <x v="1048832"/>
          </reference>
          <reference field="1" count="1">
            <x v="1048832"/>
          </reference>
          <reference field="3" count="1" selected="0">
            <x v="1048832"/>
          </reference>
        </references>
      </pivotArea>
    </format>
    <format dxfId="698">
      <pivotArea dataOnly="0" labelOnly="1" fieldPosition="0">
        <references count="3">
          <reference field="0" count="1" selected="0">
            <x v="1048832"/>
          </reference>
          <reference field="1" count="2">
            <x v="1048832"/>
            <x v="1048832"/>
          </reference>
          <reference field="3" count="1" selected="0">
            <x v="2"/>
          </reference>
        </references>
      </pivotArea>
    </format>
    <format dxfId="697">
      <pivotArea dataOnly="0" labelOnly="1" fieldPosition="0">
        <references count="3">
          <reference field="0" count="1" selected="0">
            <x v="1048832"/>
          </reference>
          <reference field="1" count="2">
            <x v="1048832"/>
            <x v="1048832"/>
          </reference>
          <reference field="3" count="1" selected="0">
            <x v="1048832"/>
          </reference>
        </references>
      </pivotArea>
    </format>
    <format dxfId="696">
      <pivotArea dataOnly="0" labelOnly="1" fieldPosition="0">
        <references count="3">
          <reference field="0" count="1" selected="0">
            <x v="1048832"/>
          </reference>
          <reference field="1" count="1">
            <x v="1048832"/>
          </reference>
          <reference field="3" count="1" selected="0">
            <x v="4"/>
          </reference>
        </references>
      </pivotArea>
    </format>
    <format dxfId="695">
      <pivotArea dataOnly="0" labelOnly="1" fieldPosition="0">
        <references count="3">
          <reference field="0" count="1" selected="0">
            <x v="1048832"/>
          </reference>
          <reference field="1" count="1">
            <x v="1048832"/>
          </reference>
          <reference field="3" count="1" selected="0">
            <x v="1048832"/>
          </reference>
        </references>
      </pivotArea>
    </format>
    <format dxfId="694">
      <pivotArea dataOnly="0" labelOnly="1" fieldPosition="0">
        <references count="3">
          <reference field="0" count="1" selected="0">
            <x v="1048832"/>
          </reference>
          <reference field="1" count="6">
            <x v="1048832"/>
            <x v="1048832"/>
            <x v="1048832"/>
            <x v="1048832"/>
            <x v="1048832"/>
            <x v="1048832"/>
          </reference>
          <reference field="3" count="1" selected="0">
            <x v="16"/>
          </reference>
        </references>
      </pivotArea>
    </format>
    <format dxfId="693">
      <pivotArea dataOnly="0" labelOnly="1" fieldPosition="0">
        <references count="3">
          <reference field="0" count="1" selected="0">
            <x v="1048832"/>
          </reference>
          <reference field="1" count="1">
            <x v="1048832"/>
          </reference>
          <reference field="3" count="1" selected="0">
            <x v="0"/>
          </reference>
        </references>
      </pivotArea>
    </format>
    <format dxfId="692">
      <pivotArea dataOnly="0" labelOnly="1" fieldPosition="0">
        <references count="3">
          <reference field="0" count="1" selected="0">
            <x v="1048832"/>
          </reference>
          <reference field="1" count="1">
            <x v="1048832"/>
          </reference>
          <reference field="3" count="1" selected="0">
            <x v="1048832"/>
          </reference>
        </references>
      </pivotArea>
    </format>
    <format dxfId="691">
      <pivotArea dataOnly="0" labelOnly="1" fieldPosition="0">
        <references count="3">
          <reference field="0" count="1" selected="0">
            <x v="1048832"/>
          </reference>
          <reference field="1" count="2">
            <x v="1048832"/>
            <x v="1048832"/>
          </reference>
          <reference field="3" count="1" selected="0">
            <x v="1048832"/>
          </reference>
        </references>
      </pivotArea>
    </format>
    <format dxfId="690">
      <pivotArea dataOnly="0" labelOnly="1" fieldPosition="0">
        <references count="3">
          <reference field="0" count="1" selected="0">
            <x v="1048832"/>
          </reference>
          <reference field="1" count="1">
            <x v="1048832"/>
          </reference>
          <reference field="3" count="1" selected="0">
            <x v="2"/>
          </reference>
        </references>
      </pivotArea>
    </format>
    <format dxfId="689">
      <pivotArea dataOnly="0" labelOnly="1" fieldPosition="0">
        <references count="3">
          <reference field="0" count="1" selected="0">
            <x v="1048832"/>
          </reference>
          <reference field="1" count="1">
            <x v="1048832"/>
          </reference>
          <reference field="3" count="1" selected="0">
            <x v="1048832"/>
          </reference>
        </references>
      </pivotArea>
    </format>
    <format dxfId="688">
      <pivotArea dataOnly="0" labelOnly="1" fieldPosition="0">
        <references count="3">
          <reference field="0" count="1" selected="0">
            <x v="1048832"/>
          </reference>
          <reference field="1" count="1">
            <x v="1048832"/>
          </reference>
          <reference field="3" count="1" selected="0">
            <x v="1048832"/>
          </reference>
        </references>
      </pivotArea>
    </format>
    <format dxfId="687">
      <pivotArea dataOnly="0" labelOnly="1" fieldPosition="0">
        <references count="3">
          <reference field="0" count="1" selected="0">
            <x v="1048832"/>
          </reference>
          <reference field="1" count="1">
            <x v="1048832"/>
          </reference>
          <reference field="3" count="1" selected="0">
            <x v="1048832"/>
          </reference>
        </references>
      </pivotArea>
    </format>
    <format dxfId="686">
      <pivotArea dataOnly="0" labelOnly="1" fieldPosition="0">
        <references count="1">
          <reference field="6" count="0"/>
        </references>
      </pivotArea>
    </format>
    <format dxfId="685">
      <pivotArea dataOnly="0" labelOnly="1" fieldPosition="0">
        <references count="1">
          <reference field="7" count="0"/>
        </references>
      </pivotArea>
    </format>
    <format dxfId="684">
      <pivotArea type="all" dataOnly="0" outline="0" fieldPosition="0"/>
    </format>
    <format dxfId="683">
      <pivotArea outline="0" collapsedLevelsAreSubtotals="1" fieldPosition="0"/>
    </format>
    <format dxfId="682">
      <pivotArea type="origin" dataOnly="0" labelOnly="1" outline="0" fieldPosition="0"/>
    </format>
    <format dxfId="681">
      <pivotArea field="2" type="button" dataOnly="0" labelOnly="1" outline="0" axis="axisCol" fieldPosition="1"/>
    </format>
    <format dxfId="680">
      <pivotArea type="topRight" dataOnly="0" labelOnly="1" outline="0" fieldPosition="0"/>
    </format>
    <format dxfId="679">
      <pivotArea field="0" type="button" dataOnly="0" labelOnly="1" outline="0" axis="axisRow" fieldPosition="0"/>
    </format>
    <format dxfId="678">
      <pivotArea dataOnly="0" labelOnly="1" fieldPosition="0">
        <references count="1">
          <reference field="0" count="0"/>
        </references>
      </pivotArea>
    </format>
    <format dxfId="677">
      <pivotArea dataOnly="0" labelOnly="1" fieldPosition="0">
        <references count="2">
          <reference field="0" count="1" selected="0">
            <x v="0"/>
          </reference>
          <reference field="3" count="2">
            <x v="14"/>
            <x v="16"/>
          </reference>
        </references>
      </pivotArea>
    </format>
    <format dxfId="676">
      <pivotArea dataOnly="0" labelOnly="1" fieldPosition="0">
        <references count="2">
          <reference field="0" count="1" selected="0">
            <x v="1"/>
          </reference>
          <reference field="3" count="2">
            <x v="4"/>
            <x v="16"/>
          </reference>
        </references>
      </pivotArea>
    </format>
    <format dxfId="675">
      <pivotArea dataOnly="0" labelOnly="1" fieldPosition="0">
        <references count="2">
          <reference field="0" count="1" selected="0">
            <x v="2"/>
          </reference>
          <reference field="3" count="14">
            <x v="0"/>
            <x v="2"/>
            <x v="3"/>
            <x v="4"/>
            <x v="5"/>
            <x v="6"/>
            <x v="7"/>
            <x v="8"/>
            <x v="9"/>
            <x v="10"/>
            <x v="11"/>
            <x v="13"/>
            <x v="14"/>
            <x v="16"/>
          </reference>
        </references>
      </pivotArea>
    </format>
    <format dxfId="674">
      <pivotArea dataOnly="0" labelOnly="1" fieldPosition="0">
        <references count="2">
          <reference field="0" count="1" selected="0">
            <x v="3"/>
          </reference>
          <reference field="3" count="3">
            <x v="4"/>
            <x v="12"/>
            <x v="16"/>
          </reference>
        </references>
      </pivotArea>
    </format>
    <format dxfId="673">
      <pivotArea dataOnly="0" labelOnly="1" fieldPosition="0">
        <references count="3">
          <reference field="0" count="1" selected="0">
            <x v="0"/>
          </reference>
          <reference field="1" count="1">
            <x v="0"/>
          </reference>
          <reference field="3" count="1" selected="0">
            <x v="14"/>
          </reference>
        </references>
      </pivotArea>
    </format>
    <format dxfId="672">
      <pivotArea dataOnly="0" labelOnly="1" fieldPosition="0">
        <references count="3">
          <reference field="0" count="1" selected="0">
            <x v="0"/>
          </reference>
          <reference field="1" count="3">
            <x v="24"/>
            <x v="25"/>
            <x v="26"/>
          </reference>
          <reference field="3" count="1" selected="0">
            <x v="16"/>
          </reference>
        </references>
      </pivotArea>
    </format>
    <format dxfId="671">
      <pivotArea dataOnly="0" labelOnly="1" fieldPosition="0">
        <references count="3">
          <reference field="0" count="1" selected="0">
            <x v="1"/>
          </reference>
          <reference field="1" count="1">
            <x v="22"/>
          </reference>
          <reference field="3" count="1" selected="0">
            <x v="4"/>
          </reference>
        </references>
      </pivotArea>
    </format>
    <format dxfId="670">
      <pivotArea dataOnly="0" labelOnly="1" fieldPosition="0">
        <references count="3">
          <reference field="0" count="1" selected="0">
            <x v="1"/>
          </reference>
          <reference field="1" count="3">
            <x v="24"/>
            <x v="28"/>
            <x v="29"/>
          </reference>
          <reference field="3" count="1" selected="0">
            <x v="16"/>
          </reference>
        </references>
      </pivotArea>
    </format>
    <format dxfId="669">
      <pivotArea dataOnly="0" labelOnly="1" fieldPosition="0">
        <references count="3">
          <reference field="0" count="1" selected="0">
            <x v="2"/>
          </reference>
          <reference field="1" count="1">
            <x v="3"/>
          </reference>
          <reference field="3" count="1" selected="0">
            <x v="0"/>
          </reference>
        </references>
      </pivotArea>
    </format>
    <format dxfId="668">
      <pivotArea dataOnly="0" labelOnly="1" fieldPosition="0">
        <references count="3">
          <reference field="0" count="1" selected="0">
            <x v="2"/>
          </reference>
          <reference field="1" count="1">
            <x v="4"/>
          </reference>
          <reference field="3" count="1" selected="0">
            <x v="2"/>
          </reference>
        </references>
      </pivotArea>
    </format>
    <format dxfId="667">
      <pivotArea dataOnly="0" labelOnly="1" fieldPosition="0">
        <references count="3">
          <reference field="0" count="1" selected="0">
            <x v="2"/>
          </reference>
          <reference field="1" count="2">
            <x v="5"/>
            <x v="6"/>
          </reference>
          <reference field="3" count="1" selected="0">
            <x v="3"/>
          </reference>
        </references>
      </pivotArea>
    </format>
    <format dxfId="666">
      <pivotArea dataOnly="0" labelOnly="1" fieldPosition="0">
        <references count="3">
          <reference field="0" count="1" selected="0">
            <x v="2"/>
          </reference>
          <reference field="1" count="2">
            <x v="7"/>
            <x v="8"/>
          </reference>
          <reference field="3" count="1" selected="0">
            <x v="4"/>
          </reference>
        </references>
      </pivotArea>
    </format>
    <format dxfId="665">
      <pivotArea dataOnly="0" labelOnly="1" fieldPosition="0">
        <references count="3">
          <reference field="0" count="1" selected="0">
            <x v="2"/>
          </reference>
          <reference field="1" count="1">
            <x v="9"/>
          </reference>
          <reference field="3" count="1" selected="0">
            <x v="5"/>
          </reference>
        </references>
      </pivotArea>
    </format>
    <format dxfId="664">
      <pivotArea dataOnly="0" labelOnly="1" fieldPosition="0">
        <references count="3">
          <reference field="0" count="1" selected="0">
            <x v="2"/>
          </reference>
          <reference field="1" count="1">
            <x v="10"/>
          </reference>
          <reference field="3" count="1" selected="0">
            <x v="6"/>
          </reference>
        </references>
      </pivotArea>
    </format>
    <format dxfId="663">
      <pivotArea dataOnly="0" labelOnly="1" fieldPosition="0">
        <references count="3">
          <reference field="0" count="1" selected="0">
            <x v="2"/>
          </reference>
          <reference field="1" count="1">
            <x v="11"/>
          </reference>
          <reference field="3" count="1" selected="0">
            <x v="7"/>
          </reference>
        </references>
      </pivotArea>
    </format>
    <format dxfId="662">
      <pivotArea dataOnly="0" labelOnly="1" fieldPosition="0">
        <references count="3">
          <reference field="0" count="1" selected="0">
            <x v="2"/>
          </reference>
          <reference field="1" count="2">
            <x v="12"/>
            <x v="13"/>
          </reference>
          <reference field="3" count="1" selected="0">
            <x v="8"/>
          </reference>
        </references>
      </pivotArea>
    </format>
    <format dxfId="661">
      <pivotArea dataOnly="0" labelOnly="1" fieldPosition="0">
        <references count="3">
          <reference field="0" count="1" selected="0">
            <x v="2"/>
          </reference>
          <reference field="1" count="1">
            <x v="14"/>
          </reference>
          <reference field="3" count="1" selected="0">
            <x v="9"/>
          </reference>
        </references>
      </pivotArea>
    </format>
    <format dxfId="660">
      <pivotArea dataOnly="0" labelOnly="1" fieldPosition="0">
        <references count="3">
          <reference field="0" count="1" selected="0">
            <x v="2"/>
          </reference>
          <reference field="1" count="1">
            <x v="15"/>
          </reference>
          <reference field="3" count="1" selected="0">
            <x v="10"/>
          </reference>
        </references>
      </pivotArea>
    </format>
    <format dxfId="659">
      <pivotArea dataOnly="0" labelOnly="1" fieldPosition="0">
        <references count="3">
          <reference field="0" count="1" selected="0">
            <x v="2"/>
          </reference>
          <reference field="1" count="1">
            <x v="16"/>
          </reference>
          <reference field="3" count="1" selected="0">
            <x v="11"/>
          </reference>
        </references>
      </pivotArea>
    </format>
    <format dxfId="658">
      <pivotArea dataOnly="0" labelOnly="1" fieldPosition="0">
        <references count="3">
          <reference field="0" count="1" selected="0">
            <x v="2"/>
          </reference>
          <reference field="1" count="1">
            <x v="17"/>
          </reference>
          <reference field="3" count="1" selected="0">
            <x v="13"/>
          </reference>
        </references>
      </pivotArea>
    </format>
    <format dxfId="657">
      <pivotArea dataOnly="0" labelOnly="1" fieldPosition="0">
        <references count="3">
          <reference field="0" count="1" selected="0">
            <x v="2"/>
          </reference>
          <reference field="1" count="1">
            <x v="18"/>
          </reference>
          <reference field="3" count="1" selected="0">
            <x v="14"/>
          </reference>
        </references>
      </pivotArea>
    </format>
    <format dxfId="656">
      <pivotArea dataOnly="0" labelOnly="1" fieldPosition="0">
        <references count="3">
          <reference field="0" count="1" selected="0">
            <x v="2"/>
          </reference>
          <reference field="1" count="2">
            <x v="1"/>
            <x v="2"/>
          </reference>
          <reference field="3" count="1" selected="0">
            <x v="16"/>
          </reference>
        </references>
      </pivotArea>
    </format>
    <format dxfId="655">
      <pivotArea dataOnly="0" labelOnly="1" fieldPosition="0">
        <references count="3">
          <reference field="0" count="1" selected="0">
            <x v="3"/>
          </reference>
          <reference field="1" count="5">
            <x v="8"/>
            <x v="20"/>
            <x v="21"/>
            <x v="22"/>
            <x v="23"/>
          </reference>
          <reference field="3" count="1" selected="0">
            <x v="4"/>
          </reference>
        </references>
      </pivotArea>
    </format>
    <format dxfId="654">
      <pivotArea dataOnly="0" labelOnly="1" fieldPosition="0">
        <references count="3">
          <reference field="0" count="1" selected="0">
            <x v="3"/>
          </reference>
          <reference field="1" count="1">
            <x v="19"/>
          </reference>
          <reference field="3" count="1" selected="0">
            <x v="12"/>
          </reference>
        </references>
      </pivotArea>
    </format>
    <format dxfId="653">
      <pivotArea dataOnly="0" labelOnly="1" fieldPosition="0">
        <references count="3">
          <reference field="0" count="1" selected="0">
            <x v="3"/>
          </reference>
          <reference field="1" count="3">
            <x v="27"/>
            <x v="28"/>
            <x v="29"/>
          </reference>
          <reference field="3" count="1" selected="0">
            <x v="16"/>
          </reference>
        </references>
      </pivotArea>
    </format>
    <format dxfId="652">
      <pivotArea dataOnly="0" labelOnly="1" fieldPosition="0">
        <references count="4">
          <reference field="0" count="1" selected="0">
            <x v="1"/>
          </reference>
          <reference field="1" count="1" selected="0">
            <x v="22"/>
          </reference>
          <reference field="3" count="1" selected="0">
            <x v="4"/>
          </reference>
          <reference field="7" count="2">
            <x v="4"/>
            <x v="9"/>
          </reference>
        </references>
      </pivotArea>
    </format>
    <format dxfId="651">
      <pivotArea dataOnly="0" labelOnly="1" fieldPosition="0">
        <references count="4">
          <reference field="0" count="1" selected="0">
            <x v="1"/>
          </reference>
          <reference field="1" count="1" selected="0">
            <x v="29"/>
          </reference>
          <reference field="3" count="1" selected="0">
            <x v="16"/>
          </reference>
          <reference field="7" count="3">
            <x v="2"/>
            <x v="3"/>
            <x v="4"/>
          </reference>
        </references>
      </pivotArea>
    </format>
    <format dxfId="650">
      <pivotArea dataOnly="0" labelOnly="1" fieldPosition="0">
        <references count="4">
          <reference field="0" count="1" selected="0">
            <x v="2"/>
          </reference>
          <reference field="1" count="1" selected="0">
            <x v="8"/>
          </reference>
          <reference field="3" count="1" selected="0">
            <x v="4"/>
          </reference>
          <reference field="7" count="1">
            <x v="0"/>
          </reference>
        </references>
      </pivotArea>
    </format>
    <format dxfId="649">
      <pivotArea dataOnly="0" labelOnly="1" fieldPosition="0">
        <references count="4">
          <reference field="0" count="1" selected="0">
            <x v="2"/>
          </reference>
          <reference field="1" count="1" selected="0">
            <x v="15"/>
          </reference>
          <reference field="3" count="1" selected="0">
            <x v="10"/>
          </reference>
          <reference field="7" count="4">
            <x v="1"/>
            <x v="4"/>
            <x v="10"/>
            <x v="11"/>
          </reference>
        </references>
      </pivotArea>
    </format>
    <format dxfId="648">
      <pivotArea dataOnly="0" labelOnly="1" fieldPosition="0">
        <references count="4">
          <reference field="0" count="1" selected="0">
            <x v="3"/>
          </reference>
          <reference field="1" count="1" selected="0">
            <x v="8"/>
          </reference>
          <reference field="3" count="1" selected="0">
            <x v="4"/>
          </reference>
          <reference field="7" count="2">
            <x v="0"/>
            <x v="1"/>
          </reference>
        </references>
      </pivotArea>
    </format>
    <format dxfId="647">
      <pivotArea dataOnly="0" labelOnly="1" fieldPosition="0">
        <references count="4">
          <reference field="0" count="1" selected="0">
            <x v="3"/>
          </reference>
          <reference field="1" count="1" selected="0">
            <x v="22"/>
          </reference>
          <reference field="3" count="1" selected="0">
            <x v="4"/>
          </reference>
          <reference field="7" count="4">
            <x v="0"/>
            <x v="5"/>
            <x v="7"/>
            <x v="9"/>
          </reference>
        </references>
      </pivotArea>
    </format>
    <format dxfId="646">
      <pivotArea dataOnly="0" labelOnly="1" fieldPosition="0">
        <references count="4">
          <reference field="0" count="1" selected="0">
            <x v="3"/>
          </reference>
          <reference field="1" count="1" selected="0">
            <x v="23"/>
          </reference>
          <reference field="3" count="1" selected="0">
            <x v="4"/>
          </reference>
          <reference field="7" count="3">
            <x v="6"/>
            <x v="7"/>
            <x v="8"/>
          </reference>
        </references>
      </pivotArea>
    </format>
    <format dxfId="645">
      <pivotArea dataOnly="0" labelOnly="1" fieldPosition="0">
        <references count="4">
          <reference field="0" count="1" selected="0">
            <x v="3"/>
          </reference>
          <reference field="1" count="1" selected="0">
            <x v="29"/>
          </reference>
          <reference field="3" count="1" selected="0">
            <x v="16"/>
          </reference>
          <reference field="7" count="1">
            <x v="5"/>
          </reference>
        </references>
      </pivotArea>
    </format>
    <format dxfId="644">
      <pivotArea dataOnly="0" labelOnly="1" fieldPosition="0">
        <references count="5">
          <reference field="0" count="1" selected="0">
            <x v="1"/>
          </reference>
          <reference field="1" count="1" selected="0">
            <x v="22"/>
          </reference>
          <reference field="3" count="1" selected="0">
            <x v="4"/>
          </reference>
          <reference field="6" count="1">
            <x v="3"/>
          </reference>
          <reference field="7" count="1" selected="0">
            <x v="4"/>
          </reference>
        </references>
      </pivotArea>
    </format>
    <format dxfId="643">
      <pivotArea dataOnly="0" labelOnly="1" fieldPosition="0">
        <references count="5">
          <reference field="0" count="1" selected="0">
            <x v="1"/>
          </reference>
          <reference field="1" count="1" selected="0">
            <x v="22"/>
          </reference>
          <reference field="3" count="1" selected="0">
            <x v="4"/>
          </reference>
          <reference field="6" count="1">
            <x v="4"/>
          </reference>
          <reference field="7" count="1" selected="0">
            <x v="9"/>
          </reference>
        </references>
      </pivotArea>
    </format>
    <format dxfId="642">
      <pivotArea dataOnly="0" labelOnly="1" fieldPosition="0">
        <references count="5">
          <reference field="0" count="1" selected="0">
            <x v="1"/>
          </reference>
          <reference field="1" count="1" selected="0">
            <x v="29"/>
          </reference>
          <reference field="3" count="1" selected="0">
            <x v="16"/>
          </reference>
          <reference field="6" count="1">
            <x v="0"/>
          </reference>
          <reference field="7" count="1" selected="0">
            <x v="2"/>
          </reference>
        </references>
      </pivotArea>
    </format>
    <format dxfId="641">
      <pivotArea dataOnly="0" labelOnly="1" fieldPosition="0">
        <references count="5">
          <reference field="0" count="1" selected="0">
            <x v="1"/>
          </reference>
          <reference field="1" count="1" selected="0">
            <x v="29"/>
          </reference>
          <reference field="3" count="1" selected="0">
            <x v="16"/>
          </reference>
          <reference field="6" count="1">
            <x v="1"/>
          </reference>
          <reference field="7" count="1" selected="0">
            <x v="3"/>
          </reference>
        </references>
      </pivotArea>
    </format>
    <format dxfId="640">
      <pivotArea dataOnly="0" labelOnly="1" fieldPosition="0">
        <references count="5">
          <reference field="0" count="1" selected="0">
            <x v="1"/>
          </reference>
          <reference field="1" count="1" selected="0">
            <x v="29"/>
          </reference>
          <reference field="3" count="1" selected="0">
            <x v="16"/>
          </reference>
          <reference field="6" count="1">
            <x v="2"/>
          </reference>
          <reference field="7" count="1" selected="0">
            <x v="4"/>
          </reference>
        </references>
      </pivotArea>
    </format>
    <format dxfId="639">
      <pivotArea dataOnly="0" labelOnly="1" fieldPosition="0">
        <references count="5">
          <reference field="0" count="1" selected="0">
            <x v="2"/>
          </reference>
          <reference field="1" count="1" selected="0">
            <x v="8"/>
          </reference>
          <reference field="3" count="1" selected="0">
            <x v="4"/>
          </reference>
          <reference field="6" count="1">
            <x v="5"/>
          </reference>
          <reference field="7" count="1" selected="0">
            <x v="0"/>
          </reference>
        </references>
      </pivotArea>
    </format>
    <format dxfId="638">
      <pivotArea dataOnly="0" labelOnly="1" fieldPosition="0">
        <references count="5">
          <reference field="0" count="1" selected="0">
            <x v="2"/>
          </reference>
          <reference field="1" count="1" selected="0">
            <x v="15"/>
          </reference>
          <reference field="3" count="1" selected="0">
            <x v="10"/>
          </reference>
          <reference field="6" count="1">
            <x v="11"/>
          </reference>
          <reference field="7" count="1" selected="0">
            <x v="1"/>
          </reference>
        </references>
      </pivotArea>
    </format>
    <format dxfId="637">
      <pivotArea dataOnly="0" labelOnly="1" fieldPosition="0">
        <references count="5">
          <reference field="0" count="1" selected="0">
            <x v="2"/>
          </reference>
          <reference field="1" count="1" selected="0">
            <x v="15"/>
          </reference>
          <reference field="3" count="1" selected="0">
            <x v="10"/>
          </reference>
          <reference field="6" count="1">
            <x v="12"/>
          </reference>
          <reference field="7" count="1" selected="0">
            <x v="4"/>
          </reference>
        </references>
      </pivotArea>
    </format>
    <format dxfId="636">
      <pivotArea dataOnly="0" labelOnly="1" fieldPosition="0">
        <references count="5">
          <reference field="0" count="1" selected="0">
            <x v="2"/>
          </reference>
          <reference field="1" count="1" selected="0">
            <x v="15"/>
          </reference>
          <reference field="3" count="1" selected="0">
            <x v="10"/>
          </reference>
          <reference field="6" count="3">
            <x v="6"/>
            <x v="7"/>
            <x v="8"/>
          </reference>
          <reference field="7" count="1" selected="0">
            <x v="10"/>
          </reference>
        </references>
      </pivotArea>
    </format>
    <format dxfId="635">
      <pivotArea dataOnly="0" labelOnly="1" fieldPosition="0">
        <references count="5">
          <reference field="0" count="1" selected="0">
            <x v="2"/>
          </reference>
          <reference field="1" count="1" selected="0">
            <x v="15"/>
          </reference>
          <reference field="3" count="1" selected="0">
            <x v="10"/>
          </reference>
          <reference field="6" count="1">
            <x v="10"/>
          </reference>
          <reference field="7" count="1" selected="0">
            <x v="11"/>
          </reference>
        </references>
      </pivotArea>
    </format>
    <format dxfId="634">
      <pivotArea dataOnly="0" labelOnly="1" fieldPosition="0">
        <references count="5">
          <reference field="0" count="1" selected="0">
            <x v="3"/>
          </reference>
          <reference field="1" count="1" selected="0">
            <x v="8"/>
          </reference>
          <reference field="3" count="1" selected="0">
            <x v="4"/>
          </reference>
          <reference field="6" count="1">
            <x v="5"/>
          </reference>
          <reference field="7" count="1" selected="0">
            <x v="0"/>
          </reference>
        </references>
      </pivotArea>
    </format>
    <format dxfId="633">
      <pivotArea dataOnly="0" labelOnly="1" fieldPosition="0">
        <references count="5">
          <reference field="0" count="1" selected="0">
            <x v="3"/>
          </reference>
          <reference field="1" count="1" selected="0">
            <x v="8"/>
          </reference>
          <reference field="3" count="1" selected="0">
            <x v="4"/>
          </reference>
          <reference field="6" count="1">
            <x v="31"/>
          </reference>
          <reference field="7" count="1" selected="0">
            <x v="1"/>
          </reference>
        </references>
      </pivotArea>
    </format>
    <format dxfId="632">
      <pivotArea dataOnly="0" labelOnly="1" fieldPosition="0">
        <references count="5">
          <reference field="0" count="1" selected="0">
            <x v="3"/>
          </reference>
          <reference field="1" count="1" selected="0">
            <x v="22"/>
          </reference>
          <reference field="3" count="1" selected="0">
            <x v="4"/>
          </reference>
          <reference field="6" count="2">
            <x v="21"/>
            <x v="22"/>
          </reference>
          <reference field="7" count="1" selected="0">
            <x v="0"/>
          </reference>
        </references>
      </pivotArea>
    </format>
    <format dxfId="631">
      <pivotArea dataOnly="0" labelOnly="1" fieldPosition="0">
        <references count="5">
          <reference field="0" count="1" selected="0">
            <x v="3"/>
          </reference>
          <reference field="1" count="1" selected="0">
            <x v="22"/>
          </reference>
          <reference field="3" count="1" selected="0">
            <x v="4"/>
          </reference>
          <reference field="6" count="6">
            <x v="15"/>
            <x v="16"/>
            <x v="17"/>
            <x v="18"/>
            <x v="19"/>
            <x v="20"/>
          </reference>
          <reference field="7" count="1" selected="0">
            <x v="5"/>
          </reference>
        </references>
      </pivotArea>
    </format>
    <format dxfId="630">
      <pivotArea dataOnly="0" labelOnly="1" fieldPosition="0">
        <references count="5">
          <reference field="0" count="1" selected="0">
            <x v="3"/>
          </reference>
          <reference field="1" count="1" selected="0">
            <x v="22"/>
          </reference>
          <reference field="3" count="1" selected="0">
            <x v="4"/>
          </reference>
          <reference field="6" count="1">
            <x v="14"/>
          </reference>
          <reference field="7" count="1" selected="0">
            <x v="7"/>
          </reference>
        </references>
      </pivotArea>
    </format>
    <format dxfId="629">
      <pivotArea dataOnly="0" labelOnly="1" fieldPosition="0">
        <references count="5">
          <reference field="0" count="1" selected="0">
            <x v="3"/>
          </reference>
          <reference field="1" count="1" selected="0">
            <x v="22"/>
          </reference>
          <reference field="3" count="1" selected="0">
            <x v="4"/>
          </reference>
          <reference field="6" count="3">
            <x v="23"/>
            <x v="24"/>
            <x v="25"/>
          </reference>
          <reference field="7" count="1" selected="0">
            <x v="9"/>
          </reference>
        </references>
      </pivotArea>
    </format>
    <format dxfId="628">
      <pivotArea dataOnly="0" labelOnly="1" fieldPosition="0">
        <references count="5">
          <reference field="0" count="1" selected="0">
            <x v="3"/>
          </reference>
          <reference field="1" count="1" selected="0">
            <x v="23"/>
          </reference>
          <reference field="3" count="1" selected="0">
            <x v="4"/>
          </reference>
          <reference field="6" count="1">
            <x v="26"/>
          </reference>
          <reference field="7" count="1" selected="0">
            <x v="6"/>
          </reference>
        </references>
      </pivotArea>
    </format>
    <format dxfId="627">
      <pivotArea dataOnly="0" labelOnly="1" fieldPosition="0">
        <references count="5">
          <reference field="0" count="1" selected="0">
            <x v="3"/>
          </reference>
          <reference field="1" count="1" selected="0">
            <x v="23"/>
          </reference>
          <reference field="3" count="1" selected="0">
            <x v="4"/>
          </reference>
          <reference field="6" count="3">
            <x v="27"/>
            <x v="28"/>
            <x v="29"/>
          </reference>
          <reference field="7" count="1" selected="0">
            <x v="7"/>
          </reference>
        </references>
      </pivotArea>
    </format>
    <format dxfId="626">
      <pivotArea dataOnly="0" labelOnly="1" fieldPosition="0">
        <references count="5">
          <reference field="0" count="1" selected="0">
            <x v="3"/>
          </reference>
          <reference field="1" count="1" selected="0">
            <x v="23"/>
          </reference>
          <reference field="3" count="1" selected="0">
            <x v="4"/>
          </reference>
          <reference field="6" count="1">
            <x v="30"/>
          </reference>
          <reference field="7" count="1" selected="0">
            <x v="8"/>
          </reference>
        </references>
      </pivotArea>
    </format>
    <format dxfId="625">
      <pivotArea dataOnly="0" labelOnly="1" fieldPosition="0">
        <references count="5">
          <reference field="0" count="1" selected="0">
            <x v="3"/>
          </reference>
          <reference field="1" count="1" selected="0">
            <x v="29"/>
          </reference>
          <reference field="3" count="1" selected="0">
            <x v="16"/>
          </reference>
          <reference field="6" count="1">
            <x v="13"/>
          </reference>
          <reference field="7" count="1" selected="0">
            <x v="5"/>
          </reference>
        </references>
      </pivotArea>
    </format>
    <format dxfId="624">
      <pivotArea dataOnly="0" labelOnly="1" fieldPosition="0">
        <references count="1">
          <reference field="4" count="0"/>
        </references>
      </pivotArea>
    </format>
    <format dxfId="623">
      <pivotArea dataOnly="0" labelOnly="1" fieldPosition="0">
        <references count="2">
          <reference field="2" count="31">
            <x v="16"/>
            <x v="17"/>
            <x v="18"/>
            <x v="19"/>
            <x v="20"/>
            <x v="21"/>
            <x v="22"/>
            <x v="23"/>
            <x v="24"/>
            <x v="25"/>
            <x v="26"/>
            <x v="27"/>
            <x v="28"/>
            <x v="29"/>
            <x v="30"/>
            <x v="31"/>
            <x v="32"/>
            <x v="33"/>
            <x v="34"/>
            <x v="35"/>
            <x v="36"/>
            <x v="37"/>
            <x v="38"/>
            <x v="39"/>
            <x v="40"/>
            <x v="41"/>
            <x v="42"/>
            <x v="43"/>
            <x v="44"/>
            <x v="45"/>
            <x v="46"/>
          </reference>
          <reference field="4" count="1" selected="0">
            <x v="0"/>
          </reference>
        </references>
      </pivotArea>
    </format>
    <format dxfId="622">
      <pivotArea dataOnly="0" labelOnly="1" fieldPosition="0">
        <references count="2">
          <reference field="2" count="1">
            <x v="14"/>
          </reference>
          <reference field="4" count="1" selected="0">
            <x v="2"/>
          </reference>
        </references>
      </pivotArea>
    </format>
    <format dxfId="621">
      <pivotArea dataOnly="0" labelOnly="1" fieldPosition="0">
        <references count="2">
          <reference field="2" count="1">
            <x v="12"/>
          </reference>
          <reference field="4" count="1" selected="0">
            <x v="4"/>
          </reference>
        </references>
      </pivotArea>
    </format>
    <format dxfId="620">
      <pivotArea dataOnly="0" labelOnly="1" fieldPosition="0">
        <references count="2">
          <reference field="2" count="1">
            <x v="11"/>
          </reference>
          <reference field="4" count="1" selected="0">
            <x v="5"/>
          </reference>
        </references>
      </pivotArea>
    </format>
    <format dxfId="619">
      <pivotArea dataOnly="0" labelOnly="1" fieldPosition="0">
        <references count="2">
          <reference field="2" count="5">
            <x v="5"/>
            <x v="6"/>
            <x v="7"/>
            <x v="8"/>
            <x v="9"/>
          </reference>
          <reference field="4" count="1" selected="0">
            <x v="7"/>
          </reference>
        </references>
      </pivotArea>
    </format>
    <format dxfId="618">
      <pivotArea dataOnly="0" labelOnly="1" fieldPosition="0">
        <references count="2">
          <reference field="2" count="2">
            <x v="3"/>
            <x v="4"/>
          </reference>
          <reference field="4" count="1" selected="0">
            <x v="8"/>
          </reference>
        </references>
      </pivotArea>
    </format>
    <format dxfId="617">
      <pivotArea dataOnly="0" labelOnly="1" fieldPosition="0">
        <references count="2">
          <reference field="2" count="1">
            <x v="2"/>
          </reference>
          <reference field="4" count="1" selected="0">
            <x v="9"/>
          </reference>
        </references>
      </pivotArea>
    </format>
    <format dxfId="616">
      <pivotArea dataOnly="0" labelOnly="1" fieldPosition="0">
        <references count="2">
          <reference field="2" count="1">
            <x v="1"/>
          </reference>
          <reference field="4" count="1" selected="0">
            <x v="10"/>
          </reference>
        </references>
      </pivotArea>
    </format>
    <format dxfId="615">
      <pivotArea dataOnly="0" labelOnly="1" fieldPosition="0">
        <references count="2">
          <reference field="2" count="1">
            <x v="0"/>
          </reference>
          <reference field="4" count="1" selected="0">
            <x v="11"/>
          </reference>
        </references>
      </pivotArea>
    </format>
    <format dxfId="614">
      <pivotArea outline="0" collapsedLevelsAreSubtotals="1" fieldPosition="0">
        <references count="2">
          <reference field="2" count="1" selected="0">
            <x v="16"/>
          </reference>
          <reference field="4" count="1" selected="0">
            <x v="0"/>
          </reference>
        </references>
      </pivotArea>
    </format>
    <format dxfId="613">
      <pivotArea field="4" type="button" dataOnly="0" labelOnly="1" outline="0" axis="axisCol" fieldPosition="0"/>
    </format>
    <format dxfId="612">
      <pivotArea dataOnly="0" labelOnly="1" offset="A256" fieldPosition="0">
        <references count="1">
          <reference field="4" count="1">
            <x v="0"/>
          </reference>
        </references>
      </pivotArea>
    </format>
    <format dxfId="611">
      <pivotArea dataOnly="0" labelOnly="1" fieldPosition="0">
        <references count="2">
          <reference field="2" count="1">
            <x v="16"/>
          </reference>
          <reference field="4" count="1" selected="0">
            <x v="0"/>
          </reference>
        </references>
      </pivotArea>
    </format>
    <format dxfId="610">
      <pivotArea outline="0" collapsedLevelsAreSubtotals="1" fieldPosition="0">
        <references count="2">
          <reference field="2" count="1" selected="0">
            <x v="15"/>
          </reference>
          <reference field="4" count="1" selected="0">
            <x v="1"/>
          </reference>
        </references>
      </pivotArea>
    </format>
    <format dxfId="609">
      <pivotArea type="topRight" dataOnly="0" labelOnly="1" outline="0" offset="AD1" fieldPosition="0"/>
    </format>
    <format dxfId="608">
      <pivotArea dataOnly="0" labelOnly="1" fieldPosition="0">
        <references count="1">
          <reference field="4" count="1">
            <x v="1"/>
          </reference>
        </references>
      </pivotArea>
    </format>
    <format dxfId="607">
      <pivotArea dataOnly="0" labelOnly="1" fieldPosition="0">
        <references count="2">
          <reference field="2" count="1">
            <x v="15"/>
          </reference>
          <reference field="4" count="1" selected="0">
            <x v="1"/>
          </reference>
        </references>
      </pivotArea>
    </format>
    <format dxfId="606">
      <pivotArea outline="0" collapsedLevelsAreSubtotals="1" fieldPosition="0">
        <references count="2">
          <reference field="2" count="1" selected="0">
            <x v="13"/>
          </reference>
          <reference field="4" count="1" selected="0">
            <x v="3"/>
          </reference>
        </references>
      </pivotArea>
    </format>
    <format dxfId="605">
      <pivotArea type="topRight" dataOnly="0" labelOnly="1" outline="0" offset="AF1" fieldPosition="0"/>
    </format>
    <format dxfId="604">
      <pivotArea dataOnly="0" labelOnly="1" fieldPosition="0">
        <references count="1">
          <reference field="4" count="1">
            <x v="3"/>
          </reference>
        </references>
      </pivotArea>
    </format>
    <format dxfId="603">
      <pivotArea dataOnly="0" labelOnly="1" fieldPosition="0">
        <references count="2">
          <reference field="2" count="1">
            <x v="13"/>
          </reference>
          <reference field="4" count="1" selected="0">
            <x v="3"/>
          </reference>
        </references>
      </pivotArea>
    </format>
    <format dxfId="602">
      <pivotArea outline="0" collapsedLevelsAreSubtotals="1" fieldPosition="0">
        <references count="2">
          <reference field="2" count="1" selected="0">
            <x v="10"/>
          </reference>
          <reference field="4" count="1" selected="0">
            <x v="6"/>
          </reference>
        </references>
      </pivotArea>
    </format>
    <format dxfId="601">
      <pivotArea type="topRight" dataOnly="0" labelOnly="1" outline="0" offset="AI1" fieldPosition="0"/>
    </format>
    <format dxfId="600">
      <pivotArea dataOnly="0" labelOnly="1" fieldPosition="0">
        <references count="1">
          <reference field="4" count="1">
            <x v="6"/>
          </reference>
        </references>
      </pivotArea>
    </format>
    <format dxfId="599">
      <pivotArea dataOnly="0" labelOnly="1" fieldPosition="0">
        <references count="2">
          <reference field="2" count="1">
            <x v="10"/>
          </reference>
          <reference field="4" count="1" selected="0">
            <x v="6"/>
          </reference>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11</v>
  </rv>
</rvData>
</file>

<file path=xl/richData/rdrichvaluestructure.xml><?xml version="1.0" encoding="utf-8"?>
<rvStructures xmlns="http://schemas.microsoft.com/office/spreadsheetml/2017/richdata" count="1">
  <s t="_error">
    <k n="error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144" totalsRowShown="0">
  <autoFilter ref="A1:G144" xr:uid="{E38257CA-8510-49FE-9728-9798F0660E1D}"/>
  <sortState xmlns:xlrd2="http://schemas.microsoft.com/office/spreadsheetml/2017/richdata2" ref="A2:G98">
    <sortCondition ref="B1:B98"/>
  </sortState>
  <tableColumns count="7">
    <tableColumn id="2" xr3:uid="{AAD16700-FF5F-4C6D-ACA6-EE3CE71F7A51}" name="ViewpointName" dataDxfId="598"/>
    <tableColumn id="3" xr3:uid="{564244CB-3DBB-4268-8B2E-7199982CC8A4}" name="PrimaryResource" dataDxfId="597"/>
    <tableColumn id="4" xr3:uid="{1DAE3D73-B476-4B90-8CB1-1E6433CCF79E}" name="ResourceDefinition" dataDxfId="596"/>
    <tableColumn id="5" xr3:uid="{C30530F9-EAE4-490F-B1FD-8E00AF3C5322}" name="SecondaryResource" dataDxfId="595"/>
    <tableColumn id="7" xr3:uid="{F67C6E93-0466-4089-9988-7F04AA94315F}" name="Relevance" dataDxfId="594" dataCellStyle="Percent"/>
    <tableColumn id="8" xr3:uid="{46166482-E060-427C-B8AB-9EDC48495D7D}" name="KindOfDefinition" dataDxfId="593" dataCellStyle="Percent"/>
    <tableColumn id="6" xr3:uid="{EAC94C8D-A9AA-4DA7-8719-A19FB16ABA17}" name="AdditionalNotes" dataDxfId="592"/>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27">
  <autoFilter ref="A1:C27" xr:uid="{4F7DB796-6E37-4211-8104-7309B2C9666D}"/>
  <sortState xmlns:xlrd2="http://schemas.microsoft.com/office/spreadsheetml/2017/richdata2" ref="A2:C24">
    <sortCondition descending="1" ref="C1:C24"/>
  </sortState>
  <tableColumns count="3">
    <tableColumn id="1" xr3:uid="{6D52AB2B-E286-4393-87EF-FE9B4421F57D}" name="ResourceName" totalsRowLabel="Total" dataDxfId="591"/>
    <tableColumn id="2" xr3:uid="{2C7DADF0-4C38-4C1F-A614-CFB0C4E31EA4}" name="AdditionalNotes"/>
    <tableColumn id="3" xr3:uid="{4A1B2068-9268-4A9D-8031-3D662C046496}" name="Granularity Level" totalsRowFunction="sum" dataDxfId="590" totalsRowDxfId="589"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27">
  <autoFilter ref="A1:C27" xr:uid="{4F7DB796-6E37-4211-8104-7309B2C9666D}"/>
  <sortState xmlns:xlrd2="http://schemas.microsoft.com/office/spreadsheetml/2017/richdata2" ref="A2:C23">
    <sortCondition descending="1" ref="C1:C23"/>
  </sortState>
  <tableColumns count="3">
    <tableColumn id="1" xr3:uid="{AF05F82E-2019-4F3F-A01C-7B0AAB1B615D}" name="ResourceName" totalsRowLabel="Total" dataDxfId="588">
      <calculatedColumnFormula>'Resources'!A2</calculatedColumnFormula>
    </tableColumn>
    <tableColumn id="2" xr3:uid="{BEF0CB84-48E3-4F71-8061-B15634D473E3}" name="SecAdditionalNotes" dataDxfId="587">
      <calculatedColumnFormula>'Resources'!B2</calculatedColumnFormula>
    </tableColumn>
    <tableColumn id="3" xr3:uid="{E24DA6FE-EA0E-4126-BAC5-B618AF112504}" name="SecGranularity Level" totalsRowFunction="sum" dataDxfId="586"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585" dataDxfId="583" headerRowBorderDxfId="584" tableBorderDxfId="582" totalsRowBorderDxfId="581">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580"/>
    <tableColumn id="3" xr3:uid="{82578179-B865-484D-B3C1-C0D1D5808A95}" name="KindOfStep" dataDxfId="579"/>
    <tableColumn id="1" xr3:uid="{C91A0EA8-C6BD-4AAD-AA44-612E5AC26BFC}" name="StepNumber" dataDxfId="578"/>
    <tableColumn id="4" xr3:uid="{6DA585B1-B1ED-4BC3-9199-CD7044548C6E}" name="SubStep" dataDxfId="577"/>
    <tableColumn id="5" xr3:uid="{26874A56-9F27-4640-B2ED-F446D33CC9DC}" name="PrimaryResource" dataDxfId="576"/>
    <tableColumn id="6" xr3:uid="{DBE6EF64-2C1C-4022-97CF-B3B9FF492585}" name="SecondaryResource" dataDxfId="575"/>
    <tableColumn id="7" xr3:uid="{CB3640CE-24FD-4521-B68C-716E60571166}" name="KindOfDefinition" dataDxfId="574"/>
    <tableColumn id="9" xr3:uid="{F9758D7A-B2CD-4236-AF8D-09B951067F40}" name="Relevance" dataDxfId="573"/>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agrismart@raspberrypi:~%20$%20docker%20container%20run%20-it%20-v%20/tmp:/tmp%20-v%20/var/run/docker.sock:/var/run/docker.sock%20-v%20/var/lib/docker/containers:/var/lib/docker/containers:ro%20-e%20ACCOUNT_UUID=%7B2df9eafd-dcca-4aac-8bf3-b82220e19316%7D%20-e%20REPOSITORY_UUID=%7B83135a75-51f3-4f3c-aae9-aa34fbb4e95e%7D%20-e%20RUNNER_UUID=%7B8ded44f6-409b-5cc1-a4e4-a53197fbf14e%7D%20-e%20RUNTIME_PREREQUISITES_ENABLED=true%20-e%20OAUTH_CLIENT_ID=OdTx8ldnbKoRINctGdWt3qxehSdQqsBX%20-e%20OAUTH_CLIENT_SECRET=ATOACcCwfS4W_Z8LdIXoJiDfhflYWF-V1rX7iJH70pLeyhiJh7x5pQu95vb5rOp1zh5NF10E0120%20-e%20WORKING_DIRECTORY=/tmp%20--name%20runner-8ded44f6-409b-5cc1-a4e4-a53197fbf14e%20docker-public.packages.atlassian.com/sox/atlassian/bitbucket-pipelines-runnerUnable%20to%20find%20image%20'docker-public.packages.atlassian.com/sox/atlassian/bitbucket-pipelines-runner:latest'%20locallylatest:%20Pulling%20from%20sox/atlassian/bitbucket-pipelines-runnerf99601f39010:%20Pull%20complete44a13fc23d23:%20Pull%20complete6d4dbb8ab7eb:%20Pull%20complete61ed86303b2f:%20Pull%20complete9604cf0e08e3:%20Pull%20completeeb83712986f6:%20Pull%20complete87fb83a2d850:%20Pull%20complete34bcfe39e9fc:%20Pull%20completeb544417c1b7c:%20Pull%20complete450cb5f69c91:%20Pull%20completeDigest:%20sha256:9a935d7c63d4997aca013495d906cd178a9e2a27bf41389546aec18275286ce7Status:%20Downloaded%20newer%20image%20for%20docker-public.packages.atlassian.com/sox/atlassian/bitbucket-pipelines-runner:latest%5b2024-09-20%2006:08:18,436%5d%20Runner%20version:%203.1.0%5b2024-09-20%2006:08:18,458%5d%20Runner%20runtime:%20linux-docker%5b2024-09-20%2006:08:18,781%5d%20Copying%20Docker%20cli%20to%20working%20directory.%5b2024-09-20%2006:08:20,079%5d%20Starting%20websocket%20listening%20to%20RUNNER_UPDATED%20events.%5b2024-09-20%2006:08:20,550%5d%20Updating%20runner%20status%20to%20%22ONLINE%22%20and%20checking%20for%20new%20steps%20assigned%20to%20the%20runner%20after%200%20seconds%20and%20then%20every%2030%20seconds.%5b2024-09-20%2006:08:21,351%5d%20Updating%20runner%20state%20to%20%22ONLINE%22.%5b2024-09-20%2006:08:5" TargetMode="External"/><Relationship Id="rId1" Type="http://schemas.openxmlformats.org/officeDocument/2006/relationships/hyperlink" Target="https://medium.com/into-the-ai/raspberry-pi-a-web-server-with-ci-cd-pipeline-fd077b3be63a" TargetMode="External"/><Relationship Id="rId6" Type="http://schemas.openxmlformats.org/officeDocument/2006/relationships/comments" Target="../comments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sheetPr codeName="Sheet6"/>
  <dimension ref="A1:XFD387"/>
  <sheetViews>
    <sheetView zoomScale="91" zoomScaleNormal="100" workbookViewId="0">
      <selection activeCell="B46" sqref="B46"/>
    </sheetView>
  </sheetViews>
  <sheetFormatPr defaultColWidth="4.625" defaultRowHeight="14.25"/>
  <cols>
    <col min="1" max="1" width="82.125" style="28" customWidth="1"/>
    <col min="2" max="2" width="5.25" style="24" customWidth="1"/>
    <col min="3" max="16384" width="4.625" style="24"/>
  </cols>
  <sheetData>
    <row r="1" spans="1:3 16384:16384" ht="66.75">
      <c r="A1" s="53" t="s">
        <v>8</v>
      </c>
      <c r="B1" s="49" t="s">
        <v>63</v>
      </c>
      <c r="C1" s="55" t="s">
        <v>28</v>
      </c>
    </row>
    <row r="2" spans="1:3 16384:16384" s="25" customFormat="1" ht="21" customHeight="1">
      <c r="A2" s="50" t="s">
        <v>69</v>
      </c>
      <c r="B2" s="54"/>
      <c r="C2" s="54"/>
    </row>
    <row r="3" spans="1:3 16384:16384">
      <c r="A3" s="51">
        <v>0.91</v>
      </c>
      <c r="B3" s="54"/>
      <c r="C3" s="54"/>
    </row>
    <row r="4" spans="1:3 16384:16384" s="26" customFormat="1" ht="20.25">
      <c r="A4" s="52" t="s">
        <v>69</v>
      </c>
      <c r="B4" s="54">
        <v>2</v>
      </c>
      <c r="C4" s="54">
        <v>184</v>
      </c>
    </row>
    <row r="5" spans="1:3 16384:16384">
      <c r="A5" s="51" t="s">
        <v>9</v>
      </c>
      <c r="B5" s="54"/>
      <c r="C5" s="54"/>
    </row>
    <row r="6" spans="1:3 16384:16384" s="27" customFormat="1" ht="20.25">
      <c r="A6" s="52" t="s">
        <v>9</v>
      </c>
      <c r="B6" s="54">
        <v>2</v>
      </c>
      <c r="C6" s="54">
        <v>200</v>
      </c>
    </row>
    <row r="7" spans="1:3 16384:16384" ht="20.25">
      <c r="A7" s="52" t="s">
        <v>306</v>
      </c>
      <c r="B7" s="54">
        <v>1</v>
      </c>
      <c r="C7" s="54">
        <v>98</v>
      </c>
    </row>
    <row r="8" spans="1:3 16384:16384" ht="33">
      <c r="A8" s="50" t="s">
        <v>287</v>
      </c>
      <c r="B8" s="54"/>
      <c r="C8" s="54"/>
    </row>
    <row r="9" spans="1:3 16384:16384">
      <c r="A9" s="51">
        <v>0.45</v>
      </c>
      <c r="B9" s="54"/>
      <c r="C9" s="54"/>
    </row>
    <row r="10" spans="1:3 16384:16384" ht="20.25">
      <c r="A10" s="52" t="s">
        <v>255</v>
      </c>
      <c r="B10" s="54">
        <v>1</v>
      </c>
      <c r="C10" s="54">
        <v>80</v>
      </c>
    </row>
    <row r="11" spans="1:3 16384:16384" ht="20.25">
      <c r="A11" s="52" t="s">
        <v>264</v>
      </c>
      <c r="B11" s="54">
        <v>1</v>
      </c>
      <c r="C11" s="54">
        <v>80</v>
      </c>
    </row>
    <row r="12" spans="1:3 16384:16384">
      <c r="A12" s="51" t="s">
        <v>9</v>
      </c>
      <c r="B12" s="54"/>
      <c r="C12" s="54"/>
    </row>
    <row r="13" spans="1:3 16384:16384" ht="20.25">
      <c r="A13" s="52" t="s">
        <v>9</v>
      </c>
      <c r="B13" s="54">
        <v>3</v>
      </c>
      <c r="C13" s="54">
        <v>260</v>
      </c>
    </row>
    <row r="14" spans="1:3 16384:16384" ht="20.25">
      <c r="A14" s="52" t="s">
        <v>287</v>
      </c>
      <c r="B14" s="54">
        <v>1</v>
      </c>
      <c r="C14" s="54">
        <v>100</v>
      </c>
    </row>
    <row r="15" spans="1:3 16384:16384" ht="20.25">
      <c r="A15" s="52" t="s">
        <v>259</v>
      </c>
      <c r="B15" s="54">
        <v>1</v>
      </c>
      <c r="C15" s="54">
        <v>90</v>
      </c>
      <c r="XFD15" s="24" t="s">
        <v>29</v>
      </c>
    </row>
    <row r="16" spans="1:3 16384:16384" ht="33">
      <c r="A16" s="50" t="s">
        <v>73</v>
      </c>
      <c r="B16" s="54"/>
      <c r="C16" s="54"/>
    </row>
    <row r="17" spans="1:3">
      <c r="A17" s="51">
        <v>0.2</v>
      </c>
      <c r="B17" s="54"/>
      <c r="C17" s="54"/>
    </row>
    <row r="18" spans="1:3" ht="20.25">
      <c r="A18" s="52" t="s">
        <v>114</v>
      </c>
      <c r="B18" s="54">
        <v>1</v>
      </c>
      <c r="C18" s="54">
        <v>109.00000000000001</v>
      </c>
    </row>
    <row r="19" spans="1:3">
      <c r="A19" s="51">
        <v>0.25</v>
      </c>
      <c r="B19" s="54"/>
      <c r="C19" s="54"/>
    </row>
    <row r="20" spans="1:3" ht="20.25">
      <c r="A20" s="52" t="s">
        <v>145</v>
      </c>
      <c r="B20" s="54">
        <v>1</v>
      </c>
      <c r="C20" s="54">
        <v>65</v>
      </c>
    </row>
    <row r="21" spans="1:3">
      <c r="A21" s="51">
        <v>0.3</v>
      </c>
      <c r="B21" s="54"/>
      <c r="C21" s="54"/>
    </row>
    <row r="22" spans="1:3" ht="20.25">
      <c r="A22" s="52" t="s">
        <v>104</v>
      </c>
      <c r="B22" s="54">
        <v>2</v>
      </c>
      <c r="C22" s="54">
        <v>200</v>
      </c>
    </row>
    <row r="23" spans="1:3">
      <c r="A23" s="51">
        <v>0.35</v>
      </c>
      <c r="B23" s="54"/>
      <c r="C23" s="54"/>
    </row>
    <row r="24" spans="1:3" ht="20.25">
      <c r="A24" s="52" t="s">
        <v>141</v>
      </c>
      <c r="B24" s="54">
        <v>1</v>
      </c>
      <c r="C24" s="54">
        <v>90</v>
      </c>
    </row>
    <row r="25" spans="1:3" ht="20.25">
      <c r="A25" s="52" t="s">
        <v>101</v>
      </c>
      <c r="B25" s="54">
        <v>1</v>
      </c>
      <c r="C25" s="54">
        <v>100</v>
      </c>
    </row>
    <row r="26" spans="1:3">
      <c r="A26" s="51">
        <v>0.45</v>
      </c>
      <c r="B26" s="54"/>
      <c r="C26" s="54"/>
    </row>
    <row r="27" spans="1:3" ht="20.25">
      <c r="A27" s="52" t="s">
        <v>184</v>
      </c>
      <c r="B27" s="54">
        <v>1</v>
      </c>
      <c r="C27" s="54">
        <v>70</v>
      </c>
    </row>
    <row r="28" spans="1:3" ht="20.25">
      <c r="A28" s="52" t="s">
        <v>179</v>
      </c>
      <c r="B28" s="54">
        <v>1</v>
      </c>
      <c r="C28" s="54">
        <v>101</v>
      </c>
    </row>
    <row r="29" spans="1:3" ht="20.25">
      <c r="A29" s="52" t="s">
        <v>167</v>
      </c>
      <c r="B29" s="54">
        <v>1</v>
      </c>
      <c r="C29" s="54">
        <v>90</v>
      </c>
    </row>
    <row r="30" spans="1:3">
      <c r="A30" s="51">
        <v>0.48</v>
      </c>
      <c r="B30" s="54"/>
      <c r="C30" s="54"/>
    </row>
    <row r="31" spans="1:3" ht="20.25">
      <c r="A31" s="52" t="s">
        <v>88</v>
      </c>
      <c r="B31" s="54">
        <v>2</v>
      </c>
      <c r="C31" s="54">
        <v>10</v>
      </c>
    </row>
    <row r="32" spans="1:3">
      <c r="A32" s="51">
        <v>0.5</v>
      </c>
      <c r="B32" s="54"/>
      <c r="C32" s="54"/>
    </row>
    <row r="33" spans="1:3" ht="20.25">
      <c r="A33" s="52" t="s">
        <v>94</v>
      </c>
      <c r="B33" s="54">
        <v>1</v>
      </c>
      <c r="C33" s="54">
        <v>110.00000000000001</v>
      </c>
    </row>
    <row r="34" spans="1:3">
      <c r="A34" s="51">
        <v>0.55000000000000004</v>
      </c>
      <c r="B34" s="54"/>
      <c r="C34" s="54"/>
    </row>
    <row r="35" spans="1:3" ht="20.25">
      <c r="A35" s="52" t="s">
        <v>79</v>
      </c>
      <c r="B35" s="54">
        <v>1</v>
      </c>
      <c r="C35" s="54">
        <v>101</v>
      </c>
    </row>
    <row r="36" spans="1:3">
      <c r="A36" s="51">
        <v>0.63</v>
      </c>
      <c r="B36" s="54"/>
      <c r="C36" s="54"/>
    </row>
    <row r="37" spans="1:3" ht="20.25">
      <c r="A37" s="52" t="s">
        <v>77</v>
      </c>
      <c r="B37" s="54">
        <v>1</v>
      </c>
      <c r="C37" s="54">
        <v>108</v>
      </c>
    </row>
    <row r="38" spans="1:3">
      <c r="A38" s="51">
        <v>1</v>
      </c>
      <c r="B38" s="54"/>
      <c r="C38" s="54"/>
    </row>
    <row r="39" spans="1:3" ht="20.25">
      <c r="A39" s="52" t="s">
        <v>26</v>
      </c>
      <c r="B39" s="54">
        <v>1</v>
      </c>
      <c r="C39" s="54">
        <v>85</v>
      </c>
    </row>
    <row r="40" spans="1:3">
      <c r="A40" s="51" t="s">
        <v>9</v>
      </c>
      <c r="B40" s="54"/>
      <c r="C40" s="54"/>
    </row>
    <row r="41" spans="1:3" ht="20.25">
      <c r="A41" s="52" t="s">
        <v>9</v>
      </c>
      <c r="B41" s="54">
        <v>26</v>
      </c>
      <c r="C41" s="54">
        <v>2182</v>
      </c>
    </row>
    <row r="42" spans="1:3" ht="20.25">
      <c r="A42" s="52" t="s">
        <v>16</v>
      </c>
      <c r="B42" s="54">
        <v>1</v>
      </c>
      <c r="C42" s="54">
        <v>100</v>
      </c>
    </row>
    <row r="43" spans="1:3" ht="20.25">
      <c r="A43" s="52" t="s">
        <v>119</v>
      </c>
      <c r="B43" s="54">
        <v>1</v>
      </c>
      <c r="C43" s="54">
        <v>108</v>
      </c>
    </row>
    <row r="44" spans="1:3" ht="20.25">
      <c r="A44" s="52" t="s">
        <v>97</v>
      </c>
      <c r="B44" s="54">
        <v>1</v>
      </c>
      <c r="C44" s="54">
        <v>100</v>
      </c>
    </row>
    <row r="45" spans="1:3" ht="20.25">
      <c r="A45" s="52" t="s">
        <v>90</v>
      </c>
      <c r="B45" s="54">
        <v>1</v>
      </c>
      <c r="C45" s="54">
        <v>103</v>
      </c>
    </row>
    <row r="46" spans="1:3" ht="20.25">
      <c r="A46" s="52" t="s">
        <v>116</v>
      </c>
      <c r="B46" s="54">
        <v>1</v>
      </c>
      <c r="C46" s="54">
        <v>100</v>
      </c>
    </row>
    <row r="47" spans="1:3" ht="20.25">
      <c r="A47" s="52" t="s">
        <v>186</v>
      </c>
      <c r="B47" s="54">
        <v>1</v>
      </c>
      <c r="C47" s="54">
        <v>101</v>
      </c>
    </row>
    <row r="48" spans="1:3" ht="20.25">
      <c r="A48" s="52" t="s">
        <v>87</v>
      </c>
      <c r="B48" s="54">
        <v>1</v>
      </c>
      <c r="C48" s="54">
        <v>100</v>
      </c>
    </row>
    <row r="49" spans="1:3" ht="20.25">
      <c r="A49" s="52" t="s">
        <v>199</v>
      </c>
      <c r="B49" s="54">
        <v>1</v>
      </c>
      <c r="C49" s="54">
        <v>107</v>
      </c>
    </row>
    <row r="50" spans="1:3" ht="20.25">
      <c r="A50" s="52" t="s">
        <v>195</v>
      </c>
      <c r="B50" s="54">
        <v>1</v>
      </c>
      <c r="C50" s="54">
        <v>65</v>
      </c>
    </row>
    <row r="51" spans="1:3" ht="20.25">
      <c r="A51" s="52" t="s">
        <v>121</v>
      </c>
      <c r="B51" s="54">
        <v>1</v>
      </c>
      <c r="C51" s="54">
        <v>108</v>
      </c>
    </row>
    <row r="52" spans="1:3" ht="20.25">
      <c r="A52" s="52" t="s">
        <v>93</v>
      </c>
      <c r="B52" s="54">
        <v>1</v>
      </c>
      <c r="C52" s="54">
        <v>100</v>
      </c>
    </row>
    <row r="53" spans="1:3" ht="20.25">
      <c r="A53" s="52" t="s">
        <v>197</v>
      </c>
      <c r="B53" s="54">
        <v>1</v>
      </c>
      <c r="C53" s="54">
        <v>67</v>
      </c>
    </row>
    <row r="54" spans="1:3" ht="20.25">
      <c r="A54" s="52" t="s">
        <v>83</v>
      </c>
      <c r="B54" s="54">
        <v>1</v>
      </c>
      <c r="C54" s="54">
        <v>100</v>
      </c>
    </row>
    <row r="55" spans="1:3" ht="20.25">
      <c r="A55" s="52" t="s">
        <v>81</v>
      </c>
      <c r="B55" s="54">
        <v>1</v>
      </c>
      <c r="C55" s="54">
        <v>100</v>
      </c>
    </row>
    <row r="56" spans="1:3" ht="20.25">
      <c r="A56" s="52" t="s">
        <v>111</v>
      </c>
      <c r="B56" s="54">
        <v>1</v>
      </c>
      <c r="C56" s="54">
        <v>104</v>
      </c>
    </row>
    <row r="57" spans="1:3" ht="20.25">
      <c r="A57" s="52" t="s">
        <v>160</v>
      </c>
      <c r="B57" s="54">
        <v>1</v>
      </c>
      <c r="C57" s="54">
        <v>109.00000000000001</v>
      </c>
    </row>
    <row r="58" spans="1:3" ht="20.25">
      <c r="A58" s="52" t="s">
        <v>85</v>
      </c>
      <c r="B58" s="54">
        <v>1</v>
      </c>
      <c r="C58" s="54">
        <v>100</v>
      </c>
    </row>
    <row r="59" spans="1:3" ht="20.25">
      <c r="A59" s="52" t="s">
        <v>193</v>
      </c>
      <c r="B59" s="54">
        <v>1</v>
      </c>
      <c r="C59" s="54">
        <v>93</v>
      </c>
    </row>
    <row r="60" spans="1:3" ht="20.25">
      <c r="A60" s="52" t="s">
        <v>130</v>
      </c>
      <c r="B60" s="54">
        <v>1</v>
      </c>
      <c r="C60" s="54">
        <v>108</v>
      </c>
    </row>
    <row r="61" spans="1:3" ht="20.25">
      <c r="A61" s="52" t="s">
        <v>157</v>
      </c>
      <c r="B61" s="54">
        <v>1</v>
      </c>
      <c r="C61" s="54">
        <v>50</v>
      </c>
    </row>
    <row r="62" spans="1:3" ht="33">
      <c r="A62" s="50" t="s">
        <v>163</v>
      </c>
      <c r="B62" s="54"/>
      <c r="C62" s="54"/>
    </row>
    <row r="63" spans="1:3">
      <c r="A63" s="51">
        <v>0.45</v>
      </c>
      <c r="B63" s="54"/>
      <c r="C63" s="54"/>
    </row>
    <row r="64" spans="1:3" ht="20.25">
      <c r="A64" s="52" t="s">
        <v>264</v>
      </c>
      <c r="B64" s="54">
        <v>3</v>
      </c>
      <c r="C64" s="54">
        <v>279</v>
      </c>
    </row>
    <row r="65" spans="1:3" ht="20.25">
      <c r="A65" s="52" t="s">
        <v>179</v>
      </c>
      <c r="B65" s="54">
        <v>3</v>
      </c>
      <c r="C65" s="54">
        <v>312</v>
      </c>
    </row>
    <row r="66" spans="1:3" ht="20.25">
      <c r="A66" s="52" t="s">
        <v>167</v>
      </c>
      <c r="B66" s="54">
        <v>1</v>
      </c>
      <c r="C66" s="54">
        <v>82</v>
      </c>
    </row>
    <row r="67" spans="1:3">
      <c r="A67" s="51" t="s">
        <v>9</v>
      </c>
      <c r="B67" s="54"/>
      <c r="C67" s="54"/>
    </row>
    <row r="68" spans="1:3" ht="20.25">
      <c r="A68" s="52" t="s">
        <v>9</v>
      </c>
      <c r="B68" s="54">
        <v>13</v>
      </c>
      <c r="C68" s="54">
        <v>1129</v>
      </c>
    </row>
    <row r="69" spans="1:3" ht="20.25">
      <c r="A69" s="52" t="s">
        <v>263</v>
      </c>
      <c r="B69" s="54">
        <v>3</v>
      </c>
      <c r="C69" s="54">
        <v>222</v>
      </c>
    </row>
    <row r="70" spans="1:3" ht="20.25">
      <c r="A70" s="52" t="s">
        <v>279</v>
      </c>
      <c r="B70" s="54">
        <v>1</v>
      </c>
      <c r="C70" s="54">
        <v>79</v>
      </c>
    </row>
    <row r="71" spans="1:3" ht="20.25">
      <c r="A71" s="52" t="s">
        <v>257</v>
      </c>
      <c r="B71" s="54">
        <v>4</v>
      </c>
      <c r="C71" s="54">
        <v>406</v>
      </c>
    </row>
    <row r="72" spans="1:3" ht="20.25">
      <c r="A72" s="52" t="s">
        <v>183</v>
      </c>
      <c r="B72" s="54">
        <v>3</v>
      </c>
      <c r="C72" s="54">
        <v>273</v>
      </c>
    </row>
    <row r="73" spans="1:3" ht="20.25">
      <c r="A73" s="52" t="s">
        <v>266</v>
      </c>
      <c r="B73" s="54">
        <v>1</v>
      </c>
      <c r="C73" s="54">
        <v>94</v>
      </c>
    </row>
    <row r="74" spans="1:3" ht="20.25">
      <c r="A74" s="52" t="s">
        <v>261</v>
      </c>
      <c r="B74" s="54">
        <v>2</v>
      </c>
      <c r="C74" s="54">
        <v>144</v>
      </c>
    </row>
    <row r="75" spans="1:3" ht="20.25">
      <c r="A75" s="52" t="s">
        <v>259</v>
      </c>
      <c r="B75" s="54">
        <v>5</v>
      </c>
      <c r="C75" s="54">
        <v>471</v>
      </c>
    </row>
    <row r="76" spans="1:3" ht="20.25">
      <c r="A76" s="52" t="s">
        <v>175</v>
      </c>
      <c r="B76" s="54">
        <v>2</v>
      </c>
      <c r="C76" s="54">
        <v>206</v>
      </c>
    </row>
    <row r="77" spans="1:3" ht="33">
      <c r="A77" s="50" t="s">
        <v>200</v>
      </c>
      <c r="B77" s="54"/>
      <c r="C77" s="54"/>
    </row>
    <row r="78" spans="1:3">
      <c r="A78" s="51" t="s">
        <v>9</v>
      </c>
      <c r="B78" s="54"/>
      <c r="C78" s="54"/>
    </row>
    <row r="79" spans="1:3" ht="20.25">
      <c r="A79" s="52" t="s">
        <v>9</v>
      </c>
      <c r="B79" s="54">
        <v>19</v>
      </c>
      <c r="C79" s="54">
        <v>1299</v>
      </c>
    </row>
    <row r="80" spans="1:3" ht="20.25">
      <c r="A80" s="52" t="s">
        <v>215</v>
      </c>
      <c r="B80" s="54">
        <v>1</v>
      </c>
      <c r="C80" s="54">
        <v>78</v>
      </c>
    </row>
    <row r="81" spans="1:3" ht="20.25">
      <c r="A81" s="52" t="s">
        <v>228</v>
      </c>
      <c r="B81" s="54">
        <v>2</v>
      </c>
      <c r="C81" s="54">
        <v>199</v>
      </c>
    </row>
    <row r="82" spans="1:3" ht="20.25">
      <c r="A82" s="52" t="s">
        <v>251</v>
      </c>
      <c r="B82" s="54">
        <v>1</v>
      </c>
      <c r="C82" s="54">
        <v>106</v>
      </c>
    </row>
    <row r="83" spans="1:3" ht="20.25">
      <c r="A83" s="52" t="s">
        <v>212</v>
      </c>
      <c r="B83" s="54">
        <v>1</v>
      </c>
      <c r="C83" s="54">
        <v>103</v>
      </c>
    </row>
    <row r="84" spans="1:3" ht="20.25">
      <c r="A84" s="52" t="s">
        <v>225</v>
      </c>
      <c r="B84" s="54">
        <v>1</v>
      </c>
      <c r="C84" s="54">
        <v>105</v>
      </c>
    </row>
    <row r="85" spans="1:3" ht="20.25">
      <c r="A85" s="52" t="s">
        <v>218</v>
      </c>
      <c r="B85" s="54">
        <v>1</v>
      </c>
      <c r="C85" s="54">
        <v>80</v>
      </c>
    </row>
    <row r="86" spans="1:3" ht="33">
      <c r="A86" s="50" t="s">
        <v>9</v>
      </c>
      <c r="B86" s="54"/>
      <c r="C86" s="54"/>
    </row>
    <row r="87" spans="1:3">
      <c r="A87" s="51" t="s">
        <v>9</v>
      </c>
      <c r="B87" s="54"/>
      <c r="C87" s="54"/>
    </row>
    <row r="88" spans="1:3" ht="20.25">
      <c r="A88" s="52" t="s">
        <v>257</v>
      </c>
      <c r="B88" s="54">
        <v>1</v>
      </c>
      <c r="C88" s="54">
        <v>97</v>
      </c>
    </row>
    <row r="89" spans="1:3">
      <c r="A89"/>
      <c r="B89"/>
      <c r="C89"/>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sheetPr codeName="Sheet8"/>
  <dimension ref="A1:XFD387"/>
  <sheetViews>
    <sheetView topLeftCell="A40" zoomScale="91" zoomScaleNormal="100" workbookViewId="0">
      <selection activeCell="A11" sqref="A11"/>
    </sheetView>
  </sheetViews>
  <sheetFormatPr defaultColWidth="4.625" defaultRowHeight="14.25"/>
  <cols>
    <col min="1" max="1" width="82.125" style="28" customWidth="1"/>
    <col min="2" max="2" width="5.25" style="24" customWidth="1"/>
    <col min="3" max="16384" width="4.625" style="24"/>
  </cols>
  <sheetData>
    <row r="1" spans="1:3 16384:16384" ht="66.75">
      <c r="A1" s="53" t="s">
        <v>8</v>
      </c>
      <c r="B1" s="49" t="s">
        <v>62</v>
      </c>
      <c r="C1" s="55" t="s">
        <v>28</v>
      </c>
    </row>
    <row r="2" spans="1:3 16384:16384" s="25" customFormat="1" ht="21" customHeight="1">
      <c r="A2" s="50" t="s">
        <v>69</v>
      </c>
      <c r="B2" s="54"/>
      <c r="C2" s="54"/>
    </row>
    <row r="3" spans="1:3 16384:16384">
      <c r="A3" s="51">
        <v>0.91</v>
      </c>
      <c r="B3" s="54"/>
      <c r="C3" s="54"/>
    </row>
    <row r="4" spans="1:3 16384:16384" s="26" customFormat="1" ht="20.25">
      <c r="A4" s="52" t="s">
        <v>69</v>
      </c>
      <c r="B4" s="54"/>
      <c r="C4" s="54">
        <v>100</v>
      </c>
    </row>
    <row r="5" spans="1:3 16384:16384">
      <c r="A5" s="51" t="s">
        <v>9</v>
      </c>
      <c r="B5" s="54"/>
      <c r="C5" s="54"/>
    </row>
    <row r="6" spans="1:3 16384:16384" s="27" customFormat="1" ht="20.25">
      <c r="A6" s="52" t="s">
        <v>287</v>
      </c>
      <c r="B6" s="54">
        <v>1</v>
      </c>
      <c r="C6" s="54">
        <v>109</v>
      </c>
    </row>
    <row r="7" spans="1:3 16384:16384" ht="20.25">
      <c r="A7" s="52" t="s">
        <v>300</v>
      </c>
      <c r="B7" s="54">
        <v>2</v>
      </c>
      <c r="C7" s="54">
        <v>173</v>
      </c>
    </row>
    <row r="8" spans="1:3 16384:16384" ht="20.25">
      <c r="A8" s="52" t="s">
        <v>281</v>
      </c>
      <c r="B8" s="54"/>
      <c r="C8" s="54">
        <v>100</v>
      </c>
    </row>
    <row r="9" spans="1:3 16384:16384" ht="33">
      <c r="A9" s="50" t="s">
        <v>287</v>
      </c>
      <c r="B9" s="54"/>
      <c r="C9" s="54"/>
    </row>
    <row r="10" spans="1:3 16384:16384">
      <c r="A10" s="51">
        <v>0.45</v>
      </c>
      <c r="B10" s="54"/>
      <c r="C10" s="54"/>
    </row>
    <row r="11" spans="1:3 16384:16384" ht="20.25">
      <c r="A11" s="52" t="s">
        <v>255</v>
      </c>
      <c r="B11" s="54">
        <v>2</v>
      </c>
      <c r="C11" s="54">
        <v>180</v>
      </c>
    </row>
    <row r="12" spans="1:3 16384:16384">
      <c r="A12" s="51" t="s">
        <v>9</v>
      </c>
      <c r="B12" s="54"/>
      <c r="C12" s="54"/>
    </row>
    <row r="13" spans="1:3 16384:16384" ht="20.25">
      <c r="A13" s="52" t="s">
        <v>259</v>
      </c>
      <c r="B13" s="54">
        <v>1</v>
      </c>
      <c r="C13" s="54">
        <v>80</v>
      </c>
    </row>
    <row r="14" spans="1:3 16384:16384" ht="20.25">
      <c r="A14" s="52" t="s">
        <v>287</v>
      </c>
      <c r="B14" s="54">
        <v>1</v>
      </c>
      <c r="C14" s="54">
        <v>90</v>
      </c>
    </row>
    <row r="15" spans="1:3 16384:16384" ht="20.25">
      <c r="A15" s="52" t="s">
        <v>283</v>
      </c>
      <c r="B15" s="54"/>
      <c r="C15" s="54">
        <v>260</v>
      </c>
      <c r="XFD15" s="24" t="s">
        <v>29</v>
      </c>
    </row>
    <row r="16" spans="1:3 16384:16384" ht="33">
      <c r="A16" s="50" t="s">
        <v>73</v>
      </c>
      <c r="B16" s="54"/>
      <c r="C16" s="54"/>
    </row>
    <row r="17" spans="1:3">
      <c r="A17" s="51">
        <v>0.2</v>
      </c>
      <c r="B17" s="54"/>
      <c r="C17" s="54"/>
    </row>
    <row r="18" spans="1:3" ht="20.25">
      <c r="A18" s="52" t="s">
        <v>114</v>
      </c>
      <c r="B18" s="54">
        <v>2</v>
      </c>
      <c r="C18" s="54">
        <v>418</v>
      </c>
    </row>
    <row r="19" spans="1:3">
      <c r="A19" s="51">
        <v>0.3</v>
      </c>
      <c r="B19" s="54"/>
      <c r="C19" s="54"/>
    </row>
    <row r="20" spans="1:3" ht="20.25">
      <c r="A20" s="52" t="s">
        <v>104</v>
      </c>
      <c r="B20" s="54">
        <v>1</v>
      </c>
      <c r="C20" s="54">
        <v>209</v>
      </c>
    </row>
    <row r="21" spans="1:3">
      <c r="A21" s="51">
        <v>0.35</v>
      </c>
      <c r="B21" s="54"/>
      <c r="C21" s="54"/>
    </row>
    <row r="22" spans="1:3" ht="20.25">
      <c r="A22" s="52" t="s">
        <v>141</v>
      </c>
      <c r="B22" s="54">
        <v>1</v>
      </c>
      <c r="C22" s="54">
        <v>202</v>
      </c>
    </row>
    <row r="23" spans="1:3" ht="20.25">
      <c r="A23" s="52" t="s">
        <v>101</v>
      </c>
      <c r="B23" s="54">
        <v>2</v>
      </c>
      <c r="C23" s="54">
        <v>304</v>
      </c>
    </row>
    <row r="24" spans="1:3">
      <c r="A24" s="51">
        <v>0.45</v>
      </c>
      <c r="B24" s="54"/>
      <c r="C24" s="54"/>
    </row>
    <row r="25" spans="1:3" ht="20.25">
      <c r="A25" s="52" t="s">
        <v>184</v>
      </c>
      <c r="B25" s="54">
        <v>1</v>
      </c>
      <c r="C25" s="54">
        <v>101</v>
      </c>
    </row>
    <row r="26" spans="1:3" ht="20.25">
      <c r="A26" s="52" t="s">
        <v>179</v>
      </c>
      <c r="B26" s="54"/>
      <c r="C26" s="54">
        <v>101</v>
      </c>
    </row>
    <row r="27" spans="1:3">
      <c r="A27" s="51">
        <v>0.48</v>
      </c>
      <c r="B27" s="54"/>
      <c r="C27" s="54"/>
    </row>
    <row r="28" spans="1:3" ht="20.25">
      <c r="A28" s="52" t="s">
        <v>88</v>
      </c>
      <c r="B28" s="54">
        <v>10</v>
      </c>
      <c r="C28" s="54">
        <v>1021</v>
      </c>
    </row>
    <row r="29" spans="1:3">
      <c r="A29" s="51">
        <v>0.5</v>
      </c>
      <c r="B29" s="54"/>
      <c r="C29" s="54"/>
    </row>
    <row r="30" spans="1:3" ht="20.25">
      <c r="A30" s="52" t="s">
        <v>94</v>
      </c>
      <c r="B30" s="54">
        <v>5</v>
      </c>
      <c r="C30" s="54">
        <v>414</v>
      </c>
    </row>
    <row r="31" spans="1:3">
      <c r="A31" s="51">
        <v>0.55000000000000004</v>
      </c>
      <c r="B31" s="54"/>
      <c r="C31" s="54"/>
    </row>
    <row r="32" spans="1:3" ht="20.25">
      <c r="A32" s="52" t="s">
        <v>79</v>
      </c>
      <c r="B32" s="54">
        <v>4</v>
      </c>
      <c r="C32" s="54">
        <v>400</v>
      </c>
    </row>
    <row r="33" spans="1:3">
      <c r="A33" s="51">
        <v>0.6</v>
      </c>
      <c r="B33" s="54"/>
      <c r="C33" s="54"/>
    </row>
    <row r="34" spans="1:3" ht="20.25">
      <c r="A34" s="52" t="s">
        <v>98</v>
      </c>
      <c r="B34" s="54"/>
      <c r="C34" s="54">
        <v>101</v>
      </c>
    </row>
    <row r="35" spans="1:3" ht="20.25">
      <c r="A35" s="52" t="s">
        <v>150</v>
      </c>
      <c r="B35" s="54"/>
      <c r="C35" s="54">
        <v>265</v>
      </c>
    </row>
    <row r="36" spans="1:3">
      <c r="A36" s="51">
        <v>0.63</v>
      </c>
      <c r="B36" s="54"/>
      <c r="C36" s="54"/>
    </row>
    <row r="37" spans="1:3" ht="20.25">
      <c r="A37" s="52" t="s">
        <v>77</v>
      </c>
      <c r="B37" s="54">
        <v>5</v>
      </c>
      <c r="C37" s="54">
        <v>702</v>
      </c>
    </row>
    <row r="38" spans="1:3">
      <c r="A38" s="51">
        <v>0.65</v>
      </c>
      <c r="B38" s="54"/>
      <c r="C38" s="54"/>
    </row>
    <row r="39" spans="1:3" ht="20.25">
      <c r="A39" s="52" t="s">
        <v>123</v>
      </c>
      <c r="B39" s="54">
        <v>3</v>
      </c>
      <c r="C39" s="54">
        <v>310</v>
      </c>
    </row>
    <row r="40" spans="1:3">
      <c r="A40" s="51">
        <v>0.66</v>
      </c>
      <c r="B40" s="54"/>
      <c r="C40" s="54"/>
    </row>
    <row r="41" spans="1:3" ht="20.25">
      <c r="A41" s="52" t="s">
        <v>146</v>
      </c>
      <c r="B41" s="54"/>
      <c r="C41" s="54">
        <v>366</v>
      </c>
    </row>
    <row r="42" spans="1:3">
      <c r="A42" s="51">
        <v>0.9</v>
      </c>
      <c r="B42" s="54"/>
      <c r="C42" s="54"/>
    </row>
    <row r="43" spans="1:3" ht="20.25">
      <c r="A43" s="52" t="s">
        <v>75</v>
      </c>
      <c r="B43" s="54">
        <v>1</v>
      </c>
      <c r="C43" s="54">
        <v>100</v>
      </c>
    </row>
    <row r="44" spans="1:3">
      <c r="A44" s="51">
        <v>0.91</v>
      </c>
      <c r="B44" s="54"/>
      <c r="C44" s="54"/>
    </row>
    <row r="45" spans="1:3" ht="20.25">
      <c r="A45" s="52" t="s">
        <v>73</v>
      </c>
      <c r="B45" s="54"/>
      <c r="C45" s="54">
        <v>130</v>
      </c>
    </row>
    <row r="46" spans="1:3">
      <c r="A46" s="51" t="s">
        <v>9</v>
      </c>
      <c r="B46" s="54"/>
      <c r="C46" s="54"/>
    </row>
    <row r="47" spans="1:3" ht="20.25">
      <c r="A47" s="52" t="s">
        <v>112</v>
      </c>
      <c r="B47" s="54"/>
      <c r="C47" s="54">
        <v>100</v>
      </c>
    </row>
    <row r="48" spans="1:3" ht="20.25">
      <c r="A48" s="52" t="s">
        <v>106</v>
      </c>
      <c r="B48" s="54"/>
      <c r="C48" s="54">
        <v>100</v>
      </c>
    </row>
    <row r="49" spans="1:3" ht="33">
      <c r="A49" s="50" t="s">
        <v>163</v>
      </c>
      <c r="B49" s="54"/>
      <c r="C49" s="54"/>
    </row>
    <row r="50" spans="1:3">
      <c r="A50" s="51">
        <v>0.45</v>
      </c>
      <c r="B50" s="54"/>
      <c r="C50" s="54"/>
    </row>
    <row r="51" spans="1:3" ht="20.25">
      <c r="A51" s="52" t="s">
        <v>179</v>
      </c>
      <c r="B51" s="54">
        <v>1</v>
      </c>
      <c r="C51" s="54">
        <v>208</v>
      </c>
    </row>
    <row r="52" spans="1:3" ht="20.25">
      <c r="A52" s="52" t="s">
        <v>165</v>
      </c>
      <c r="B52" s="54"/>
      <c r="C52" s="54">
        <v>100</v>
      </c>
    </row>
    <row r="53" spans="1:3" ht="20.25">
      <c r="A53" s="52" t="s">
        <v>167</v>
      </c>
      <c r="B53" s="54">
        <v>7</v>
      </c>
      <c r="C53" s="54">
        <v>1272</v>
      </c>
    </row>
    <row r="54" spans="1:3" ht="20.25">
      <c r="A54" s="52" t="s">
        <v>255</v>
      </c>
      <c r="B54" s="54">
        <v>14</v>
      </c>
      <c r="C54" s="54">
        <v>1222</v>
      </c>
    </row>
    <row r="55" spans="1:3" ht="20.25">
      <c r="A55" s="52" t="s">
        <v>264</v>
      </c>
      <c r="B55" s="54">
        <v>5</v>
      </c>
      <c r="C55" s="54">
        <v>424</v>
      </c>
    </row>
    <row r="56" spans="1:3">
      <c r="A56" s="51">
        <v>0.8</v>
      </c>
      <c r="B56" s="54"/>
      <c r="C56" s="54"/>
    </row>
    <row r="57" spans="1:3" ht="20.25">
      <c r="A57" s="52" t="s">
        <v>163</v>
      </c>
      <c r="B57" s="54"/>
      <c r="C57" s="54">
        <v>100</v>
      </c>
    </row>
    <row r="58" spans="1:3">
      <c r="A58" s="51" t="s">
        <v>9</v>
      </c>
      <c r="B58" s="54"/>
      <c r="C58" s="54"/>
    </row>
    <row r="59" spans="1:3" ht="20.25">
      <c r="A59" s="52" t="s">
        <v>259</v>
      </c>
      <c r="B59" s="54"/>
      <c r="C59" s="54">
        <v>206</v>
      </c>
    </row>
    <row r="60" spans="1:3" ht="20.25">
      <c r="A60" s="52" t="s">
        <v>283</v>
      </c>
      <c r="B60" s="54">
        <v>1</v>
      </c>
      <c r="C60" s="54">
        <v>105</v>
      </c>
    </row>
    <row r="61" spans="1:3" ht="20.25">
      <c r="A61" s="52" t="s">
        <v>297</v>
      </c>
      <c r="B61" s="54"/>
      <c r="C61" s="54">
        <v>60</v>
      </c>
    </row>
    <row r="62" spans="1:3" ht="33">
      <c r="A62" s="50" t="s">
        <v>200</v>
      </c>
      <c r="B62" s="54"/>
      <c r="C62" s="54"/>
    </row>
    <row r="63" spans="1:3">
      <c r="A63" s="51" t="s">
        <v>9</v>
      </c>
      <c r="B63" s="54"/>
      <c r="C63" s="54"/>
    </row>
    <row r="64" spans="1:3" ht="20.25">
      <c r="A64" s="52" t="s">
        <v>203</v>
      </c>
      <c r="B64" s="54"/>
      <c r="C64" s="54">
        <v>107</v>
      </c>
    </row>
    <row r="65" spans="1:3" ht="20.25">
      <c r="A65" s="52" t="s">
        <v>216</v>
      </c>
      <c r="B65" s="54">
        <v>1</v>
      </c>
      <c r="C65" s="54">
        <v>80</v>
      </c>
    </row>
    <row r="66" spans="1:3" ht="20.25">
      <c r="A66" s="52" t="s">
        <v>234</v>
      </c>
      <c r="B66" s="54"/>
      <c r="C66" s="54">
        <v>73</v>
      </c>
    </row>
    <row r="67" spans="1:3" ht="20.25">
      <c r="A67" s="52" t="s">
        <v>205</v>
      </c>
      <c r="B67" s="54"/>
      <c r="C67" s="54">
        <v>30</v>
      </c>
    </row>
    <row r="68" spans="1:3" ht="20.25">
      <c r="A68" s="52" t="s">
        <v>207</v>
      </c>
      <c r="B68" s="54"/>
      <c r="C68" s="54">
        <v>98</v>
      </c>
    </row>
    <row r="69" spans="1:3" ht="20.25">
      <c r="A69" s="52" t="s">
        <v>220</v>
      </c>
      <c r="B69" s="54"/>
      <c r="C69" s="54">
        <v>88</v>
      </c>
    </row>
    <row r="70" spans="1:3" ht="20.25">
      <c r="A70" s="52" t="s">
        <v>226</v>
      </c>
      <c r="B70" s="54">
        <v>1</v>
      </c>
      <c r="C70" s="54">
        <v>106</v>
      </c>
    </row>
    <row r="71" spans="1:3" ht="20.25">
      <c r="A71" s="52" t="s">
        <v>210</v>
      </c>
      <c r="B71" s="54">
        <v>1</v>
      </c>
      <c r="C71" s="54">
        <v>103</v>
      </c>
    </row>
    <row r="72" spans="1:3" ht="20.25">
      <c r="A72" s="52" t="s">
        <v>232</v>
      </c>
      <c r="B72" s="54"/>
      <c r="C72" s="54">
        <v>106</v>
      </c>
    </row>
    <row r="73" spans="1:3" ht="20.25">
      <c r="A73" s="52" t="s">
        <v>71</v>
      </c>
      <c r="B73" s="54"/>
      <c r="C73" s="54">
        <v>211</v>
      </c>
    </row>
    <row r="74" spans="1:3" ht="20.25">
      <c r="A74" s="52" t="s">
        <v>201</v>
      </c>
      <c r="B74" s="54"/>
      <c r="C74" s="54">
        <v>87</v>
      </c>
    </row>
    <row r="75" spans="1:3" ht="20.25">
      <c r="A75" s="52" t="s">
        <v>229</v>
      </c>
      <c r="B75" s="54">
        <v>1</v>
      </c>
      <c r="C75" s="54">
        <v>93</v>
      </c>
    </row>
    <row r="76" spans="1:3" ht="20.25">
      <c r="A76" s="52" t="s">
        <v>213</v>
      </c>
      <c r="B76" s="54">
        <v>1</v>
      </c>
      <c r="C76" s="54">
        <v>78</v>
      </c>
    </row>
    <row r="77" spans="1:3" ht="20.25">
      <c r="A77" s="52" t="s">
        <v>223</v>
      </c>
      <c r="B77" s="54">
        <v>1</v>
      </c>
      <c r="C77" s="54">
        <v>105</v>
      </c>
    </row>
    <row r="78" spans="1:3" ht="20.25">
      <c r="A78" s="52" t="s">
        <v>218</v>
      </c>
      <c r="B78" s="54"/>
      <c r="C78" s="54">
        <v>184</v>
      </c>
    </row>
    <row r="79" spans="1:3" ht="20.25">
      <c r="A79" s="52" t="s">
        <v>200</v>
      </c>
      <c r="B79" s="54"/>
      <c r="C79" s="54">
        <v>100</v>
      </c>
    </row>
    <row r="80" spans="1:3" ht="20.25">
      <c r="A80" s="52" t="s">
        <v>242</v>
      </c>
      <c r="B80" s="54">
        <v>1</v>
      </c>
      <c r="C80" s="54">
        <v>106</v>
      </c>
    </row>
    <row r="81" spans="1:3" ht="20.25">
      <c r="A81" s="52" t="s">
        <v>246</v>
      </c>
      <c r="B81" s="54"/>
      <c r="C81" s="54">
        <v>106</v>
      </c>
    </row>
    <row r="82" spans="1:3" ht="20.25">
      <c r="A82" s="52" t="s">
        <v>254</v>
      </c>
      <c r="B82" s="54"/>
      <c r="C82" s="54">
        <v>109</v>
      </c>
    </row>
    <row r="83" spans="1:3" ht="33">
      <c r="A83" s="50" t="s">
        <v>9</v>
      </c>
      <c r="B83" s="54"/>
      <c r="C83" s="54"/>
    </row>
    <row r="84" spans="1:3">
      <c r="A84" s="51" t="s">
        <v>9</v>
      </c>
      <c r="B84" s="54"/>
      <c r="C84" s="54"/>
    </row>
    <row r="85" spans="1:3" ht="20.25">
      <c r="A85" s="52" t="s">
        <v>259</v>
      </c>
      <c r="B85" s="54">
        <v>1</v>
      </c>
      <c r="C85" s="54">
        <v>97</v>
      </c>
    </row>
    <row r="86" spans="1:3">
      <c r="A86"/>
      <c r="B86"/>
      <c r="C86"/>
    </row>
    <row r="87" spans="1:3">
      <c r="A87"/>
      <c r="B87"/>
      <c r="C87"/>
    </row>
    <row r="88" spans="1:3">
      <c r="A88"/>
      <c r="B88"/>
      <c r="C88"/>
    </row>
    <row r="89" spans="1:3">
      <c r="A89"/>
      <c r="B89"/>
      <c r="C89"/>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{4CAD21EB-37ED-43E3-857F-B2EF2667EECA}</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638"/>
  <sheetViews>
    <sheetView topLeftCell="A276" zoomScale="91" zoomScaleNormal="100" workbookViewId="0">
      <selection activeCell="A46" sqref="A46"/>
    </sheetView>
  </sheetViews>
  <sheetFormatPr defaultColWidth="4.625" defaultRowHeight="14.25"/>
  <cols>
    <col min="1" max="1" width="82.125" style="28" customWidth="1"/>
    <col min="2" max="2" width="5.25" style="24" customWidth="1"/>
    <col min="3" max="16384" width="4.625" style="24"/>
  </cols>
  <sheetData>
    <row r="1" spans="1:2 16384:16384" ht="66.75">
      <c r="A1" s="53" t="s">
        <v>8</v>
      </c>
      <c r="B1" s="55" t="s">
        <v>28</v>
      </c>
    </row>
    <row r="2" spans="1:2 16384:16384" s="25" customFormat="1" ht="21" customHeight="1">
      <c r="A2" s="50" t="s">
        <v>69</v>
      </c>
      <c r="B2" s="54"/>
    </row>
    <row r="3" spans="1:2 16384:16384">
      <c r="A3" s="51">
        <v>0.91</v>
      </c>
      <c r="B3" s="54"/>
    </row>
    <row r="4" spans="1:2 16384:16384" s="26" customFormat="1" ht="20.25">
      <c r="A4" s="52" t="s">
        <v>69</v>
      </c>
      <c r="B4" s="54"/>
    </row>
    <row r="5" spans="1:2 16384:16384" ht="15">
      <c r="A5" s="57" t="s">
        <v>65</v>
      </c>
      <c r="B5" s="54"/>
    </row>
    <row r="6" spans="1:2 16384:16384" s="27" customFormat="1" ht="28.5">
      <c r="A6" s="56" t="s">
        <v>72</v>
      </c>
      <c r="B6" s="54"/>
    </row>
    <row r="7" spans="1:2 16384:16384" ht="15">
      <c r="A7" s="73" t="s">
        <v>9</v>
      </c>
      <c r="B7" s="54">
        <v>100</v>
      </c>
    </row>
    <row r="8" spans="1:2 16384:16384">
      <c r="A8" s="51" t="s">
        <v>9</v>
      </c>
      <c r="B8" s="54"/>
    </row>
    <row r="9" spans="1:2 16384:16384" ht="20.25">
      <c r="A9" s="52" t="s">
        <v>281</v>
      </c>
      <c r="B9" s="54"/>
    </row>
    <row r="10" spans="1:2 16384:16384" ht="15">
      <c r="A10" s="57" t="s">
        <v>65</v>
      </c>
      <c r="B10" s="54"/>
    </row>
    <row r="11" spans="1:2 16384:16384" ht="42.75">
      <c r="A11" s="56" t="s">
        <v>282</v>
      </c>
      <c r="B11" s="54"/>
    </row>
    <row r="12" spans="1:2 16384:16384" ht="15">
      <c r="A12" s="73" t="s">
        <v>9</v>
      </c>
      <c r="B12" s="54">
        <v>100</v>
      </c>
    </row>
    <row r="13" spans="1:2 16384:16384" ht="20.25">
      <c r="A13" s="52" t="s">
        <v>287</v>
      </c>
      <c r="B13" s="54"/>
    </row>
    <row r="14" spans="1:2 16384:16384" ht="15">
      <c r="A14" s="57" t="s">
        <v>64</v>
      </c>
      <c r="B14" s="54"/>
    </row>
    <row r="15" spans="1:2 16384:16384" ht="28.5">
      <c r="A15" s="56" t="s">
        <v>299</v>
      </c>
      <c r="B15" s="54"/>
      <c r="XFD15" s="24" t="s">
        <v>29</v>
      </c>
    </row>
    <row r="16" spans="1:2 16384:16384" ht="15">
      <c r="A16" s="73" t="s">
        <v>69</v>
      </c>
      <c r="B16" s="54">
        <v>109</v>
      </c>
    </row>
    <row r="17" spans="1:2" ht="20.25">
      <c r="A17" s="52" t="s">
        <v>300</v>
      </c>
      <c r="B17" s="54"/>
    </row>
    <row r="18" spans="1:2" ht="15">
      <c r="A18" s="57" t="s">
        <v>70</v>
      </c>
      <c r="B18" s="54"/>
    </row>
    <row r="19" spans="1:2" ht="28.5">
      <c r="A19" s="56" t="s">
        <v>305</v>
      </c>
      <c r="B19" s="54"/>
    </row>
    <row r="20" spans="1:2" ht="15">
      <c r="A20" s="73" t="s">
        <v>306</v>
      </c>
      <c r="B20" s="54">
        <v>98</v>
      </c>
    </row>
    <row r="21" spans="1:2" ht="15">
      <c r="A21" s="57" t="s">
        <v>274</v>
      </c>
      <c r="B21" s="54"/>
    </row>
    <row r="22" spans="1:2" ht="28.5">
      <c r="A22" s="56" t="s">
        <v>301</v>
      </c>
      <c r="B22" s="54"/>
    </row>
    <row r="23" spans="1:2" ht="15">
      <c r="A23" s="73" t="s">
        <v>69</v>
      </c>
      <c r="B23" s="54">
        <v>75</v>
      </c>
    </row>
    <row r="24" spans="1:2" ht="33">
      <c r="A24" s="50" t="s">
        <v>287</v>
      </c>
      <c r="B24" s="54"/>
    </row>
    <row r="25" spans="1:2">
      <c r="A25" s="51">
        <v>0.45</v>
      </c>
      <c r="B25" s="54"/>
    </row>
    <row r="26" spans="1:2" ht="20.25">
      <c r="A26" s="52" t="s">
        <v>255</v>
      </c>
      <c r="B26" s="54"/>
    </row>
    <row r="27" spans="1:2" ht="15">
      <c r="A27" s="57" t="s">
        <v>66</v>
      </c>
      <c r="B27" s="54"/>
    </row>
    <row r="28" spans="1:2" ht="28.5">
      <c r="A28" s="56" t="s">
        <v>295</v>
      </c>
      <c r="B28" s="54"/>
    </row>
    <row r="29" spans="1:2" ht="15">
      <c r="A29" s="73" t="s">
        <v>264</v>
      </c>
      <c r="B29" s="54">
        <v>80</v>
      </c>
    </row>
    <row r="30" spans="1:2" ht="15">
      <c r="A30" s="57" t="s">
        <v>170</v>
      </c>
      <c r="B30" s="54"/>
    </row>
    <row r="31" spans="1:2">
      <c r="A31" s="56" t="s">
        <v>296</v>
      </c>
      <c r="B31" s="54"/>
    </row>
    <row r="32" spans="1:2" ht="15">
      <c r="A32" s="73" t="s">
        <v>287</v>
      </c>
      <c r="B32" s="54">
        <v>100</v>
      </c>
    </row>
    <row r="33" spans="1:2">
      <c r="A33" s="51" t="s">
        <v>9</v>
      </c>
      <c r="B33" s="54"/>
    </row>
    <row r="34" spans="1:2" ht="20.25">
      <c r="A34" s="52" t="s">
        <v>259</v>
      </c>
      <c r="B34" s="54"/>
    </row>
    <row r="35" spans="1:2" ht="15">
      <c r="A35" s="57" t="s">
        <v>66</v>
      </c>
      <c r="B35" s="54"/>
    </row>
    <row r="36" spans="1:2">
      <c r="A36" s="56" t="s">
        <v>294</v>
      </c>
      <c r="B36" s="54"/>
    </row>
    <row r="37" spans="1:2" ht="15">
      <c r="A37" s="73" t="s">
        <v>255</v>
      </c>
      <c r="B37" s="54">
        <v>80</v>
      </c>
    </row>
    <row r="38" spans="1:2" ht="20.25">
      <c r="A38" s="52" t="s">
        <v>287</v>
      </c>
      <c r="B38" s="54"/>
    </row>
    <row r="39" spans="1:2" ht="15">
      <c r="A39" s="57" t="s">
        <v>65</v>
      </c>
      <c r="B39" s="54"/>
    </row>
    <row r="40" spans="1:2" ht="28.5">
      <c r="A40" s="56" t="s">
        <v>289</v>
      </c>
      <c r="B40" s="54"/>
    </row>
    <row r="41" spans="1:2" ht="15">
      <c r="A41" s="73" t="s">
        <v>259</v>
      </c>
      <c r="B41" s="54">
        <v>90</v>
      </c>
    </row>
    <row r="42" spans="1:2" ht="20.25">
      <c r="A42" s="52" t="s">
        <v>283</v>
      </c>
      <c r="B42" s="54"/>
    </row>
    <row r="43" spans="1:2" ht="15">
      <c r="A43" s="57" t="s">
        <v>291</v>
      </c>
      <c r="B43" s="54"/>
    </row>
    <row r="44" spans="1:2">
      <c r="A44" s="56" t="s">
        <v>290</v>
      </c>
      <c r="B44" s="54"/>
    </row>
    <row r="45" spans="1:2" ht="15">
      <c r="A45" s="73" t="s">
        <v>9</v>
      </c>
      <c r="B45" s="54">
        <v>80</v>
      </c>
    </row>
    <row r="46" spans="1:2" ht="15">
      <c r="A46" s="57" t="s">
        <v>293</v>
      </c>
      <c r="B46" s="54"/>
    </row>
    <row r="47" spans="1:2">
      <c r="A47" s="56" t="s">
        <v>292</v>
      </c>
      <c r="B47" s="54"/>
    </row>
    <row r="48" spans="1:2" ht="15">
      <c r="A48" s="73" t="s">
        <v>9</v>
      </c>
      <c r="B48" s="54">
        <v>80</v>
      </c>
    </row>
    <row r="49" spans="1:2" ht="15">
      <c r="A49" s="57" t="s">
        <v>66</v>
      </c>
      <c r="B49" s="54"/>
    </row>
    <row r="50" spans="1:2">
      <c r="A50" s="56" t="s">
        <v>288</v>
      </c>
      <c r="B50" s="54"/>
    </row>
    <row r="51" spans="1:2" ht="15">
      <c r="A51" s="73" t="s">
        <v>9</v>
      </c>
      <c r="B51" s="54">
        <v>100</v>
      </c>
    </row>
    <row r="52" spans="1:2" ht="33">
      <c r="A52" s="50" t="s">
        <v>73</v>
      </c>
      <c r="B52" s="54"/>
    </row>
    <row r="53" spans="1:2">
      <c r="A53" s="51">
        <v>0.2</v>
      </c>
      <c r="B53" s="54"/>
    </row>
    <row r="54" spans="1:2" ht="20.25">
      <c r="A54" s="52" t="s">
        <v>114</v>
      </c>
      <c r="B54" s="54"/>
    </row>
    <row r="55" spans="1:2" ht="15">
      <c r="A55" s="57" t="s">
        <v>65</v>
      </c>
      <c r="B55" s="54"/>
    </row>
    <row r="56" spans="1:2" ht="28.5">
      <c r="A56" s="56" t="s">
        <v>115</v>
      </c>
      <c r="B56" s="54"/>
    </row>
    <row r="57" spans="1:2" ht="15">
      <c r="A57" s="73" t="s">
        <v>116</v>
      </c>
      <c r="B57" s="54">
        <v>100</v>
      </c>
    </row>
    <row r="58" spans="1:2" ht="15">
      <c r="A58" s="57" t="s">
        <v>71</v>
      </c>
      <c r="B58" s="54"/>
    </row>
    <row r="59" spans="1:2">
      <c r="A59" s="56" t="s">
        <v>117</v>
      </c>
      <c r="B59" s="54"/>
    </row>
    <row r="60" spans="1:2" ht="15">
      <c r="A60" s="73" t="s">
        <v>9</v>
      </c>
      <c r="B60" s="54">
        <v>100</v>
      </c>
    </row>
    <row r="61" spans="1:2" ht="42.75">
      <c r="A61" s="56" t="s">
        <v>122</v>
      </c>
      <c r="B61" s="54"/>
    </row>
    <row r="62" spans="1:2" ht="15">
      <c r="A62" s="73" t="s">
        <v>9</v>
      </c>
      <c r="B62" s="54">
        <v>110.00000000000001</v>
      </c>
    </row>
    <row r="63" spans="1:2" ht="42.75">
      <c r="A63" s="56" t="s">
        <v>118</v>
      </c>
      <c r="B63" s="54"/>
    </row>
    <row r="64" spans="1:2" ht="15">
      <c r="A64" s="73" t="s">
        <v>119</v>
      </c>
      <c r="B64" s="54">
        <v>108</v>
      </c>
    </row>
    <row r="65" spans="1:2">
      <c r="A65" s="51">
        <v>0.3</v>
      </c>
      <c r="B65" s="54"/>
    </row>
    <row r="66" spans="1:2" ht="20.25">
      <c r="A66" s="52" t="s">
        <v>104</v>
      </c>
      <c r="B66" s="54"/>
    </row>
    <row r="67" spans="1:2" ht="15">
      <c r="A67" s="57" t="s">
        <v>65</v>
      </c>
      <c r="B67" s="54"/>
    </row>
    <row r="68" spans="1:2" ht="28.5">
      <c r="A68" s="56" t="s">
        <v>105</v>
      </c>
      <c r="B68" s="54"/>
    </row>
    <row r="69" spans="1:2" ht="15">
      <c r="A69" s="73" t="s">
        <v>9</v>
      </c>
      <c r="B69" s="54">
        <v>100</v>
      </c>
    </row>
    <row r="70" spans="1:2" ht="15">
      <c r="A70" s="57" t="s">
        <v>68</v>
      </c>
      <c r="B70" s="54"/>
    </row>
    <row r="71" spans="1:2">
      <c r="A71" s="56" t="s">
        <v>159</v>
      </c>
      <c r="B71" s="54"/>
    </row>
    <row r="72" spans="1:2" ht="15">
      <c r="A72" s="73" t="s">
        <v>160</v>
      </c>
      <c r="B72" s="54">
        <v>109.00000000000001</v>
      </c>
    </row>
    <row r="73" spans="1:2">
      <c r="A73" s="51">
        <v>0.35</v>
      </c>
      <c r="B73" s="54"/>
    </row>
    <row r="74" spans="1:2" ht="20.25">
      <c r="A74" s="52" t="s">
        <v>141</v>
      </c>
      <c r="B74" s="54"/>
    </row>
    <row r="75" spans="1:2" ht="15">
      <c r="A75" s="57" t="s">
        <v>67</v>
      </c>
      <c r="B75" s="54"/>
    </row>
    <row r="76" spans="1:2">
      <c r="A76" s="56" t="s">
        <v>161</v>
      </c>
      <c r="B76" s="54"/>
    </row>
    <row r="77" spans="1:2" ht="15">
      <c r="A77" s="73" t="s">
        <v>104</v>
      </c>
      <c r="B77" s="54">
        <v>100</v>
      </c>
    </row>
    <row r="78" spans="1:2" ht="15">
      <c r="A78" s="57" t="s">
        <v>65</v>
      </c>
      <c r="B78" s="54"/>
    </row>
    <row r="79" spans="1:2" ht="57">
      <c r="A79" s="56" t="s">
        <v>142</v>
      </c>
      <c r="B79" s="54"/>
    </row>
    <row r="80" spans="1:2" ht="15">
      <c r="A80" s="73" t="s">
        <v>9</v>
      </c>
      <c r="B80" s="54">
        <v>102</v>
      </c>
    </row>
    <row r="81" spans="1:2" ht="20.25">
      <c r="A81" s="52" t="s">
        <v>101</v>
      </c>
      <c r="B81" s="54"/>
    </row>
    <row r="82" spans="1:2" ht="15">
      <c r="A82" s="57" t="s">
        <v>67</v>
      </c>
      <c r="B82" s="54"/>
    </row>
    <row r="83" spans="1:2">
      <c r="A83" s="56" t="s">
        <v>103</v>
      </c>
      <c r="B83" s="54"/>
    </row>
    <row r="84" spans="1:2" ht="15">
      <c r="A84" s="73" t="s">
        <v>104</v>
      </c>
      <c r="B84" s="54">
        <v>100</v>
      </c>
    </row>
    <row r="85" spans="1:2" ht="15">
      <c r="A85" s="57" t="s">
        <v>65</v>
      </c>
      <c r="B85" s="54"/>
    </row>
    <row r="86" spans="1:2">
      <c r="A86" s="56" t="s">
        <v>102</v>
      </c>
      <c r="B86" s="54"/>
    </row>
    <row r="87" spans="1:2" ht="15">
      <c r="A87" s="73" t="s">
        <v>9</v>
      </c>
      <c r="B87" s="54">
        <v>100</v>
      </c>
    </row>
    <row r="88" spans="1:2" ht="15">
      <c r="A88" s="57" t="s">
        <v>68</v>
      </c>
      <c r="B88" s="54"/>
    </row>
    <row r="89" spans="1:2" ht="42.75">
      <c r="A89" s="56" t="s">
        <v>110</v>
      </c>
      <c r="B89" s="54"/>
    </row>
    <row r="90" spans="1:2" ht="15">
      <c r="A90" s="73" t="s">
        <v>111</v>
      </c>
      <c r="B90" s="54">
        <v>104</v>
      </c>
    </row>
    <row r="91" spans="1:2">
      <c r="A91" s="51">
        <v>0.45</v>
      </c>
      <c r="B91" s="54"/>
    </row>
    <row r="92" spans="1:2" ht="20.25">
      <c r="A92" s="52" t="s">
        <v>184</v>
      </c>
      <c r="B92" s="54"/>
    </row>
    <row r="93" spans="1:2" ht="15">
      <c r="A93" s="57" t="s">
        <v>68</v>
      </c>
      <c r="B93" s="54"/>
    </row>
    <row r="94" spans="1:2" ht="28.5">
      <c r="A94" s="56" t="s">
        <v>237</v>
      </c>
      <c r="B94" s="54"/>
    </row>
    <row r="95" spans="1:2" ht="15">
      <c r="A95" s="73" t="s">
        <v>186</v>
      </c>
      <c r="B95" s="54">
        <v>101</v>
      </c>
    </row>
    <row r="96" spans="1:2" ht="20.25">
      <c r="A96" s="52" t="s">
        <v>179</v>
      </c>
      <c r="B96" s="54"/>
    </row>
    <row r="97" spans="1:2" ht="15">
      <c r="A97" s="57" t="s">
        <v>65</v>
      </c>
      <c r="B97" s="54"/>
    </row>
    <row r="98" spans="1:2" ht="28.5">
      <c r="A98" s="56" t="s">
        <v>191</v>
      </c>
      <c r="B98" s="54"/>
    </row>
    <row r="99" spans="1:2" ht="15">
      <c r="A99" s="73" t="s">
        <v>9</v>
      </c>
      <c r="B99" s="54">
        <v>101</v>
      </c>
    </row>
    <row r="100" spans="1:2">
      <c r="A100" s="51">
        <v>0.48</v>
      </c>
      <c r="B100" s="54"/>
    </row>
    <row r="101" spans="1:2" ht="20.25">
      <c r="A101" s="52" t="s">
        <v>88</v>
      </c>
      <c r="B101" s="54"/>
    </row>
    <row r="102" spans="1:2" ht="15">
      <c r="A102" s="57" t="s">
        <v>70</v>
      </c>
      <c r="B102" s="54"/>
    </row>
    <row r="103" spans="1:2">
      <c r="A103" s="56" t="s">
        <v>194</v>
      </c>
      <c r="B103" s="54"/>
    </row>
    <row r="104" spans="1:2" ht="15">
      <c r="A104" s="73" t="s">
        <v>195</v>
      </c>
      <c r="B104" s="54">
        <v>65</v>
      </c>
    </row>
    <row r="105" spans="1:2">
      <c r="A105" s="56" t="s">
        <v>192</v>
      </c>
      <c r="B105" s="54"/>
    </row>
    <row r="106" spans="1:2" ht="15">
      <c r="A106" s="73" t="s">
        <v>193</v>
      </c>
      <c r="B106" s="54">
        <v>93</v>
      </c>
    </row>
    <row r="107" spans="1:2">
      <c r="A107" s="56" t="s">
        <v>196</v>
      </c>
      <c r="B107" s="54"/>
    </row>
    <row r="108" spans="1:2" ht="15">
      <c r="A108" s="73" t="s">
        <v>197</v>
      </c>
      <c r="B108" s="54">
        <v>67</v>
      </c>
    </row>
    <row r="109" spans="1:2" ht="15">
      <c r="A109" s="57" t="s">
        <v>131</v>
      </c>
      <c r="B109" s="54"/>
    </row>
    <row r="110" spans="1:2" ht="28.5">
      <c r="A110" s="56" t="s">
        <v>129</v>
      </c>
      <c r="B110" s="54"/>
    </row>
    <row r="111" spans="1:2" ht="15">
      <c r="A111" s="73" t="s">
        <v>130</v>
      </c>
      <c r="B111" s="54">
        <v>108</v>
      </c>
    </row>
    <row r="112" spans="1:2" ht="15">
      <c r="A112" s="57" t="s">
        <v>65</v>
      </c>
      <c r="B112" s="54"/>
    </row>
    <row r="113" spans="1:2" ht="28.5">
      <c r="A113" s="56" t="s">
        <v>190</v>
      </c>
      <c r="B113" s="54"/>
    </row>
    <row r="114" spans="1:2" ht="15">
      <c r="A114" s="73" t="s">
        <v>179</v>
      </c>
      <c r="B114" s="54">
        <v>101</v>
      </c>
    </row>
    <row r="115" spans="1:2" ht="15">
      <c r="A115" s="57" t="s">
        <v>68</v>
      </c>
      <c r="B115" s="54"/>
    </row>
    <row r="116" spans="1:2" ht="28.5">
      <c r="A116" s="56" t="s">
        <v>198</v>
      </c>
      <c r="B116" s="54"/>
    </row>
    <row r="117" spans="1:2" ht="15">
      <c r="A117" s="73" t="s">
        <v>199</v>
      </c>
      <c r="B117" s="54">
        <v>107</v>
      </c>
    </row>
    <row r="118" spans="1:2" ht="15">
      <c r="A118" s="57" t="s">
        <v>64</v>
      </c>
      <c r="B118" s="54"/>
    </row>
    <row r="119" spans="1:2" ht="28.5">
      <c r="A119" s="56" t="s">
        <v>187</v>
      </c>
      <c r="B119" s="54"/>
    </row>
    <row r="120" spans="1:2" ht="15">
      <c r="A120" s="73" t="s">
        <v>184</v>
      </c>
      <c r="B120" s="54">
        <v>70</v>
      </c>
    </row>
    <row r="121" spans="1:2">
      <c r="A121" s="56" t="s">
        <v>89</v>
      </c>
      <c r="B121" s="54"/>
    </row>
    <row r="122" spans="1:2" ht="15">
      <c r="A122" s="73" t="s">
        <v>90</v>
      </c>
      <c r="B122" s="54">
        <v>103</v>
      </c>
    </row>
    <row r="123" spans="1:2" ht="15">
      <c r="A123" s="57" t="s">
        <v>71</v>
      </c>
      <c r="B123" s="54"/>
    </row>
    <row r="124" spans="1:2">
      <c r="A124" s="56" t="s">
        <v>140</v>
      </c>
      <c r="B124" s="54"/>
    </row>
    <row r="125" spans="1:2" ht="15">
      <c r="A125" s="73" t="s">
        <v>114</v>
      </c>
      <c r="B125" s="54">
        <v>109.00000000000001</v>
      </c>
    </row>
    <row r="126" spans="1:2" ht="28.5">
      <c r="A126" s="56" t="s">
        <v>136</v>
      </c>
      <c r="B126" s="54"/>
    </row>
    <row r="127" spans="1:2" ht="15">
      <c r="A127" s="73" t="s">
        <v>9</v>
      </c>
      <c r="B127" s="54">
        <v>90</v>
      </c>
    </row>
    <row r="128" spans="1:2" ht="28.5">
      <c r="A128" s="56" t="s">
        <v>120</v>
      </c>
      <c r="B128" s="54"/>
    </row>
    <row r="129" spans="1:2" ht="15">
      <c r="A129" s="73" t="s">
        <v>121</v>
      </c>
      <c r="B129" s="54">
        <v>108</v>
      </c>
    </row>
    <row r="130" spans="1:2">
      <c r="A130" s="51">
        <v>0.5</v>
      </c>
      <c r="B130" s="54"/>
    </row>
    <row r="131" spans="1:2" ht="20.25">
      <c r="A131" s="52" t="s">
        <v>94</v>
      </c>
      <c r="B131" s="54"/>
    </row>
    <row r="132" spans="1:2" ht="15">
      <c r="A132" s="57" t="s">
        <v>67</v>
      </c>
      <c r="B132" s="54"/>
    </row>
    <row r="133" spans="1:2">
      <c r="A133" s="56" t="s">
        <v>144</v>
      </c>
      <c r="B133" s="54"/>
    </row>
    <row r="134" spans="1:2" ht="15">
      <c r="A134" s="73" t="s">
        <v>145</v>
      </c>
      <c r="B134" s="54">
        <v>65</v>
      </c>
    </row>
    <row r="135" spans="1:2">
      <c r="A135" s="56" t="s">
        <v>100</v>
      </c>
      <c r="B135" s="54"/>
    </row>
    <row r="136" spans="1:2" ht="15">
      <c r="A136" s="73" t="s">
        <v>101</v>
      </c>
      <c r="B136" s="54">
        <v>100</v>
      </c>
    </row>
    <row r="137" spans="1:2" ht="15">
      <c r="A137" s="57" t="s">
        <v>65</v>
      </c>
      <c r="B137" s="54"/>
    </row>
    <row r="138" spans="1:2" ht="28.5">
      <c r="A138" s="56" t="s">
        <v>95</v>
      </c>
      <c r="B138" s="54"/>
    </row>
    <row r="139" spans="1:2" ht="15">
      <c r="A139" s="73" t="s">
        <v>9</v>
      </c>
      <c r="B139" s="54">
        <v>100</v>
      </c>
    </row>
    <row r="140" spans="1:2" ht="15">
      <c r="A140" s="57" t="s">
        <v>68</v>
      </c>
      <c r="B140" s="54"/>
    </row>
    <row r="141" spans="1:2" ht="42.75">
      <c r="A141" s="56" t="s">
        <v>127</v>
      </c>
      <c r="B141" s="54"/>
    </row>
    <row r="142" spans="1:2" ht="15">
      <c r="A142" s="73" t="s">
        <v>88</v>
      </c>
      <c r="B142" s="54">
        <v>9</v>
      </c>
    </row>
    <row r="143" spans="1:2" ht="28.5">
      <c r="A143" s="56" t="s">
        <v>156</v>
      </c>
      <c r="B143" s="54"/>
    </row>
    <row r="144" spans="1:2" ht="15">
      <c r="A144" s="73" t="s">
        <v>157</v>
      </c>
      <c r="B144" s="54">
        <v>50</v>
      </c>
    </row>
    <row r="145" spans="1:2" ht="15">
      <c r="A145" s="57" t="s">
        <v>71</v>
      </c>
      <c r="B145" s="54"/>
    </row>
    <row r="146" spans="1:2" ht="28.5">
      <c r="A146" s="56" t="s">
        <v>189</v>
      </c>
      <c r="B146" s="54"/>
    </row>
    <row r="147" spans="1:2" ht="15">
      <c r="A147" s="73" t="s">
        <v>167</v>
      </c>
      <c r="B147" s="54">
        <v>90</v>
      </c>
    </row>
    <row r="148" spans="1:2">
      <c r="A148" s="51">
        <v>0.55000000000000004</v>
      </c>
      <c r="B148" s="54"/>
    </row>
    <row r="149" spans="1:2" ht="20.25">
      <c r="A149" s="52" t="s">
        <v>79</v>
      </c>
      <c r="B149" s="54"/>
    </row>
    <row r="150" spans="1:2" ht="15">
      <c r="A150" s="57" t="s">
        <v>67</v>
      </c>
      <c r="B150" s="54"/>
    </row>
    <row r="151" spans="1:2">
      <c r="A151" s="56" t="s">
        <v>86</v>
      </c>
      <c r="B151" s="54"/>
    </row>
    <row r="152" spans="1:2" ht="15">
      <c r="A152" s="73" t="s">
        <v>87</v>
      </c>
      <c r="B152" s="54">
        <v>100</v>
      </c>
    </row>
    <row r="153" spans="1:2">
      <c r="A153" s="56" t="s">
        <v>84</v>
      </c>
      <c r="B153" s="54"/>
    </row>
    <row r="154" spans="1:2" ht="15">
      <c r="A154" s="73" t="s">
        <v>85</v>
      </c>
      <c r="B154" s="54">
        <v>100</v>
      </c>
    </row>
    <row r="155" spans="1:2">
      <c r="A155" s="56" t="s">
        <v>82</v>
      </c>
      <c r="B155" s="54"/>
    </row>
    <row r="156" spans="1:2" ht="15">
      <c r="A156" s="73" t="s">
        <v>83</v>
      </c>
      <c r="B156" s="54">
        <v>100</v>
      </c>
    </row>
    <row r="157" spans="1:2">
      <c r="A157" s="56" t="s">
        <v>80</v>
      </c>
      <c r="B157" s="54"/>
    </row>
    <row r="158" spans="1:2" ht="15">
      <c r="A158" s="73" t="s">
        <v>81</v>
      </c>
      <c r="B158" s="54">
        <v>100</v>
      </c>
    </row>
    <row r="159" spans="1:2">
      <c r="A159" s="51">
        <v>0.6</v>
      </c>
      <c r="B159" s="54"/>
    </row>
    <row r="160" spans="1:2" ht="20.25">
      <c r="A160" s="52" t="s">
        <v>98</v>
      </c>
      <c r="B160" s="54"/>
    </row>
    <row r="161" spans="1:2" ht="15">
      <c r="A161" s="57" t="s">
        <v>65</v>
      </c>
      <c r="B161" s="54"/>
    </row>
    <row r="162" spans="1:2" ht="28.5">
      <c r="A162" s="56" t="s">
        <v>99</v>
      </c>
      <c r="B162" s="54"/>
    </row>
    <row r="163" spans="1:2" ht="15">
      <c r="A163" s="73" t="s">
        <v>9</v>
      </c>
      <c r="B163" s="54">
        <v>101</v>
      </c>
    </row>
    <row r="164" spans="1:2" ht="20.25">
      <c r="A164" s="52" t="s">
        <v>150</v>
      </c>
      <c r="B164" s="54"/>
    </row>
    <row r="165" spans="1:2" ht="15">
      <c r="A165" s="57" t="s">
        <v>67</v>
      </c>
      <c r="B165" s="54"/>
    </row>
    <row r="166" spans="1:2" ht="28.5">
      <c r="A166" s="56" t="s">
        <v>152</v>
      </c>
      <c r="B166" s="54"/>
    </row>
    <row r="167" spans="1:2" ht="15">
      <c r="A167" s="73" t="s">
        <v>9</v>
      </c>
      <c r="B167" s="54">
        <v>60</v>
      </c>
    </row>
    <row r="168" spans="1:2" ht="15">
      <c r="A168" s="57" t="s">
        <v>65</v>
      </c>
      <c r="B168" s="54"/>
    </row>
    <row r="169" spans="1:2" ht="28.5">
      <c r="A169" s="56" t="s">
        <v>151</v>
      </c>
      <c r="B169" s="54"/>
    </row>
    <row r="170" spans="1:2" ht="15">
      <c r="A170" s="73" t="s">
        <v>9</v>
      </c>
      <c r="B170" s="54">
        <v>95</v>
      </c>
    </row>
    <row r="171" spans="1:2" ht="15">
      <c r="A171" s="57" t="s">
        <v>64</v>
      </c>
      <c r="B171" s="54"/>
    </row>
    <row r="172" spans="1:2" ht="28.5">
      <c r="A172" s="56" t="s">
        <v>162</v>
      </c>
      <c r="B172" s="54"/>
    </row>
    <row r="173" spans="1:2" ht="15">
      <c r="A173" s="73" t="s">
        <v>9</v>
      </c>
      <c r="B173" s="54">
        <v>110.00000000000001</v>
      </c>
    </row>
    <row r="174" spans="1:2">
      <c r="A174" s="51">
        <v>0.63</v>
      </c>
      <c r="B174" s="54"/>
    </row>
    <row r="175" spans="1:2" ht="20.25">
      <c r="A175" s="52" t="s">
        <v>77</v>
      </c>
      <c r="B175" s="54"/>
    </row>
    <row r="176" spans="1:2" ht="15">
      <c r="A176" s="57" t="s">
        <v>67</v>
      </c>
      <c r="B176" s="54"/>
    </row>
    <row r="177" spans="1:2">
      <c r="A177" s="56" t="s">
        <v>143</v>
      </c>
      <c r="B177" s="54"/>
    </row>
    <row r="178" spans="1:2" ht="15">
      <c r="A178" s="73" t="s">
        <v>141</v>
      </c>
      <c r="B178" s="54">
        <v>90</v>
      </c>
    </row>
    <row r="179" spans="1:2" ht="15">
      <c r="A179" s="57" t="s">
        <v>65</v>
      </c>
      <c r="B179" s="54"/>
    </row>
    <row r="180" spans="1:2">
      <c r="A180" s="56" t="s">
        <v>78</v>
      </c>
      <c r="B180" s="54"/>
    </row>
    <row r="181" spans="1:2" ht="15">
      <c r="A181" s="73" t="s">
        <v>9</v>
      </c>
      <c r="B181" s="54">
        <v>100</v>
      </c>
    </row>
    <row r="182" spans="1:2" ht="15">
      <c r="A182" s="57" t="s">
        <v>64</v>
      </c>
      <c r="B182" s="54"/>
    </row>
    <row r="183" spans="1:2">
      <c r="A183" s="56" t="s">
        <v>91</v>
      </c>
      <c r="B183" s="54"/>
    </row>
    <row r="184" spans="1:2" ht="15">
      <c r="A184" s="73" t="s">
        <v>79</v>
      </c>
      <c r="B184" s="54">
        <v>101</v>
      </c>
    </row>
    <row r="185" spans="1:2">
      <c r="A185" s="56" t="s">
        <v>128</v>
      </c>
      <c r="B185" s="54"/>
    </row>
    <row r="186" spans="1:2" ht="15">
      <c r="A186" s="73" t="s">
        <v>94</v>
      </c>
      <c r="B186" s="54">
        <v>110.00000000000001</v>
      </c>
    </row>
    <row r="187" spans="1:2">
      <c r="A187" s="56" t="s">
        <v>238</v>
      </c>
      <c r="B187" s="54"/>
    </row>
    <row r="188" spans="1:2" ht="15">
      <c r="A188" s="73" t="s">
        <v>93</v>
      </c>
      <c r="B188" s="54">
        <v>100</v>
      </c>
    </row>
    <row r="189" spans="1:2" ht="42.75">
      <c r="A189" s="56" t="s">
        <v>126</v>
      </c>
      <c r="B189" s="54"/>
    </row>
    <row r="190" spans="1:2" ht="15">
      <c r="A190" s="73" t="s">
        <v>9</v>
      </c>
      <c r="B190" s="54">
        <v>101</v>
      </c>
    </row>
    <row r="191" spans="1:2">
      <c r="A191" s="56" t="s">
        <v>96</v>
      </c>
      <c r="B191" s="54"/>
    </row>
    <row r="192" spans="1:2" ht="15">
      <c r="A192" s="73" t="s">
        <v>97</v>
      </c>
      <c r="B192" s="54">
        <v>100</v>
      </c>
    </row>
    <row r="193" spans="1:2">
      <c r="A193" s="51">
        <v>0.65</v>
      </c>
      <c r="B193" s="54"/>
    </row>
    <row r="194" spans="1:2" ht="20.25">
      <c r="A194" s="52" t="s">
        <v>123</v>
      </c>
      <c r="B194" s="54"/>
    </row>
    <row r="195" spans="1:2" ht="15">
      <c r="A195" s="57" t="s">
        <v>68</v>
      </c>
      <c r="B195" s="54"/>
    </row>
    <row r="196" spans="1:2" ht="28.5">
      <c r="A196" s="56" t="s">
        <v>158</v>
      </c>
      <c r="B196" s="54"/>
    </row>
    <row r="197" spans="1:2" ht="15">
      <c r="A197" s="73" t="s">
        <v>26</v>
      </c>
      <c r="B197" s="54">
        <v>85</v>
      </c>
    </row>
    <row r="198" spans="1:2" ht="28.5">
      <c r="A198" s="56" t="s">
        <v>138</v>
      </c>
      <c r="B198" s="54"/>
    </row>
    <row r="199" spans="1:2" ht="15">
      <c r="A199" s="73" t="s">
        <v>77</v>
      </c>
      <c r="B199" s="54">
        <v>108</v>
      </c>
    </row>
    <row r="200" spans="1:2" ht="28.5">
      <c r="A200" s="56" t="s">
        <v>132</v>
      </c>
      <c r="B200" s="54"/>
    </row>
    <row r="201" spans="1:2" ht="15">
      <c r="A201" s="73" t="s">
        <v>88</v>
      </c>
      <c r="B201" s="54">
        <v>1</v>
      </c>
    </row>
    <row r="202" spans="1:2" ht="15">
      <c r="A202" s="57" t="s">
        <v>134</v>
      </c>
      <c r="B202" s="54"/>
    </row>
    <row r="203" spans="1:2" ht="42.75">
      <c r="A203" s="56" t="s">
        <v>307</v>
      </c>
      <c r="B203" s="54"/>
    </row>
    <row r="204" spans="1:2" ht="15">
      <c r="A204" s="73" t="s">
        <v>9</v>
      </c>
      <c r="B204" s="54">
        <v>110</v>
      </c>
    </row>
    <row r="205" spans="1:2" ht="42.75">
      <c r="A205" s="56" t="s">
        <v>133</v>
      </c>
      <c r="B205" s="54"/>
    </row>
    <row r="206" spans="1:2" ht="15">
      <c r="A206" s="73" t="s">
        <v>9</v>
      </c>
      <c r="B206" s="54">
        <v>2</v>
      </c>
    </row>
    <row r="207" spans="1:2" ht="15">
      <c r="A207" s="57" t="s">
        <v>71</v>
      </c>
      <c r="B207" s="54"/>
    </row>
    <row r="208" spans="1:2" ht="42.75">
      <c r="A208" s="56" t="s">
        <v>137</v>
      </c>
      <c r="B208" s="54"/>
    </row>
    <row r="209" spans="1:2" ht="15">
      <c r="A209" s="73" t="s">
        <v>9</v>
      </c>
      <c r="B209" s="54">
        <v>3</v>
      </c>
    </row>
    <row r="210" spans="1:2" ht="15">
      <c r="A210" s="57" t="s">
        <v>66</v>
      </c>
      <c r="B210" s="54"/>
    </row>
    <row r="211" spans="1:2" ht="28.5">
      <c r="A211" s="56" t="s">
        <v>124</v>
      </c>
      <c r="B211" s="54"/>
    </row>
    <row r="212" spans="1:2" ht="15">
      <c r="A212" s="73" t="s">
        <v>9</v>
      </c>
      <c r="B212" s="54">
        <v>1</v>
      </c>
    </row>
    <row r="213" spans="1:2">
      <c r="A213" s="51">
        <v>0.66</v>
      </c>
      <c r="B213" s="54"/>
    </row>
    <row r="214" spans="1:2" ht="20.25">
      <c r="A214" s="52" t="s">
        <v>146</v>
      </c>
      <c r="B214" s="54"/>
    </row>
    <row r="215" spans="1:2" ht="15">
      <c r="A215" s="57" t="s">
        <v>67</v>
      </c>
      <c r="B215" s="54"/>
    </row>
    <row r="216" spans="1:2" ht="28.5">
      <c r="A216" s="56" t="s">
        <v>149</v>
      </c>
      <c r="B216" s="54"/>
    </row>
    <row r="217" spans="1:2" ht="15">
      <c r="A217" s="73" t="s">
        <v>9</v>
      </c>
      <c r="B217" s="54">
        <v>60</v>
      </c>
    </row>
    <row r="218" spans="1:2" ht="15">
      <c r="A218" s="57" t="s">
        <v>65</v>
      </c>
      <c r="B218" s="54"/>
    </row>
    <row r="219" spans="1:2" ht="28.5">
      <c r="A219" s="56" t="s">
        <v>148</v>
      </c>
      <c r="B219" s="54"/>
    </row>
    <row r="220" spans="1:2" ht="15">
      <c r="A220" s="73" t="s">
        <v>9</v>
      </c>
      <c r="B220" s="54">
        <v>95</v>
      </c>
    </row>
    <row r="221" spans="1:2" ht="15">
      <c r="A221" s="57" t="s">
        <v>68</v>
      </c>
      <c r="B221" s="54"/>
    </row>
    <row r="222" spans="1:2" ht="28.5">
      <c r="A222" s="56" t="s">
        <v>147</v>
      </c>
      <c r="B222" s="54"/>
    </row>
    <row r="223" spans="1:2" ht="15">
      <c r="A223" s="73" t="s">
        <v>9</v>
      </c>
      <c r="B223" s="54">
        <v>101</v>
      </c>
    </row>
    <row r="224" spans="1:2" ht="15">
      <c r="A224" s="57" t="s">
        <v>64</v>
      </c>
      <c r="B224" s="54"/>
    </row>
    <row r="225" spans="1:2" ht="28.5">
      <c r="A225" s="56" t="s">
        <v>162</v>
      </c>
      <c r="B225" s="54"/>
    </row>
    <row r="226" spans="1:2" ht="15">
      <c r="A226" s="73" t="s">
        <v>9</v>
      </c>
      <c r="B226" s="54">
        <v>110.00000000000001</v>
      </c>
    </row>
    <row r="227" spans="1:2">
      <c r="A227" s="51">
        <v>0.9</v>
      </c>
      <c r="B227" s="54"/>
    </row>
    <row r="228" spans="1:2" ht="20.25">
      <c r="A228" s="52" t="s">
        <v>75</v>
      </c>
      <c r="B228" s="54"/>
    </row>
    <row r="229" spans="1:2" ht="15">
      <c r="A229" s="57" t="s">
        <v>64</v>
      </c>
      <c r="B229" s="54"/>
    </row>
    <row r="230" spans="1:2">
      <c r="A230" s="56" t="s">
        <v>76</v>
      </c>
      <c r="B230" s="54"/>
    </row>
    <row r="231" spans="1:2" ht="15">
      <c r="A231" s="73" t="s">
        <v>16</v>
      </c>
      <c r="B231" s="54">
        <v>100</v>
      </c>
    </row>
    <row r="232" spans="1:2">
      <c r="A232" s="51">
        <v>0.91</v>
      </c>
      <c r="B232" s="54"/>
    </row>
    <row r="233" spans="1:2" ht="20.25">
      <c r="A233" s="52" t="s">
        <v>73</v>
      </c>
      <c r="B233" s="54"/>
    </row>
    <row r="234" spans="1:2" ht="15">
      <c r="A234" s="57" t="s">
        <v>65</v>
      </c>
      <c r="B234" s="54"/>
    </row>
    <row r="235" spans="1:2" ht="42.75">
      <c r="A235" s="56" t="s">
        <v>74</v>
      </c>
      <c r="B235" s="54"/>
    </row>
    <row r="236" spans="1:2" ht="15">
      <c r="A236" s="73" t="s">
        <v>9</v>
      </c>
      <c r="B236" s="54">
        <v>100</v>
      </c>
    </row>
    <row r="237" spans="1:2" ht="15">
      <c r="A237" s="57" t="s">
        <v>66</v>
      </c>
      <c r="B237" s="54"/>
    </row>
    <row r="238" spans="1:2">
      <c r="A238" s="56" t="s">
        <v>153</v>
      </c>
      <c r="B238" s="54"/>
    </row>
    <row r="239" spans="1:2" ht="15">
      <c r="A239" s="73" t="s">
        <v>9</v>
      </c>
      <c r="B239" s="54">
        <v>30</v>
      </c>
    </row>
    <row r="240" spans="1:2">
      <c r="A240" s="51" t="s">
        <v>9</v>
      </c>
      <c r="B240" s="54"/>
    </row>
    <row r="241" spans="1:2" ht="20.25">
      <c r="A241" s="52" t="s">
        <v>112</v>
      </c>
      <c r="B241" s="54"/>
    </row>
    <row r="242" spans="1:2" ht="15">
      <c r="A242" s="57" t="s">
        <v>65</v>
      </c>
      <c r="B242" s="54"/>
    </row>
    <row r="243" spans="1:2">
      <c r="A243" s="56" t="s">
        <v>113</v>
      </c>
      <c r="B243" s="54"/>
    </row>
    <row r="244" spans="1:2" ht="15">
      <c r="A244" s="73" t="s">
        <v>9</v>
      </c>
      <c r="B244" s="54">
        <v>100</v>
      </c>
    </row>
    <row r="245" spans="1:2" ht="20.25">
      <c r="A245" s="52" t="s">
        <v>106</v>
      </c>
      <c r="B245" s="54"/>
    </row>
    <row r="246" spans="1:2" ht="15">
      <c r="A246" s="57" t="s">
        <v>108</v>
      </c>
      <c r="B246" s="54"/>
    </row>
    <row r="247" spans="1:2" ht="28.5">
      <c r="A247" s="56" t="s">
        <v>107</v>
      </c>
      <c r="B247" s="54"/>
    </row>
    <row r="248" spans="1:2" ht="15">
      <c r="A248" s="73" t="s">
        <v>9</v>
      </c>
      <c r="B248" s="54">
        <v>100</v>
      </c>
    </row>
    <row r="249" spans="1:2" ht="33">
      <c r="A249" s="50" t="s">
        <v>163</v>
      </c>
      <c r="B249" s="54"/>
    </row>
    <row r="250" spans="1:2">
      <c r="A250" s="51">
        <v>0.45</v>
      </c>
      <c r="B250" s="54"/>
    </row>
    <row r="251" spans="1:2" ht="20.25">
      <c r="A251" s="52" t="s">
        <v>165</v>
      </c>
      <c r="B251" s="54"/>
    </row>
    <row r="252" spans="1:2" ht="15">
      <c r="A252" s="57" t="s">
        <v>65</v>
      </c>
      <c r="B252" s="54"/>
    </row>
    <row r="253" spans="1:2" ht="28.5">
      <c r="A253" s="56" t="s">
        <v>166</v>
      </c>
      <c r="B253" s="54"/>
    </row>
    <row r="254" spans="1:2" ht="15">
      <c r="A254" s="73" t="s">
        <v>9</v>
      </c>
      <c r="B254" s="54">
        <v>100</v>
      </c>
    </row>
    <row r="255" spans="1:2" ht="20.25">
      <c r="A255" s="52" t="s">
        <v>179</v>
      </c>
      <c r="B255" s="54"/>
    </row>
    <row r="256" spans="1:2" ht="15">
      <c r="A256" s="57" t="s">
        <v>65</v>
      </c>
      <c r="B256" s="54"/>
    </row>
    <row r="257" spans="1:2" ht="28.5">
      <c r="A257" s="56" t="s">
        <v>191</v>
      </c>
      <c r="B257" s="54"/>
    </row>
    <row r="258" spans="1:2" ht="15">
      <c r="A258" s="73" t="s">
        <v>9</v>
      </c>
      <c r="B258" s="54">
        <v>101</v>
      </c>
    </row>
    <row r="259" spans="1:2" ht="15">
      <c r="A259" s="57" t="s">
        <v>71</v>
      </c>
      <c r="B259" s="54"/>
    </row>
    <row r="260" spans="1:2" ht="28.5">
      <c r="A260" s="56" t="s">
        <v>303</v>
      </c>
      <c r="B260" s="54"/>
    </row>
    <row r="261" spans="1:2" ht="15">
      <c r="A261" s="73" t="s">
        <v>257</v>
      </c>
      <c r="B261" s="54">
        <v>107</v>
      </c>
    </row>
    <row r="262" spans="1:2" ht="20.25">
      <c r="A262" s="52" t="s">
        <v>264</v>
      </c>
      <c r="B262" s="54"/>
    </row>
    <row r="263" spans="1:2" ht="15">
      <c r="A263" s="57" t="s">
        <v>70</v>
      </c>
      <c r="B263" s="54"/>
    </row>
    <row r="264" spans="1:2" ht="28.5">
      <c r="A264" s="56" t="s">
        <v>304</v>
      </c>
      <c r="B264" s="54"/>
    </row>
    <row r="265" spans="1:2" ht="15">
      <c r="A265" s="73" t="s">
        <v>257</v>
      </c>
      <c r="B265" s="54">
        <v>107</v>
      </c>
    </row>
    <row r="266" spans="1:2" ht="15">
      <c r="A266" s="57" t="s">
        <v>67</v>
      </c>
      <c r="B266" s="54"/>
    </row>
    <row r="267" spans="1:2">
      <c r="A267" s="56" t="s">
        <v>273</v>
      </c>
      <c r="B267" s="54"/>
    </row>
    <row r="268" spans="1:2" ht="15">
      <c r="A268" s="73" t="s">
        <v>259</v>
      </c>
      <c r="B268" s="54">
        <v>87</v>
      </c>
    </row>
    <row r="269" spans="1:2">
      <c r="A269" s="56" t="s">
        <v>269</v>
      </c>
      <c r="B269" s="54"/>
    </row>
    <row r="270" spans="1:2" ht="15">
      <c r="A270" s="73" t="s">
        <v>263</v>
      </c>
      <c r="B270" s="54">
        <v>70</v>
      </c>
    </row>
    <row r="271" spans="1:2">
      <c r="A271" s="56" t="s">
        <v>270</v>
      </c>
      <c r="B271" s="54"/>
    </row>
    <row r="272" spans="1:2" ht="15">
      <c r="A272" s="73" t="s">
        <v>261</v>
      </c>
      <c r="B272" s="54">
        <v>70</v>
      </c>
    </row>
    <row r="273" spans="1:2" ht="15">
      <c r="A273" s="57" t="s">
        <v>64</v>
      </c>
      <c r="B273" s="54"/>
    </row>
    <row r="274" spans="1:2">
      <c r="A274" s="56" t="s">
        <v>268</v>
      </c>
      <c r="B274" s="54"/>
    </row>
    <row r="275" spans="1:2" ht="15">
      <c r="A275" s="73" t="s">
        <v>257</v>
      </c>
      <c r="B275" s="54">
        <v>90</v>
      </c>
    </row>
    <row r="276" spans="1:2" ht="20.25">
      <c r="A276" s="52" t="s">
        <v>255</v>
      </c>
      <c r="B276" s="54"/>
    </row>
    <row r="277" spans="1:2" ht="15">
      <c r="A277" s="57" t="s">
        <v>67</v>
      </c>
      <c r="B277" s="54"/>
    </row>
    <row r="278" spans="1:2" ht="28.5">
      <c r="A278" s="56" t="s">
        <v>262</v>
      </c>
      <c r="B278" s="54"/>
    </row>
    <row r="279" spans="1:2" ht="15">
      <c r="A279" s="73" t="s">
        <v>263</v>
      </c>
      <c r="B279" s="54">
        <v>74</v>
      </c>
    </row>
    <row r="280" spans="1:2" ht="15">
      <c r="A280" s="73" t="s">
        <v>261</v>
      </c>
      <c r="B280" s="54">
        <v>74</v>
      </c>
    </row>
    <row r="281" spans="1:2" ht="15">
      <c r="A281" s="57" t="s">
        <v>274</v>
      </c>
      <c r="B281" s="54"/>
    </row>
    <row r="282" spans="1:2">
      <c r="A282" s="56" t="s">
        <v>277</v>
      </c>
      <c r="B282" s="54"/>
    </row>
    <row r="283" spans="1:2" ht="15">
      <c r="A283" s="73" t="s">
        <v>259</v>
      </c>
      <c r="B283" s="54">
        <v>95</v>
      </c>
    </row>
    <row r="284" spans="1:2" ht="28.5">
      <c r="A284" s="56" t="s">
        <v>272</v>
      </c>
      <c r="B284" s="54"/>
    </row>
    <row r="285" spans="1:2" ht="15">
      <c r="A285" s="73" t="s">
        <v>259</v>
      </c>
      <c r="B285" s="54">
        <v>82</v>
      </c>
    </row>
    <row r="286" spans="1:2" ht="28.5">
      <c r="A286" s="56" t="s">
        <v>278</v>
      </c>
      <c r="B286" s="54"/>
    </row>
    <row r="287" spans="1:2" ht="15">
      <c r="A287" s="73" t="s">
        <v>264</v>
      </c>
      <c r="B287" s="54">
        <v>93</v>
      </c>
    </row>
    <row r="288" spans="1:2" ht="28.5">
      <c r="A288" s="56" t="s">
        <v>276</v>
      </c>
      <c r="B288" s="54"/>
    </row>
    <row r="289" spans="1:2" ht="15">
      <c r="A289" s="73" t="s">
        <v>263</v>
      </c>
      <c r="B289" s="54">
        <v>78</v>
      </c>
    </row>
    <row r="290" spans="1:2" ht="28.5">
      <c r="A290" s="56" t="s">
        <v>275</v>
      </c>
      <c r="B290" s="54"/>
    </row>
    <row r="291" spans="1:2" ht="15">
      <c r="A291" s="73" t="s">
        <v>264</v>
      </c>
      <c r="B291" s="54">
        <v>93</v>
      </c>
    </row>
    <row r="292" spans="1:2">
      <c r="A292" s="56" t="s">
        <v>280</v>
      </c>
      <c r="B292" s="54"/>
    </row>
    <row r="293" spans="1:2" ht="15">
      <c r="A293" s="73" t="s">
        <v>279</v>
      </c>
      <c r="B293" s="54">
        <v>79</v>
      </c>
    </row>
    <row r="294" spans="1:2" ht="15">
      <c r="A294" s="57" t="s">
        <v>65</v>
      </c>
      <c r="B294" s="54"/>
    </row>
    <row r="295" spans="1:2" ht="28.5">
      <c r="A295" s="56" t="s">
        <v>258</v>
      </c>
      <c r="B295" s="54"/>
    </row>
    <row r="296" spans="1:2" ht="15">
      <c r="A296" s="73" t="s">
        <v>259</v>
      </c>
      <c r="B296" s="54">
        <v>102</v>
      </c>
    </row>
    <row r="297" spans="1:2" ht="28.5">
      <c r="A297" s="56" t="s">
        <v>256</v>
      </c>
      <c r="B297" s="54"/>
    </row>
    <row r="298" spans="1:2" ht="15">
      <c r="A298" s="73" t="s">
        <v>257</v>
      </c>
      <c r="B298" s="54">
        <v>102</v>
      </c>
    </row>
    <row r="299" spans="1:2" ht="15">
      <c r="A299" s="57" t="s">
        <v>170</v>
      </c>
      <c r="B299" s="54"/>
    </row>
    <row r="300" spans="1:2" ht="28.5">
      <c r="A300" s="56" t="s">
        <v>265</v>
      </c>
      <c r="B300" s="54"/>
    </row>
    <row r="301" spans="1:2" ht="15">
      <c r="A301" s="73" t="s">
        <v>264</v>
      </c>
      <c r="B301" s="54">
        <v>93</v>
      </c>
    </row>
    <row r="302" spans="1:2" ht="28.5">
      <c r="A302" s="56" t="s">
        <v>271</v>
      </c>
      <c r="B302" s="54"/>
    </row>
    <row r="303" spans="1:2" ht="15">
      <c r="A303" s="73" t="s">
        <v>183</v>
      </c>
      <c r="B303" s="54">
        <v>81</v>
      </c>
    </row>
    <row r="304" spans="1:2" ht="15">
      <c r="A304" s="73" t="s">
        <v>167</v>
      </c>
      <c r="B304" s="54">
        <v>82</v>
      </c>
    </row>
    <row r="305" spans="1:2" ht="28.5">
      <c r="A305" s="56" t="s">
        <v>267</v>
      </c>
      <c r="B305" s="54"/>
    </row>
    <row r="306" spans="1:2" ht="15">
      <c r="A306" s="73" t="s">
        <v>266</v>
      </c>
      <c r="B306" s="54">
        <v>94</v>
      </c>
    </row>
    <row r="307" spans="1:2" ht="20.25">
      <c r="A307" s="52" t="s">
        <v>167</v>
      </c>
      <c r="B307" s="54"/>
    </row>
    <row r="308" spans="1:2" ht="15">
      <c r="A308" s="57" t="s">
        <v>67</v>
      </c>
      <c r="B308" s="54"/>
    </row>
    <row r="309" spans="1:2" ht="28.5">
      <c r="A309" s="56" t="s">
        <v>181</v>
      </c>
      <c r="B309" s="54"/>
    </row>
    <row r="310" spans="1:2" ht="15">
      <c r="A310" s="73" t="s">
        <v>179</v>
      </c>
      <c r="B310" s="54">
        <v>109.00000000000001</v>
      </c>
    </row>
    <row r="311" spans="1:2" ht="28.5">
      <c r="A311" s="56" t="s">
        <v>180</v>
      </c>
      <c r="B311" s="54"/>
    </row>
    <row r="312" spans="1:2" ht="15">
      <c r="A312" s="73" t="s">
        <v>179</v>
      </c>
      <c r="B312" s="54">
        <v>102</v>
      </c>
    </row>
    <row r="313" spans="1:2" ht="15">
      <c r="A313" s="57" t="s">
        <v>65</v>
      </c>
      <c r="B313" s="54"/>
    </row>
    <row r="314" spans="1:2" ht="28.5">
      <c r="A314" s="56" t="s">
        <v>166</v>
      </c>
      <c r="B314" s="54"/>
    </row>
    <row r="315" spans="1:2" ht="15">
      <c r="A315" s="73" t="s">
        <v>9</v>
      </c>
      <c r="B315" s="54">
        <v>100</v>
      </c>
    </row>
    <row r="316" spans="1:2" ht="28.5">
      <c r="A316" s="56" t="s">
        <v>168</v>
      </c>
      <c r="B316" s="54"/>
    </row>
    <row r="317" spans="1:2" ht="15">
      <c r="A317" s="73" t="s">
        <v>9</v>
      </c>
      <c r="B317" s="54">
        <v>100</v>
      </c>
    </row>
    <row r="318" spans="1:2" ht="15">
      <c r="A318" s="57" t="s">
        <v>64</v>
      </c>
      <c r="B318" s="54"/>
    </row>
    <row r="319" spans="1:2" ht="28.5">
      <c r="A319" s="56" t="s">
        <v>174</v>
      </c>
      <c r="B319" s="54"/>
    </row>
    <row r="320" spans="1:2" ht="15">
      <c r="A320" s="73" t="s">
        <v>175</v>
      </c>
      <c r="B320" s="54">
        <v>101</v>
      </c>
    </row>
    <row r="321" spans="1:2" ht="28.5">
      <c r="A321" s="56" t="s">
        <v>176</v>
      </c>
      <c r="B321" s="54"/>
    </row>
    <row r="322" spans="1:2" ht="15">
      <c r="A322" s="73" t="s">
        <v>175</v>
      </c>
      <c r="B322" s="54">
        <v>105</v>
      </c>
    </row>
    <row r="323" spans="1:2" ht="28.5">
      <c r="A323" s="56" t="s">
        <v>188</v>
      </c>
      <c r="B323" s="54"/>
    </row>
    <row r="324" spans="1:2" ht="15">
      <c r="A324" s="73" t="s">
        <v>183</v>
      </c>
      <c r="B324" s="54">
        <v>103</v>
      </c>
    </row>
    <row r="325" spans="1:2" ht="28.5">
      <c r="A325" s="56" t="s">
        <v>178</v>
      </c>
      <c r="B325" s="54"/>
    </row>
    <row r="326" spans="1:2" ht="15">
      <c r="A326" s="73" t="s">
        <v>179</v>
      </c>
      <c r="B326" s="54">
        <v>101</v>
      </c>
    </row>
    <row r="327" spans="1:2">
      <c r="A327" s="56" t="s">
        <v>182</v>
      </c>
      <c r="B327" s="54"/>
    </row>
    <row r="328" spans="1:2" ht="15">
      <c r="A328" s="73" t="s">
        <v>183</v>
      </c>
      <c r="B328" s="54">
        <v>89</v>
      </c>
    </row>
    <row r="329" spans="1:2" ht="15">
      <c r="A329" s="57" t="s">
        <v>170</v>
      </c>
      <c r="B329" s="54"/>
    </row>
    <row r="330" spans="1:2" ht="28.5">
      <c r="A330" s="56" t="s">
        <v>169</v>
      </c>
      <c r="B330" s="54"/>
    </row>
    <row r="331" spans="1:2" ht="15">
      <c r="A331" s="73" t="s">
        <v>9</v>
      </c>
      <c r="B331" s="54">
        <v>50</v>
      </c>
    </row>
    <row r="332" spans="1:2" ht="28.5">
      <c r="A332" s="56" t="s">
        <v>171</v>
      </c>
      <c r="B332" s="54"/>
    </row>
    <row r="333" spans="1:2" ht="15">
      <c r="A333" s="73" t="s">
        <v>9</v>
      </c>
      <c r="B333" s="54">
        <v>50</v>
      </c>
    </row>
    <row r="334" spans="1:2" ht="28.5">
      <c r="A334" s="56" t="s">
        <v>172</v>
      </c>
      <c r="B334" s="54"/>
    </row>
    <row r="335" spans="1:2" ht="15">
      <c r="A335" s="73" t="s">
        <v>9</v>
      </c>
      <c r="B335" s="54">
        <v>97</v>
      </c>
    </row>
    <row r="336" spans="1:2" ht="57">
      <c r="A336" s="56" t="s">
        <v>173</v>
      </c>
      <c r="B336" s="54"/>
    </row>
    <row r="337" spans="1:2" ht="15">
      <c r="A337" s="73" t="s">
        <v>9</v>
      </c>
      <c r="B337" s="54">
        <v>60</v>
      </c>
    </row>
    <row r="338" spans="1:2" ht="42.75">
      <c r="A338" s="56" t="s">
        <v>177</v>
      </c>
      <c r="B338" s="54"/>
    </row>
    <row r="339" spans="1:2" ht="15">
      <c r="A339" s="73" t="s">
        <v>9</v>
      </c>
      <c r="B339" s="54">
        <v>105</v>
      </c>
    </row>
    <row r="340" spans="1:2">
      <c r="A340" s="51">
        <v>0.8</v>
      </c>
      <c r="B340" s="54"/>
    </row>
    <row r="341" spans="1:2" ht="20.25">
      <c r="A341" s="52" t="s">
        <v>163</v>
      </c>
      <c r="B341" s="54"/>
    </row>
    <row r="342" spans="1:2" ht="15">
      <c r="A342" s="57" t="s">
        <v>65</v>
      </c>
      <c r="B342" s="54"/>
    </row>
    <row r="343" spans="1:2" ht="57">
      <c r="A343" s="56" t="s">
        <v>164</v>
      </c>
      <c r="B343" s="54"/>
    </row>
    <row r="344" spans="1:2" ht="15">
      <c r="A344" s="73" t="s">
        <v>9</v>
      </c>
      <c r="B344" s="54">
        <v>100</v>
      </c>
    </row>
    <row r="345" spans="1:2">
      <c r="A345" s="51" t="s">
        <v>9</v>
      </c>
      <c r="B345" s="54"/>
    </row>
    <row r="346" spans="1:2" ht="20.25">
      <c r="A346" s="52" t="s">
        <v>297</v>
      </c>
      <c r="B346" s="54"/>
    </row>
    <row r="347" spans="1:2" ht="15">
      <c r="A347" s="57" t="s">
        <v>274</v>
      </c>
      <c r="B347" s="54"/>
    </row>
    <row r="348" spans="1:2">
      <c r="A348" s="56" t="s">
        <v>298</v>
      </c>
      <c r="B348" s="54"/>
    </row>
    <row r="349" spans="1:2" ht="15">
      <c r="A349" s="73" t="s">
        <v>9</v>
      </c>
      <c r="B349" s="54">
        <v>60</v>
      </c>
    </row>
    <row r="350" spans="1:2" ht="20.25">
      <c r="A350" s="52" t="s">
        <v>283</v>
      </c>
      <c r="B350" s="54"/>
    </row>
    <row r="351" spans="1:2" ht="15">
      <c r="A351" s="57" t="s">
        <v>274</v>
      </c>
      <c r="B351" s="54"/>
    </row>
    <row r="352" spans="1:2" ht="28.5">
      <c r="A352" s="56" t="s">
        <v>284</v>
      </c>
      <c r="B352" s="54"/>
    </row>
    <row r="353" spans="1:2" ht="15">
      <c r="A353" s="73" t="s">
        <v>259</v>
      </c>
      <c r="B353" s="54">
        <v>105</v>
      </c>
    </row>
    <row r="354" spans="1:2" ht="20.25">
      <c r="A354" s="52" t="s">
        <v>259</v>
      </c>
      <c r="B354" s="54"/>
    </row>
    <row r="355" spans="1:2" ht="15">
      <c r="A355" s="57" t="s">
        <v>274</v>
      </c>
      <c r="B355" s="54"/>
    </row>
    <row r="356" spans="1:2" ht="42.75">
      <c r="A356" s="56" t="s">
        <v>285</v>
      </c>
      <c r="B356" s="54"/>
    </row>
    <row r="357" spans="1:2" ht="15">
      <c r="A357" s="73" t="s">
        <v>9</v>
      </c>
      <c r="B357" s="54">
        <v>105</v>
      </c>
    </row>
    <row r="358" spans="1:2">
      <c r="A358" s="56" t="s">
        <v>286</v>
      </c>
      <c r="B358" s="54"/>
    </row>
    <row r="359" spans="1:2" ht="15">
      <c r="A359" s="73" t="s">
        <v>9</v>
      </c>
      <c r="B359" s="54">
        <v>101</v>
      </c>
    </row>
    <row r="360" spans="1:2" ht="33">
      <c r="A360" s="50" t="s">
        <v>200</v>
      </c>
      <c r="B360" s="54"/>
    </row>
    <row r="361" spans="1:2">
      <c r="A361" s="51" t="s">
        <v>9</v>
      </c>
      <c r="B361" s="54"/>
    </row>
    <row r="362" spans="1:2" ht="20.25">
      <c r="A362" s="52" t="s">
        <v>205</v>
      </c>
      <c r="B362" s="54"/>
    </row>
    <row r="363" spans="1:2" ht="15">
      <c r="A363" s="57" t="s">
        <v>64</v>
      </c>
      <c r="B363" s="54"/>
    </row>
    <row r="364" spans="1:2" ht="42.75">
      <c r="A364" s="56" t="s">
        <v>206</v>
      </c>
      <c r="B364" s="54"/>
    </row>
    <row r="365" spans="1:2" ht="15">
      <c r="A365" s="73" t="s">
        <v>9</v>
      </c>
      <c r="B365" s="54">
        <v>30</v>
      </c>
    </row>
    <row r="366" spans="1:2" ht="20.25">
      <c r="A366" s="52" t="s">
        <v>234</v>
      </c>
      <c r="B366" s="54"/>
    </row>
    <row r="367" spans="1:2" ht="15">
      <c r="A367" s="57" t="s">
        <v>64</v>
      </c>
      <c r="B367" s="54"/>
    </row>
    <row r="368" spans="1:2" ht="42.75">
      <c r="A368" s="56" t="s">
        <v>235</v>
      </c>
      <c r="B368" s="54"/>
    </row>
    <row r="369" spans="1:2" ht="15">
      <c r="A369" s="73" t="s">
        <v>9</v>
      </c>
      <c r="B369" s="54">
        <v>73</v>
      </c>
    </row>
    <row r="370" spans="1:2" ht="20.25">
      <c r="A370" s="52" t="s">
        <v>213</v>
      </c>
      <c r="B370" s="54"/>
    </row>
    <row r="371" spans="1:2" ht="15">
      <c r="A371" s="57" t="s">
        <v>71</v>
      </c>
      <c r="B371" s="54"/>
    </row>
    <row r="372" spans="1:2">
      <c r="A372" s="56" t="s">
        <v>214</v>
      </c>
      <c r="B372" s="54"/>
    </row>
    <row r="373" spans="1:2" ht="15">
      <c r="A373" s="73" t="s">
        <v>215</v>
      </c>
      <c r="B373" s="54">
        <v>78</v>
      </c>
    </row>
    <row r="374" spans="1:2" ht="20.25">
      <c r="A374" s="52" t="s">
        <v>216</v>
      </c>
      <c r="B374" s="54"/>
    </row>
    <row r="375" spans="1:2" ht="15">
      <c r="A375" s="57" t="s">
        <v>68</v>
      </c>
      <c r="B375" s="54"/>
    </row>
    <row r="376" spans="1:2" ht="42.75">
      <c r="A376" s="56" t="s">
        <v>217</v>
      </c>
      <c r="B376" s="54"/>
    </row>
    <row r="377" spans="1:2" ht="15">
      <c r="A377" s="73" t="s">
        <v>218</v>
      </c>
      <c r="B377" s="54">
        <v>80</v>
      </c>
    </row>
    <row r="378" spans="1:2" ht="20.25">
      <c r="A378" s="52" t="s">
        <v>201</v>
      </c>
      <c r="B378" s="54"/>
    </row>
    <row r="379" spans="1:2" ht="15">
      <c r="A379" s="57" t="s">
        <v>65</v>
      </c>
      <c r="B379" s="54"/>
    </row>
    <row r="380" spans="1:2" ht="28.5">
      <c r="A380" s="56" t="s">
        <v>202</v>
      </c>
      <c r="B380" s="54"/>
    </row>
    <row r="381" spans="1:2" ht="15">
      <c r="A381" s="73" t="s">
        <v>9</v>
      </c>
      <c r="B381" s="54">
        <v>87</v>
      </c>
    </row>
    <row r="382" spans="1:2" ht="20.25">
      <c r="A382" s="52" t="s">
        <v>220</v>
      </c>
      <c r="B382" s="54"/>
    </row>
    <row r="383" spans="1:2" ht="15">
      <c r="A383" s="57" t="s">
        <v>64</v>
      </c>
      <c r="B383" s="54"/>
    </row>
    <row r="384" spans="1:2">
      <c r="A384" s="56" t="s">
        <v>221</v>
      </c>
      <c r="B384" s="54"/>
    </row>
    <row r="385" spans="1:2" ht="15">
      <c r="A385" s="73" t="s">
        <v>9</v>
      </c>
      <c r="B385" s="54">
        <v>88</v>
      </c>
    </row>
    <row r="386" spans="1:2" ht="20.25">
      <c r="A386" s="52" t="s">
        <v>229</v>
      </c>
      <c r="B386" s="54"/>
    </row>
    <row r="387" spans="1:2" ht="15">
      <c r="A387" s="57" t="s">
        <v>70</v>
      </c>
      <c r="B387" s="54"/>
    </row>
    <row r="388" spans="1:2" ht="28.5">
      <c r="A388" s="56" t="s">
        <v>230</v>
      </c>
      <c r="B388" s="54"/>
    </row>
    <row r="389" spans="1:2" ht="15">
      <c r="A389" s="73" t="s">
        <v>228</v>
      </c>
      <c r="B389" s="54">
        <v>93</v>
      </c>
    </row>
    <row r="390" spans="1:2" ht="20.25">
      <c r="A390" s="52" t="s">
        <v>207</v>
      </c>
      <c r="B390" s="54"/>
    </row>
    <row r="391" spans="1:2" ht="15">
      <c r="A391" s="57" t="s">
        <v>64</v>
      </c>
      <c r="B391" s="54"/>
    </row>
    <row r="392" spans="1:2">
      <c r="A392" s="56" t="s">
        <v>208</v>
      </c>
      <c r="B392" s="54"/>
    </row>
    <row r="393" spans="1:2" ht="15">
      <c r="A393" s="73" t="s">
        <v>9</v>
      </c>
      <c r="B393" s="54">
        <v>98</v>
      </c>
    </row>
    <row r="394" spans="1:2" ht="20.25">
      <c r="A394" s="52" t="s">
        <v>200</v>
      </c>
      <c r="B394" s="54"/>
    </row>
    <row r="395" spans="1:2" ht="15">
      <c r="A395" s="57" t="s">
        <v>65</v>
      </c>
      <c r="B395" s="54"/>
    </row>
    <row r="396" spans="1:2" ht="42.75">
      <c r="A396" s="56" t="s">
        <v>236</v>
      </c>
      <c r="B396" s="54"/>
    </row>
    <row r="397" spans="1:2" ht="15">
      <c r="A397" s="73" t="s">
        <v>9</v>
      </c>
      <c r="B397" s="54">
        <v>100</v>
      </c>
    </row>
    <row r="398" spans="1:2" ht="20.25">
      <c r="A398" s="52" t="s">
        <v>210</v>
      </c>
      <c r="B398" s="54"/>
    </row>
    <row r="399" spans="1:2" ht="15">
      <c r="A399" s="57" t="s">
        <v>71</v>
      </c>
      <c r="B399" s="54"/>
    </row>
    <row r="400" spans="1:2" ht="28.5">
      <c r="A400" s="56" t="s">
        <v>211</v>
      </c>
      <c r="B400" s="54"/>
    </row>
    <row r="401" spans="1:2" ht="15">
      <c r="A401" s="73" t="s">
        <v>212</v>
      </c>
      <c r="B401" s="54">
        <v>103</v>
      </c>
    </row>
    <row r="402" spans="1:2" ht="20.25">
      <c r="A402" s="52" t="s">
        <v>223</v>
      </c>
      <c r="B402" s="54"/>
    </row>
    <row r="403" spans="1:2" ht="15">
      <c r="A403" s="57" t="s">
        <v>67</v>
      </c>
      <c r="B403" s="54"/>
    </row>
    <row r="404" spans="1:2">
      <c r="A404" s="56" t="s">
        <v>239</v>
      </c>
      <c r="B404" s="54"/>
    </row>
    <row r="405" spans="1:2" ht="15">
      <c r="A405" s="73" t="s">
        <v>225</v>
      </c>
      <c r="B405" s="54">
        <v>105</v>
      </c>
    </row>
    <row r="406" spans="1:2" ht="20.25">
      <c r="A406" s="52" t="s">
        <v>242</v>
      </c>
      <c r="B406" s="54"/>
    </row>
    <row r="407" spans="1:2" ht="15">
      <c r="A407" s="57" t="s">
        <v>9</v>
      </c>
      <c r="B407" s="54"/>
    </row>
    <row r="408" spans="1:2" ht="28.5">
      <c r="A408" s="56" t="s">
        <v>250</v>
      </c>
      <c r="B408" s="54"/>
    </row>
    <row r="409" spans="1:2" ht="15">
      <c r="A409" s="73" t="s">
        <v>251</v>
      </c>
      <c r="B409" s="54">
        <v>106</v>
      </c>
    </row>
    <row r="410" spans="1:2" ht="20.25">
      <c r="A410" s="52" t="s">
        <v>226</v>
      </c>
      <c r="B410" s="54"/>
    </row>
    <row r="411" spans="1:2" ht="15">
      <c r="A411" s="57" t="s">
        <v>68</v>
      </c>
      <c r="B411" s="54"/>
    </row>
    <row r="412" spans="1:2" ht="28.5">
      <c r="A412" s="56" t="s">
        <v>227</v>
      </c>
      <c r="B412" s="54"/>
    </row>
    <row r="413" spans="1:2" ht="15">
      <c r="A413" s="73" t="s">
        <v>228</v>
      </c>
      <c r="B413" s="54">
        <v>106</v>
      </c>
    </row>
    <row r="414" spans="1:2" ht="20.25">
      <c r="A414" s="52" t="s">
        <v>246</v>
      </c>
      <c r="B414" s="54"/>
    </row>
    <row r="415" spans="1:2" ht="15">
      <c r="A415" s="57" t="s">
        <v>9</v>
      </c>
      <c r="B415" s="54"/>
    </row>
    <row r="416" spans="1:2" ht="28.5">
      <c r="A416" s="56" t="s">
        <v>247</v>
      </c>
      <c r="B416" s="54"/>
    </row>
    <row r="417" spans="1:2" ht="15">
      <c r="A417" s="73" t="s">
        <v>9</v>
      </c>
      <c r="B417" s="54">
        <v>106</v>
      </c>
    </row>
    <row r="418" spans="1:2" ht="20.25">
      <c r="A418" s="52" t="s">
        <v>232</v>
      </c>
      <c r="B418" s="54"/>
    </row>
    <row r="419" spans="1:2" ht="15">
      <c r="A419" s="57" t="s">
        <v>64</v>
      </c>
      <c r="B419" s="54"/>
    </row>
    <row r="420" spans="1:2" ht="42.75">
      <c r="A420" s="56" t="s">
        <v>233</v>
      </c>
      <c r="B420" s="54"/>
    </row>
    <row r="421" spans="1:2" ht="15">
      <c r="A421" s="73" t="s">
        <v>9</v>
      </c>
      <c r="B421" s="54">
        <v>106</v>
      </c>
    </row>
    <row r="422" spans="1:2" ht="20.25">
      <c r="A422" s="52" t="s">
        <v>203</v>
      </c>
      <c r="B422" s="54"/>
    </row>
    <row r="423" spans="1:2" ht="15">
      <c r="A423" s="57" t="s">
        <v>64</v>
      </c>
      <c r="B423" s="54"/>
    </row>
    <row r="424" spans="1:2" ht="42.75">
      <c r="A424" s="56" t="s">
        <v>204</v>
      </c>
      <c r="B424" s="54"/>
    </row>
    <row r="425" spans="1:2" ht="15">
      <c r="A425" s="73" t="s">
        <v>9</v>
      </c>
      <c r="B425" s="54">
        <v>107</v>
      </c>
    </row>
    <row r="426" spans="1:2" ht="20.25">
      <c r="A426" s="52" t="s">
        <v>254</v>
      </c>
      <c r="B426" s="54"/>
    </row>
    <row r="427" spans="1:2" ht="15">
      <c r="A427" s="57" t="s">
        <v>9</v>
      </c>
      <c r="B427" s="54"/>
    </row>
    <row r="428" spans="1:2">
      <c r="A428" s="56" t="s">
        <v>252</v>
      </c>
      <c r="B428" s="54"/>
    </row>
    <row r="429" spans="1:2" ht="15">
      <c r="A429" s="73" t="s">
        <v>9</v>
      </c>
      <c r="B429" s="54">
        <v>109</v>
      </c>
    </row>
    <row r="430" spans="1:2" ht="20.25">
      <c r="A430" s="52" t="s">
        <v>218</v>
      </c>
      <c r="B430" s="54"/>
    </row>
    <row r="431" spans="1:2" ht="15">
      <c r="A431" s="57" t="s">
        <v>65</v>
      </c>
      <c r="B431" s="54"/>
    </row>
    <row r="432" spans="1:2">
      <c r="A432" s="56" t="s">
        <v>222</v>
      </c>
      <c r="B432" s="54"/>
    </row>
    <row r="433" spans="1:2" ht="15">
      <c r="A433" s="73" t="s">
        <v>9</v>
      </c>
      <c r="B433" s="54">
        <v>104</v>
      </c>
    </row>
    <row r="434" spans="1:2" ht="15">
      <c r="A434" s="57" t="s">
        <v>64</v>
      </c>
      <c r="B434" s="54"/>
    </row>
    <row r="435" spans="1:2">
      <c r="A435" s="56" t="s">
        <v>219</v>
      </c>
      <c r="B435" s="54"/>
    </row>
    <row r="436" spans="1:2" ht="15">
      <c r="A436" s="73" t="s">
        <v>9</v>
      </c>
      <c r="B436" s="54">
        <v>80</v>
      </c>
    </row>
    <row r="437" spans="1:2" ht="20.25">
      <c r="A437" s="52" t="s">
        <v>71</v>
      </c>
      <c r="B437" s="54"/>
    </row>
    <row r="438" spans="1:2" ht="15">
      <c r="A438" s="57" t="s">
        <v>64</v>
      </c>
      <c r="B438" s="54"/>
    </row>
    <row r="439" spans="1:2" ht="57">
      <c r="A439" s="56" t="s">
        <v>231</v>
      </c>
      <c r="B439" s="54"/>
    </row>
    <row r="440" spans="1:2" ht="15">
      <c r="A440" s="73" t="s">
        <v>9</v>
      </c>
      <c r="B440" s="54">
        <v>109.00000000000001</v>
      </c>
    </row>
    <row r="441" spans="1:2" ht="28.5">
      <c r="A441" s="56" t="s">
        <v>209</v>
      </c>
      <c r="B441" s="54"/>
    </row>
    <row r="442" spans="1:2" ht="15">
      <c r="A442" s="73" t="s">
        <v>9</v>
      </c>
      <c r="B442" s="54">
        <v>102</v>
      </c>
    </row>
    <row r="443" spans="1:2" ht="33">
      <c r="A443" s="50" t="s">
        <v>9</v>
      </c>
      <c r="B443" s="54"/>
    </row>
    <row r="444" spans="1:2">
      <c r="A444" s="51" t="s">
        <v>9</v>
      </c>
      <c r="B444" s="54"/>
    </row>
    <row r="445" spans="1:2" ht="20.25">
      <c r="A445" s="52" t="s">
        <v>259</v>
      </c>
      <c r="B445" s="54"/>
    </row>
    <row r="446" spans="1:2" ht="15">
      <c r="A446" s="57" t="s">
        <v>65</v>
      </c>
      <c r="B446" s="54"/>
    </row>
    <row r="447" spans="1:2" ht="42.75">
      <c r="A447" s="56" t="s">
        <v>260</v>
      </c>
      <c r="B447" s="54"/>
    </row>
    <row r="448" spans="1:2" ht="15">
      <c r="A448" s="73" t="s">
        <v>257</v>
      </c>
      <c r="B448" s="54">
        <v>97</v>
      </c>
    </row>
    <row r="449" spans="1:2">
      <c r="A449"/>
      <c r="B449"/>
    </row>
    <row r="450" spans="1:2">
      <c r="A450"/>
      <c r="B450"/>
    </row>
    <row r="451" spans="1:2">
      <c r="A451"/>
      <c r="B451"/>
    </row>
    <row r="452" spans="1:2">
      <c r="A452"/>
      <c r="B452"/>
    </row>
    <row r="453" spans="1:2">
      <c r="A453"/>
      <c r="B453"/>
    </row>
    <row r="454" spans="1:2">
      <c r="A454"/>
      <c r="B454"/>
    </row>
    <row r="455" spans="1:2">
      <c r="A455"/>
      <c r="B455"/>
    </row>
    <row r="456" spans="1:2">
      <c r="A456"/>
      <c r="B456"/>
    </row>
    <row r="457" spans="1:2">
      <c r="A457"/>
      <c r="B457"/>
    </row>
    <row r="458" spans="1:2">
      <c r="A458"/>
      <c r="B458"/>
    </row>
    <row r="459" spans="1:2">
      <c r="A459"/>
      <c r="B459"/>
    </row>
    <row r="460" spans="1:2">
      <c r="A460"/>
      <c r="B460"/>
    </row>
    <row r="461" spans="1:2">
      <c r="A461"/>
      <c r="B461"/>
    </row>
    <row r="462" spans="1:2">
      <c r="A462"/>
      <c r="B462"/>
    </row>
    <row r="463" spans="1:2">
      <c r="A463"/>
      <c r="B463"/>
    </row>
    <row r="464" spans="1:2">
      <c r="A464"/>
      <c r="B464"/>
    </row>
    <row r="465" spans="1:2">
      <c r="A465"/>
      <c r="B465"/>
    </row>
    <row r="466" spans="1:2">
      <c r="A466"/>
      <c r="B466"/>
    </row>
    <row r="467" spans="1:2">
      <c r="A467"/>
      <c r="B467"/>
    </row>
    <row r="468" spans="1:2">
      <c r="A468"/>
      <c r="B468"/>
    </row>
    <row r="469" spans="1:2">
      <c r="A469"/>
      <c r="B469"/>
    </row>
    <row r="470" spans="1:2">
      <c r="A470"/>
      <c r="B470"/>
    </row>
    <row r="471" spans="1:2">
      <c r="A471"/>
      <c r="B471"/>
    </row>
    <row r="472" spans="1:2">
      <c r="A472"/>
      <c r="B472"/>
    </row>
    <row r="473" spans="1:2">
      <c r="A473"/>
      <c r="B473"/>
    </row>
    <row r="474" spans="1:2">
      <c r="A474"/>
      <c r="B474"/>
    </row>
    <row r="475" spans="1:2">
      <c r="A475"/>
      <c r="B475"/>
    </row>
    <row r="476" spans="1:2">
      <c r="A476"/>
      <c r="B476"/>
    </row>
    <row r="477" spans="1:2">
      <c r="A477"/>
      <c r="B477"/>
    </row>
    <row r="478" spans="1:2">
      <c r="A478"/>
      <c r="B478"/>
    </row>
    <row r="479" spans="1:2">
      <c r="A479"/>
      <c r="B479"/>
    </row>
    <row r="480" spans="1:2">
      <c r="A480"/>
      <c r="B480"/>
    </row>
    <row r="481" spans="1:2">
      <c r="A481"/>
      <c r="B481"/>
    </row>
    <row r="482" spans="1:2">
      <c r="A482"/>
      <c r="B482"/>
    </row>
    <row r="483" spans="1:2">
      <c r="A483"/>
      <c r="B483"/>
    </row>
    <row r="484" spans="1:2">
      <c r="A484"/>
      <c r="B484"/>
    </row>
    <row r="485" spans="1:2">
      <c r="A485"/>
      <c r="B485"/>
    </row>
    <row r="486" spans="1:2">
      <c r="A486"/>
      <c r="B486"/>
    </row>
    <row r="487" spans="1:2">
      <c r="A487"/>
      <c r="B487"/>
    </row>
    <row r="488" spans="1:2">
      <c r="A488"/>
      <c r="B488"/>
    </row>
    <row r="489" spans="1:2">
      <c r="A489"/>
      <c r="B489"/>
    </row>
    <row r="490" spans="1:2">
      <c r="A490"/>
      <c r="B490"/>
    </row>
    <row r="491" spans="1:2">
      <c r="A491"/>
      <c r="B491"/>
    </row>
    <row r="492" spans="1:2">
      <c r="A492"/>
      <c r="B492"/>
    </row>
    <row r="493" spans="1:2">
      <c r="A493"/>
      <c r="B493"/>
    </row>
    <row r="494" spans="1:2">
      <c r="A494"/>
      <c r="B494"/>
    </row>
    <row r="495" spans="1:2">
      <c r="A495"/>
      <c r="B495"/>
    </row>
    <row r="496" spans="1:2">
      <c r="A496"/>
      <c r="B496"/>
    </row>
    <row r="497" spans="1:2">
      <c r="A497"/>
      <c r="B497"/>
    </row>
    <row r="498" spans="1:2">
      <c r="A498"/>
      <c r="B498"/>
    </row>
    <row r="499" spans="1:2">
      <c r="A499"/>
      <c r="B499"/>
    </row>
    <row r="500" spans="1:2">
      <c r="A500"/>
      <c r="B500"/>
    </row>
    <row r="501" spans="1:2">
      <c r="A501"/>
      <c r="B501"/>
    </row>
    <row r="502" spans="1:2">
      <c r="A502"/>
      <c r="B502"/>
    </row>
    <row r="503" spans="1:2">
      <c r="A503"/>
      <c r="B503"/>
    </row>
    <row r="504" spans="1:2">
      <c r="A504"/>
      <c r="B504"/>
    </row>
    <row r="505" spans="1:2">
      <c r="A505"/>
      <c r="B505"/>
    </row>
    <row r="506" spans="1:2">
      <c r="A506"/>
      <c r="B506"/>
    </row>
    <row r="507" spans="1:2">
      <c r="A507"/>
      <c r="B507"/>
    </row>
    <row r="508" spans="1:2">
      <c r="A508"/>
      <c r="B508"/>
    </row>
    <row r="509" spans="1:2">
      <c r="A509"/>
      <c r="B509"/>
    </row>
    <row r="510" spans="1:2">
      <c r="A510"/>
      <c r="B510"/>
    </row>
    <row r="511" spans="1:2">
      <c r="A511"/>
      <c r="B511"/>
    </row>
    <row r="512" spans="1:2">
      <c r="A512"/>
      <c r="B512"/>
    </row>
    <row r="513" spans="1:2">
      <c r="A513"/>
      <c r="B513"/>
    </row>
    <row r="514" spans="1:2">
      <c r="A514"/>
      <c r="B514"/>
    </row>
    <row r="515" spans="1:2">
      <c r="A515"/>
      <c r="B515"/>
    </row>
    <row r="516" spans="1:2">
      <c r="A516"/>
      <c r="B516"/>
    </row>
    <row r="517" spans="1:2">
      <c r="A517"/>
      <c r="B517"/>
    </row>
    <row r="518" spans="1:2">
      <c r="A518"/>
      <c r="B518"/>
    </row>
    <row r="519" spans="1:2">
      <c r="A519"/>
      <c r="B519"/>
    </row>
    <row r="520" spans="1:2">
      <c r="A520"/>
      <c r="B520"/>
    </row>
    <row r="521" spans="1:2">
      <c r="A521"/>
      <c r="B521"/>
    </row>
    <row r="522" spans="1:2">
      <c r="A522"/>
      <c r="B522"/>
    </row>
    <row r="523" spans="1:2">
      <c r="A523"/>
      <c r="B523"/>
    </row>
    <row r="524" spans="1:2">
      <c r="A524"/>
      <c r="B524"/>
    </row>
    <row r="525" spans="1:2">
      <c r="A525"/>
      <c r="B525"/>
    </row>
    <row r="526" spans="1:2">
      <c r="A526"/>
      <c r="B526"/>
    </row>
    <row r="527" spans="1:2">
      <c r="A527"/>
      <c r="B527"/>
    </row>
    <row r="528" spans="1:2">
      <c r="A528"/>
      <c r="B528"/>
    </row>
    <row r="529" spans="1:2">
      <c r="A529"/>
      <c r="B529"/>
    </row>
    <row r="530" spans="1:2">
      <c r="A530"/>
      <c r="B530"/>
    </row>
    <row r="531" spans="1:2">
      <c r="A531"/>
      <c r="B531"/>
    </row>
    <row r="532" spans="1:2">
      <c r="A532"/>
      <c r="B532"/>
    </row>
    <row r="533" spans="1:2">
      <c r="A533"/>
      <c r="B533"/>
    </row>
    <row r="534" spans="1:2">
      <c r="A534"/>
      <c r="B534"/>
    </row>
    <row r="535" spans="1:2">
      <c r="A535"/>
      <c r="B535"/>
    </row>
    <row r="536" spans="1:2">
      <c r="A536"/>
      <c r="B536"/>
    </row>
    <row r="537" spans="1:2">
      <c r="A537"/>
      <c r="B537"/>
    </row>
    <row r="538" spans="1:2">
      <c r="A538"/>
      <c r="B538"/>
    </row>
    <row r="539" spans="1:2">
      <c r="A539"/>
      <c r="B539"/>
    </row>
    <row r="540" spans="1:2">
      <c r="A540"/>
      <c r="B540"/>
    </row>
    <row r="541" spans="1:2">
      <c r="A541"/>
      <c r="B541"/>
    </row>
    <row r="542" spans="1:2">
      <c r="A542"/>
      <c r="B542"/>
    </row>
    <row r="543" spans="1:2">
      <c r="A543"/>
      <c r="B543"/>
    </row>
    <row r="544" spans="1:2">
      <c r="A544"/>
      <c r="B544"/>
    </row>
    <row r="545" spans="1:2">
      <c r="A545"/>
      <c r="B545"/>
    </row>
    <row r="546" spans="1:2">
      <c r="A546"/>
      <c r="B546"/>
    </row>
    <row r="547" spans="1:2">
      <c r="A547"/>
      <c r="B547"/>
    </row>
    <row r="548" spans="1:2">
      <c r="A548"/>
      <c r="B548"/>
    </row>
    <row r="549" spans="1:2">
      <c r="A549"/>
      <c r="B549"/>
    </row>
    <row r="550" spans="1:2">
      <c r="A550"/>
      <c r="B550"/>
    </row>
    <row r="551" spans="1:2">
      <c r="A551"/>
      <c r="B551"/>
    </row>
    <row r="552" spans="1:2">
      <c r="A552"/>
      <c r="B552"/>
    </row>
    <row r="553" spans="1:2">
      <c r="A553"/>
      <c r="B553"/>
    </row>
    <row r="554" spans="1:2">
      <c r="A554"/>
      <c r="B554"/>
    </row>
    <row r="555" spans="1:2">
      <c r="A555"/>
      <c r="B555"/>
    </row>
    <row r="556" spans="1:2">
      <c r="A556"/>
      <c r="B556"/>
    </row>
    <row r="557" spans="1:2">
      <c r="A557"/>
      <c r="B557"/>
    </row>
    <row r="558" spans="1:2">
      <c r="A558"/>
      <c r="B558"/>
    </row>
    <row r="559" spans="1:2">
      <c r="A559"/>
      <c r="B559"/>
    </row>
    <row r="560" spans="1:2">
      <c r="A560"/>
      <c r="B560"/>
    </row>
    <row r="561" spans="1:2">
      <c r="A561"/>
      <c r="B561"/>
    </row>
    <row r="562" spans="1:2">
      <c r="A562"/>
      <c r="B562"/>
    </row>
    <row r="563" spans="1:2">
      <c r="A563"/>
      <c r="B563"/>
    </row>
    <row r="564" spans="1:2">
      <c r="A564"/>
      <c r="B564"/>
    </row>
    <row r="565" spans="1:2">
      <c r="A565"/>
      <c r="B565"/>
    </row>
    <row r="566" spans="1:2">
      <c r="A566"/>
      <c r="B566"/>
    </row>
    <row r="567" spans="1:2">
      <c r="A567"/>
      <c r="B567"/>
    </row>
    <row r="568" spans="1:2">
      <c r="A568"/>
      <c r="B568"/>
    </row>
    <row r="569" spans="1:2">
      <c r="A569"/>
      <c r="B569"/>
    </row>
    <row r="570" spans="1:2">
      <c r="A570"/>
      <c r="B570"/>
    </row>
    <row r="571" spans="1:2">
      <c r="A571"/>
      <c r="B571"/>
    </row>
    <row r="572" spans="1:2">
      <c r="A572"/>
      <c r="B572"/>
    </row>
    <row r="573" spans="1:2">
      <c r="A573"/>
      <c r="B573"/>
    </row>
    <row r="574" spans="1:2">
      <c r="A574"/>
      <c r="B574"/>
    </row>
    <row r="575" spans="1:2">
      <c r="A575"/>
      <c r="B575"/>
    </row>
    <row r="576" spans="1:2">
      <c r="A576"/>
      <c r="B576"/>
    </row>
    <row r="577" spans="1:2">
      <c r="A577"/>
      <c r="B577"/>
    </row>
    <row r="578" spans="1:2">
      <c r="A578"/>
      <c r="B578"/>
    </row>
    <row r="579" spans="1:2">
      <c r="A579"/>
      <c r="B579"/>
    </row>
    <row r="580" spans="1:2">
      <c r="A580"/>
      <c r="B580"/>
    </row>
    <row r="581" spans="1:2">
      <c r="A581"/>
      <c r="B581"/>
    </row>
    <row r="582" spans="1:2">
      <c r="A582"/>
      <c r="B582"/>
    </row>
    <row r="583" spans="1:2">
      <c r="A583"/>
      <c r="B583"/>
    </row>
    <row r="584" spans="1:2">
      <c r="A584"/>
      <c r="B584"/>
    </row>
    <row r="585" spans="1:2">
      <c r="A585"/>
      <c r="B585"/>
    </row>
    <row r="586" spans="1:2">
      <c r="A586"/>
      <c r="B586"/>
    </row>
    <row r="587" spans="1:2">
      <c r="A587"/>
      <c r="B587"/>
    </row>
    <row r="588" spans="1:2">
      <c r="A588"/>
      <c r="B588"/>
    </row>
    <row r="589" spans="1:2">
      <c r="A589"/>
      <c r="B589"/>
    </row>
    <row r="590" spans="1:2">
      <c r="A590"/>
      <c r="B590"/>
    </row>
    <row r="591" spans="1:2">
      <c r="A591"/>
      <c r="B591"/>
    </row>
    <row r="592" spans="1:2">
      <c r="A592"/>
      <c r="B592"/>
    </row>
    <row r="593" spans="1:2">
      <c r="A593"/>
      <c r="B593"/>
    </row>
    <row r="594" spans="1:2">
      <c r="A594"/>
      <c r="B594"/>
    </row>
    <row r="595" spans="1:2">
      <c r="A595"/>
      <c r="B595"/>
    </row>
    <row r="596" spans="1:2">
      <c r="A596"/>
      <c r="B596"/>
    </row>
    <row r="597" spans="1:2">
      <c r="A597"/>
      <c r="B597"/>
    </row>
    <row r="598" spans="1:2">
      <c r="A598"/>
      <c r="B598"/>
    </row>
    <row r="599" spans="1:2">
      <c r="A599"/>
      <c r="B599"/>
    </row>
    <row r="600" spans="1:2">
      <c r="A600"/>
      <c r="B600"/>
    </row>
    <row r="601" spans="1:2">
      <c r="A601"/>
      <c r="B601"/>
    </row>
    <row r="602" spans="1:2">
      <c r="A602"/>
      <c r="B602"/>
    </row>
    <row r="603" spans="1:2">
      <c r="A603"/>
      <c r="B603"/>
    </row>
    <row r="604" spans="1:2">
      <c r="A604"/>
      <c r="B604"/>
    </row>
    <row r="605" spans="1:2">
      <c r="A605"/>
      <c r="B605"/>
    </row>
    <row r="606" spans="1:2">
      <c r="A606"/>
      <c r="B606"/>
    </row>
    <row r="607" spans="1:2">
      <c r="A607"/>
      <c r="B607"/>
    </row>
    <row r="608" spans="1:2">
      <c r="A608"/>
      <c r="B608"/>
    </row>
    <row r="609" spans="1:2">
      <c r="A609"/>
      <c r="B609"/>
    </row>
    <row r="610" spans="1:2">
      <c r="A610"/>
      <c r="B610"/>
    </row>
    <row r="611" spans="1:2">
      <c r="A611"/>
      <c r="B611"/>
    </row>
    <row r="612" spans="1:2">
      <c r="A612"/>
      <c r="B612"/>
    </row>
    <row r="613" spans="1:2">
      <c r="A613"/>
      <c r="B613"/>
    </row>
    <row r="614" spans="1:2">
      <c r="A614"/>
      <c r="B614"/>
    </row>
    <row r="615" spans="1:2">
      <c r="A615"/>
      <c r="B615"/>
    </row>
    <row r="616" spans="1:2">
      <c r="A616"/>
      <c r="B616"/>
    </row>
    <row r="617" spans="1:2">
      <c r="A617"/>
      <c r="B617"/>
    </row>
    <row r="618" spans="1:2">
      <c r="A618"/>
      <c r="B618"/>
    </row>
    <row r="619" spans="1:2">
      <c r="A619"/>
      <c r="B619"/>
    </row>
    <row r="620" spans="1:2">
      <c r="A620"/>
      <c r="B620"/>
    </row>
    <row r="621" spans="1:2">
      <c r="A621"/>
      <c r="B621"/>
    </row>
    <row r="622" spans="1:2">
      <c r="A622"/>
      <c r="B622"/>
    </row>
    <row r="623" spans="1:2">
      <c r="A623"/>
      <c r="B623"/>
    </row>
    <row r="624" spans="1:2">
      <c r="A624"/>
      <c r="B624"/>
    </row>
    <row r="625" spans="1:2">
      <c r="A625"/>
      <c r="B625"/>
    </row>
    <row r="626" spans="1:2">
      <c r="A626"/>
      <c r="B626"/>
    </row>
    <row r="627" spans="1:2">
      <c r="A627"/>
      <c r="B627"/>
    </row>
    <row r="628" spans="1:2">
      <c r="A628"/>
      <c r="B628"/>
    </row>
    <row r="629" spans="1:2">
      <c r="A629"/>
      <c r="B629"/>
    </row>
    <row r="630" spans="1:2">
      <c r="A630"/>
      <c r="B630"/>
    </row>
    <row r="631" spans="1:2">
      <c r="A631"/>
      <c r="B631"/>
    </row>
    <row r="632" spans="1:2">
      <c r="A632"/>
      <c r="B632"/>
    </row>
    <row r="633" spans="1:2">
      <c r="A633"/>
      <c r="B633"/>
    </row>
    <row r="634" spans="1:2">
      <c r="A634"/>
      <c r="B634"/>
    </row>
    <row r="635" spans="1:2">
      <c r="A635"/>
      <c r="B635"/>
    </row>
    <row r="636" spans="1:2">
      <c r="A636"/>
      <c r="B636"/>
    </row>
    <row r="637" spans="1:2">
      <c r="A637"/>
      <c r="B637"/>
    </row>
    <row r="638" spans="1:2">
      <c r="A638"/>
      <c r="B638"/>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639:XFD1048576 AC42:XFD165 AB166:XFD173 AE3:XFD41 T174:XFD214 C215:XFD638">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B639:XFD1048576 AC42:XFD165 AB166:XFD173 AE3:XFD41 T174:XFD214 C215:XFD638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58"/>
  <sheetViews>
    <sheetView tabSelected="1" topLeftCell="A2" zoomScale="80" zoomScaleNormal="80" workbookViewId="0">
      <pane xSplit="1" ySplit="2" topLeftCell="B46" activePane="bottomRight" state="frozen"/>
      <selection activeCell="A2" sqref="A2"/>
      <selection pane="topRight" activeCell="B2" sqref="B2"/>
      <selection pane="bottomLeft" activeCell="A4" sqref="A4"/>
      <selection pane="bottomRight" activeCell="A54" sqref="A54"/>
    </sheetView>
  </sheetViews>
  <sheetFormatPr defaultColWidth="3.625" defaultRowHeight="15"/>
  <cols>
    <col min="1" max="1" width="82.125" style="48" customWidth="1"/>
    <col min="2" max="2" width="3.625" style="31"/>
    <col min="3" max="32" width="3.625" style="43"/>
    <col min="33" max="33" width="3.625" style="31"/>
    <col min="34" max="34" width="3.625" style="43"/>
    <col min="35" max="35" width="3.625" style="31"/>
    <col min="36" max="37" width="3.625" style="43"/>
    <col min="38" max="38" width="3.625" style="31"/>
    <col min="39" max="16384" width="3.625" style="43"/>
  </cols>
  <sheetData>
    <row r="1" spans="1:63 16384:16384" ht="16.5" hidden="1">
      <c r="A1" s="62" t="s">
        <v>28</v>
      </c>
      <c r="B1" s="35" t="s">
        <v>10</v>
      </c>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41"/>
      <c r="AH1" s="58"/>
      <c r="AI1" s="41"/>
      <c r="AJ1" s="58"/>
      <c r="AK1" s="58"/>
      <c r="AL1" s="41"/>
      <c r="AM1" s="58"/>
      <c r="AN1" s="58"/>
      <c r="AO1" s="58"/>
      <c r="AP1" s="58"/>
      <c r="AQ1" s="58"/>
      <c r="AR1" s="58"/>
      <c r="AS1" s="58"/>
      <c r="AT1" s="58"/>
      <c r="AU1" s="58"/>
      <c r="AV1" s="58"/>
      <c r="AW1"/>
      <c r="AX1"/>
      <c r="AY1"/>
      <c r="AZ1"/>
      <c r="BA1"/>
      <c r="BB1"/>
      <c r="BC1"/>
      <c r="BD1"/>
      <c r="BE1"/>
      <c r="BF1"/>
      <c r="BG1"/>
      <c r="BH1"/>
      <c r="BI1"/>
      <c r="BJ1"/>
      <c r="BK1"/>
    </row>
    <row r="2" spans="1:63 16384:16384" s="44" customFormat="1" ht="36.75" customHeight="1">
      <c r="A2" s="62"/>
      <c r="B2" s="69" t="s">
        <v>9</v>
      </c>
      <c r="C2" s="68"/>
      <c r="D2" s="68"/>
      <c r="E2" s="68"/>
      <c r="F2" s="68"/>
      <c r="G2" s="68"/>
      <c r="H2" s="68"/>
      <c r="I2" s="68"/>
      <c r="J2" s="68"/>
      <c r="K2" s="68"/>
      <c r="L2" s="68"/>
      <c r="M2" s="68"/>
      <c r="N2" s="68"/>
      <c r="O2" s="68"/>
      <c r="P2" s="68"/>
      <c r="Q2" s="68"/>
      <c r="R2" s="68"/>
      <c r="S2" s="68"/>
      <c r="T2" s="68"/>
      <c r="U2" s="68"/>
      <c r="V2" s="68"/>
      <c r="W2" s="68"/>
      <c r="X2" s="68"/>
      <c r="Y2" s="68"/>
      <c r="Z2" s="68"/>
      <c r="AA2" s="68"/>
      <c r="AB2" s="68"/>
      <c r="AC2" s="68"/>
      <c r="AD2" s="68"/>
      <c r="AE2" s="68"/>
      <c r="AF2" s="68"/>
      <c r="AG2" s="36">
        <v>1</v>
      </c>
      <c r="AH2" s="70">
        <v>0.91</v>
      </c>
      <c r="AI2" s="36">
        <v>0.63</v>
      </c>
      <c r="AJ2" s="70">
        <v>0.55000000000000004</v>
      </c>
      <c r="AK2" s="70">
        <v>0.5</v>
      </c>
      <c r="AL2" s="36">
        <v>0.48</v>
      </c>
      <c r="AM2" s="71">
        <v>0.45</v>
      </c>
      <c r="AN2" s="68"/>
      <c r="AO2" s="68"/>
      <c r="AP2" s="68"/>
      <c r="AQ2" s="68"/>
      <c r="AR2" s="71">
        <v>0.35</v>
      </c>
      <c r="AS2" s="68"/>
      <c r="AT2" s="70">
        <v>0.3</v>
      </c>
      <c r="AU2" s="70">
        <v>0.25</v>
      </c>
      <c r="AV2" s="70">
        <v>0.2</v>
      </c>
      <c r="AW2"/>
      <c r="AX2"/>
      <c r="AY2"/>
      <c r="AZ2"/>
      <c r="BA2"/>
      <c r="BB2"/>
      <c r="BC2"/>
      <c r="BD2"/>
      <c r="BE2"/>
      <c r="BF2"/>
      <c r="BG2"/>
      <c r="BH2"/>
      <c r="BI2"/>
      <c r="BJ2"/>
      <c r="BK2"/>
    </row>
    <row r="3" spans="1:63 16384:16384" s="45" customFormat="1" ht="172.5" customHeight="1">
      <c r="A3" s="63" t="s">
        <v>8</v>
      </c>
      <c r="B3" s="37" t="s">
        <v>9</v>
      </c>
      <c r="C3" s="72" t="s">
        <v>16</v>
      </c>
      <c r="D3" s="72" t="s">
        <v>287</v>
      </c>
      <c r="E3" s="72" t="s">
        <v>119</v>
      </c>
      <c r="F3" s="72" t="s">
        <v>97</v>
      </c>
      <c r="G3" s="72" t="s">
        <v>306</v>
      </c>
      <c r="H3" s="72" t="s">
        <v>90</v>
      </c>
      <c r="I3" s="72" t="s">
        <v>263</v>
      </c>
      <c r="J3" s="72" t="s">
        <v>116</v>
      </c>
      <c r="K3" s="72" t="s">
        <v>186</v>
      </c>
      <c r="L3" s="72" t="s">
        <v>279</v>
      </c>
      <c r="M3" s="72" t="s">
        <v>87</v>
      </c>
      <c r="N3" s="72" t="s">
        <v>199</v>
      </c>
      <c r="O3" s="72" t="s">
        <v>195</v>
      </c>
      <c r="P3" s="72" t="s">
        <v>121</v>
      </c>
      <c r="Q3" s="72" t="s">
        <v>257</v>
      </c>
      <c r="R3" s="72" t="s">
        <v>183</v>
      </c>
      <c r="S3" s="72" t="s">
        <v>266</v>
      </c>
      <c r="T3" s="72" t="s">
        <v>93</v>
      </c>
      <c r="U3" s="72" t="s">
        <v>261</v>
      </c>
      <c r="V3" s="72" t="s">
        <v>197</v>
      </c>
      <c r="W3" s="72" t="s">
        <v>83</v>
      </c>
      <c r="X3" s="72" t="s">
        <v>81</v>
      </c>
      <c r="Y3" s="72" t="s">
        <v>259</v>
      </c>
      <c r="Z3" s="72" t="s">
        <v>111</v>
      </c>
      <c r="AA3" s="72" t="s">
        <v>160</v>
      </c>
      <c r="AB3" s="72" t="s">
        <v>85</v>
      </c>
      <c r="AC3" s="72" t="s">
        <v>193</v>
      </c>
      <c r="AD3" s="72" t="s">
        <v>130</v>
      </c>
      <c r="AE3" s="72" t="s">
        <v>175</v>
      </c>
      <c r="AF3" s="72" t="s">
        <v>157</v>
      </c>
      <c r="AG3" s="42" t="s">
        <v>26</v>
      </c>
      <c r="AH3" s="72" t="s">
        <v>69</v>
      </c>
      <c r="AI3" s="42" t="s">
        <v>77</v>
      </c>
      <c r="AJ3" s="72" t="s">
        <v>79</v>
      </c>
      <c r="AK3" s="72" t="s">
        <v>94</v>
      </c>
      <c r="AL3" s="42" t="s">
        <v>88</v>
      </c>
      <c r="AM3" s="72" t="s">
        <v>184</v>
      </c>
      <c r="AN3" s="72" t="s">
        <v>255</v>
      </c>
      <c r="AO3" s="72" t="s">
        <v>264</v>
      </c>
      <c r="AP3" s="72" t="s">
        <v>179</v>
      </c>
      <c r="AQ3" s="72" t="s">
        <v>167</v>
      </c>
      <c r="AR3" s="72" t="s">
        <v>141</v>
      </c>
      <c r="AS3" s="72" t="s">
        <v>101</v>
      </c>
      <c r="AT3" s="72" t="s">
        <v>104</v>
      </c>
      <c r="AU3" s="72" t="s">
        <v>145</v>
      </c>
      <c r="AV3" s="72" t="s">
        <v>114</v>
      </c>
      <c r="AW3"/>
      <c r="AX3"/>
      <c r="AY3"/>
      <c r="AZ3"/>
      <c r="BA3"/>
      <c r="BB3"/>
      <c r="BC3"/>
      <c r="BD3"/>
      <c r="BE3"/>
      <c r="BF3"/>
      <c r="BG3"/>
      <c r="BH3"/>
      <c r="BI3"/>
      <c r="BJ3"/>
      <c r="BK3"/>
    </row>
    <row r="4" spans="1:63 16384:16384" s="46" customFormat="1" ht="33">
      <c r="A4" s="64" t="s">
        <v>69</v>
      </c>
      <c r="B4" s="67"/>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67"/>
      <c r="AH4" s="59"/>
      <c r="AI4" s="67"/>
      <c r="AJ4" s="59"/>
      <c r="AK4" s="59"/>
      <c r="AL4" s="67"/>
      <c r="AM4" s="59"/>
      <c r="AN4" s="59"/>
      <c r="AO4" s="59"/>
      <c r="AP4" s="59"/>
      <c r="AQ4" s="59"/>
      <c r="AR4" s="59"/>
      <c r="AS4" s="59"/>
      <c r="AT4" s="59"/>
      <c r="AU4" s="59"/>
      <c r="AV4" s="59"/>
      <c r="AW4"/>
      <c r="AX4"/>
      <c r="AY4"/>
      <c r="AZ4"/>
      <c r="BA4"/>
      <c r="BB4"/>
      <c r="BC4"/>
      <c r="BD4"/>
      <c r="BE4"/>
      <c r="BF4"/>
      <c r="BG4"/>
      <c r="BH4"/>
      <c r="BI4"/>
      <c r="BJ4"/>
      <c r="BK4"/>
    </row>
    <row r="5" spans="1:63 16384:16384" ht="16.5">
      <c r="A5" s="60">
        <v>0.91</v>
      </c>
      <c r="B5" s="67">
        <v>100</v>
      </c>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67"/>
      <c r="AH5" s="59"/>
      <c r="AI5" s="67"/>
      <c r="AJ5" s="59"/>
      <c r="AK5" s="59"/>
      <c r="AL5" s="67"/>
      <c r="AM5" s="59"/>
      <c r="AN5" s="59"/>
      <c r="AO5" s="59"/>
      <c r="AP5" s="59"/>
      <c r="AQ5" s="59"/>
      <c r="AR5" s="59"/>
      <c r="AS5" s="59"/>
      <c r="AT5" s="59"/>
      <c r="AU5" s="59"/>
      <c r="AV5" s="59"/>
      <c r="AW5"/>
      <c r="AX5"/>
      <c r="AY5"/>
      <c r="AZ5"/>
      <c r="BA5"/>
      <c r="BB5"/>
      <c r="BC5"/>
      <c r="BD5"/>
      <c r="BE5"/>
      <c r="BF5"/>
      <c r="BG5"/>
      <c r="BH5"/>
      <c r="BI5"/>
      <c r="BJ5"/>
      <c r="BK5"/>
    </row>
    <row r="6" spans="1:63 16384:16384" s="47" customFormat="1" ht="20.25">
      <c r="A6" s="61" t="s">
        <v>69</v>
      </c>
      <c r="B6" s="67">
        <v>100</v>
      </c>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67"/>
      <c r="AH6" s="59"/>
      <c r="AI6" s="67"/>
      <c r="AJ6" s="59"/>
      <c r="AK6" s="59"/>
      <c r="AL6" s="67"/>
      <c r="AM6" s="59"/>
      <c r="AN6" s="59"/>
      <c r="AO6" s="59"/>
      <c r="AP6" s="59"/>
      <c r="AQ6" s="59"/>
      <c r="AR6" s="59"/>
      <c r="AS6" s="59"/>
      <c r="AT6" s="59"/>
      <c r="AU6" s="59"/>
      <c r="AV6" s="59"/>
      <c r="AW6"/>
      <c r="AX6"/>
      <c r="AY6"/>
      <c r="AZ6"/>
      <c r="BA6"/>
      <c r="BB6"/>
      <c r="BC6"/>
      <c r="BD6"/>
      <c r="BE6"/>
      <c r="BF6"/>
      <c r="BG6"/>
      <c r="BH6"/>
      <c r="BI6"/>
      <c r="BJ6"/>
      <c r="BK6"/>
    </row>
    <row r="7" spans="1:63 16384:16384" ht="16.5">
      <c r="A7" s="60" t="s">
        <v>9</v>
      </c>
      <c r="B7" s="67">
        <v>100</v>
      </c>
      <c r="C7" s="59"/>
      <c r="D7" s="59"/>
      <c r="E7" s="59"/>
      <c r="F7" s="59"/>
      <c r="G7" s="59">
        <v>98</v>
      </c>
      <c r="H7" s="59"/>
      <c r="I7" s="59"/>
      <c r="J7" s="59"/>
      <c r="K7" s="59"/>
      <c r="L7" s="59"/>
      <c r="M7" s="59"/>
      <c r="N7" s="59"/>
      <c r="O7" s="59"/>
      <c r="P7" s="59"/>
      <c r="Q7" s="59"/>
      <c r="R7" s="59"/>
      <c r="S7" s="59"/>
      <c r="T7" s="59"/>
      <c r="U7" s="59"/>
      <c r="V7" s="59"/>
      <c r="W7" s="59"/>
      <c r="X7" s="59"/>
      <c r="Y7" s="59"/>
      <c r="Z7" s="59"/>
      <c r="AA7" s="59"/>
      <c r="AB7" s="59"/>
      <c r="AC7" s="59"/>
      <c r="AD7" s="59"/>
      <c r="AE7" s="59"/>
      <c r="AF7" s="59"/>
      <c r="AG7" s="67"/>
      <c r="AH7" s="59">
        <v>184</v>
      </c>
      <c r="AI7" s="67"/>
      <c r="AJ7" s="59"/>
      <c r="AK7" s="59"/>
      <c r="AL7" s="67"/>
      <c r="AM7" s="59"/>
      <c r="AN7" s="59"/>
      <c r="AO7" s="59"/>
      <c r="AP7" s="59"/>
      <c r="AQ7" s="59"/>
      <c r="AR7" s="59"/>
      <c r="AS7" s="59"/>
      <c r="AT7" s="59"/>
      <c r="AU7" s="59"/>
      <c r="AV7" s="59"/>
      <c r="AW7"/>
      <c r="AX7"/>
      <c r="AY7"/>
      <c r="AZ7"/>
      <c r="BA7"/>
      <c r="BB7"/>
      <c r="BC7"/>
      <c r="BD7"/>
      <c r="BE7"/>
      <c r="BF7"/>
      <c r="BG7"/>
      <c r="BH7"/>
      <c r="BI7"/>
      <c r="BJ7"/>
      <c r="BK7"/>
    </row>
    <row r="8" spans="1:63 16384:16384" ht="20.25">
      <c r="A8" s="61" t="s">
        <v>287</v>
      </c>
      <c r="B8" s="67"/>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67"/>
      <c r="AH8" s="59">
        <v>109</v>
      </c>
      <c r="AI8" s="67"/>
      <c r="AJ8" s="59"/>
      <c r="AK8" s="59"/>
      <c r="AL8" s="67"/>
      <c r="AM8" s="59"/>
      <c r="AN8" s="59"/>
      <c r="AO8" s="59"/>
      <c r="AP8" s="59"/>
      <c r="AQ8" s="59"/>
      <c r="AR8" s="59"/>
      <c r="AS8" s="59"/>
      <c r="AT8" s="59"/>
      <c r="AU8" s="59"/>
      <c r="AV8" s="59"/>
      <c r="AW8"/>
      <c r="AX8"/>
      <c r="AY8"/>
      <c r="AZ8"/>
      <c r="BA8"/>
      <c r="BB8"/>
      <c r="BC8"/>
      <c r="BD8"/>
      <c r="BE8"/>
      <c r="BF8"/>
      <c r="BG8"/>
      <c r="BH8"/>
      <c r="BI8"/>
      <c r="BJ8"/>
      <c r="BK8"/>
    </row>
    <row r="9" spans="1:63 16384:16384" ht="20.25">
      <c r="A9" s="61" t="s">
        <v>300</v>
      </c>
      <c r="B9" s="67"/>
      <c r="C9" s="59"/>
      <c r="D9" s="59"/>
      <c r="E9" s="59"/>
      <c r="F9" s="59"/>
      <c r="G9" s="59">
        <v>98</v>
      </c>
      <c r="H9" s="59"/>
      <c r="I9" s="59"/>
      <c r="J9" s="59"/>
      <c r="K9" s="59"/>
      <c r="L9" s="59"/>
      <c r="M9" s="59"/>
      <c r="N9" s="59"/>
      <c r="O9" s="59"/>
      <c r="P9" s="59"/>
      <c r="Q9" s="59"/>
      <c r="R9" s="59"/>
      <c r="S9" s="59"/>
      <c r="T9" s="59"/>
      <c r="U9" s="59"/>
      <c r="V9" s="59"/>
      <c r="W9" s="59"/>
      <c r="X9" s="59"/>
      <c r="Y9" s="59"/>
      <c r="Z9" s="59"/>
      <c r="AA9" s="59"/>
      <c r="AB9" s="59"/>
      <c r="AC9" s="59"/>
      <c r="AD9" s="59"/>
      <c r="AE9" s="59"/>
      <c r="AF9" s="59"/>
      <c r="AG9" s="67"/>
      <c r="AH9" s="59">
        <v>75</v>
      </c>
      <c r="AI9" s="67"/>
      <c r="AJ9" s="59"/>
      <c r="AK9" s="59"/>
      <c r="AL9" s="67"/>
      <c r="AM9" s="59"/>
      <c r="AN9" s="59"/>
      <c r="AO9" s="59"/>
      <c r="AP9" s="59"/>
      <c r="AQ9" s="59"/>
      <c r="AR9" s="59"/>
      <c r="AS9" s="59"/>
      <c r="AT9" s="59"/>
      <c r="AU9" s="59"/>
      <c r="AV9" s="59"/>
      <c r="AW9"/>
      <c r="AX9"/>
      <c r="AY9"/>
      <c r="AZ9"/>
      <c r="BA9"/>
      <c r="BB9"/>
      <c r="BC9"/>
      <c r="BD9"/>
      <c r="BE9"/>
      <c r="BF9"/>
      <c r="BG9"/>
      <c r="BH9"/>
      <c r="BI9"/>
      <c r="BJ9"/>
      <c r="BK9"/>
    </row>
    <row r="10" spans="1:63 16384:16384" ht="20.25">
      <c r="A10" s="61" t="s">
        <v>281</v>
      </c>
      <c r="B10" s="67">
        <v>100</v>
      </c>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67"/>
      <c r="AH10" s="59"/>
      <c r="AI10" s="67"/>
      <c r="AJ10" s="59"/>
      <c r="AK10" s="59"/>
      <c r="AL10" s="67"/>
      <c r="AM10" s="59"/>
      <c r="AN10" s="59"/>
      <c r="AO10" s="59"/>
      <c r="AP10" s="59"/>
      <c r="AQ10" s="59"/>
      <c r="AR10" s="59"/>
      <c r="AS10" s="59"/>
      <c r="AT10" s="59"/>
      <c r="AU10" s="59"/>
      <c r="AV10" s="59"/>
      <c r="AW10"/>
      <c r="AX10"/>
      <c r="AY10"/>
      <c r="AZ10"/>
      <c r="BA10"/>
      <c r="BB10"/>
      <c r="BC10"/>
      <c r="BD10"/>
      <c r="BE10"/>
      <c r="BF10"/>
      <c r="BG10"/>
      <c r="BH10"/>
      <c r="BI10"/>
      <c r="BJ10"/>
      <c r="BK10"/>
    </row>
    <row r="11" spans="1:63 16384:16384" ht="33">
      <c r="A11" s="64" t="s">
        <v>287</v>
      </c>
      <c r="B11" s="67"/>
      <c r="C11" s="59"/>
      <c r="D11" s="59"/>
      <c r="E11" s="59"/>
      <c r="F11" s="59"/>
      <c r="G11" s="59"/>
      <c r="H11" s="59"/>
      <c r="I11" s="59"/>
      <c r="J11" s="59"/>
      <c r="K11" s="59"/>
      <c r="L11" s="59"/>
      <c r="M11" s="59"/>
      <c r="N11" s="59"/>
      <c r="O11" s="59"/>
      <c r="P11" s="59"/>
      <c r="Q11" s="59"/>
      <c r="R11" s="59"/>
      <c r="S11" s="59"/>
      <c r="T11" s="59"/>
      <c r="U11" s="59"/>
      <c r="V11" s="59"/>
      <c r="W11" s="59"/>
      <c r="X11" s="59"/>
      <c r="Y11" s="59"/>
      <c r="Z11" s="59"/>
      <c r="AA11" s="59"/>
      <c r="AB11" s="59"/>
      <c r="AC11" s="59"/>
      <c r="AD11" s="59"/>
      <c r="AE11" s="59"/>
      <c r="AF11" s="59"/>
      <c r="AG11" s="67"/>
      <c r="AH11" s="59"/>
      <c r="AI11" s="67"/>
      <c r="AJ11" s="59"/>
      <c r="AK11" s="59"/>
      <c r="AL11" s="67"/>
      <c r="AM11" s="59"/>
      <c r="AN11" s="59"/>
      <c r="AO11" s="59"/>
      <c r="AP11" s="59"/>
      <c r="AQ11" s="59"/>
      <c r="AR11" s="59"/>
      <c r="AS11" s="59"/>
      <c r="AT11" s="59"/>
      <c r="AU11" s="59"/>
      <c r="AV11" s="59"/>
      <c r="AW11"/>
      <c r="AX11"/>
      <c r="AY11"/>
      <c r="AZ11"/>
      <c r="BA11"/>
      <c r="BB11"/>
      <c r="BC11"/>
      <c r="BD11"/>
      <c r="BE11"/>
      <c r="BF11"/>
      <c r="BG11"/>
      <c r="BH11"/>
      <c r="BI11"/>
      <c r="BJ11"/>
      <c r="BK11"/>
    </row>
    <row r="12" spans="1:63 16384:16384" ht="16.5">
      <c r="A12" s="60">
        <v>0.45</v>
      </c>
      <c r="B12" s="67"/>
      <c r="C12" s="59"/>
      <c r="D12" s="59">
        <v>100</v>
      </c>
      <c r="E12" s="59"/>
      <c r="F12" s="59"/>
      <c r="G12" s="59"/>
      <c r="H12" s="59"/>
      <c r="I12" s="59"/>
      <c r="J12" s="59"/>
      <c r="K12" s="59"/>
      <c r="L12" s="59"/>
      <c r="M12" s="59"/>
      <c r="N12" s="59"/>
      <c r="O12" s="59"/>
      <c r="P12" s="59"/>
      <c r="Q12" s="59"/>
      <c r="R12" s="59"/>
      <c r="S12" s="59"/>
      <c r="T12" s="59"/>
      <c r="U12" s="59"/>
      <c r="V12" s="59"/>
      <c r="W12" s="59"/>
      <c r="X12" s="59"/>
      <c r="Y12" s="59"/>
      <c r="Z12" s="59"/>
      <c r="AA12" s="59"/>
      <c r="AB12" s="59"/>
      <c r="AC12" s="59"/>
      <c r="AD12" s="59"/>
      <c r="AE12" s="59"/>
      <c r="AF12" s="59"/>
      <c r="AG12" s="67"/>
      <c r="AH12" s="59"/>
      <c r="AI12" s="67"/>
      <c r="AJ12" s="59"/>
      <c r="AK12" s="59"/>
      <c r="AL12" s="67"/>
      <c r="AM12" s="59"/>
      <c r="AN12" s="59"/>
      <c r="AO12" s="59">
        <v>80</v>
      </c>
      <c r="AP12" s="59"/>
      <c r="AQ12" s="59"/>
      <c r="AR12" s="59"/>
      <c r="AS12" s="59"/>
      <c r="AT12" s="59"/>
      <c r="AU12" s="59"/>
      <c r="AV12" s="59"/>
      <c r="AW12"/>
      <c r="AX12"/>
      <c r="AY12"/>
      <c r="AZ12"/>
      <c r="BA12"/>
      <c r="BB12"/>
      <c r="BC12"/>
      <c r="BD12"/>
      <c r="BE12"/>
      <c r="BF12"/>
      <c r="BG12"/>
      <c r="BH12"/>
      <c r="BI12"/>
      <c r="BJ12"/>
      <c r="BK12"/>
    </row>
    <row r="13" spans="1:63 16384:16384" ht="20.25">
      <c r="A13" s="61" t="s">
        <v>255</v>
      </c>
      <c r="B13" s="67"/>
      <c r="C13" s="59"/>
      <c r="D13" s="59">
        <v>100</v>
      </c>
      <c r="E13" s="59"/>
      <c r="F13" s="59"/>
      <c r="G13" s="59"/>
      <c r="H13" s="59"/>
      <c r="I13" s="59"/>
      <c r="J13" s="59"/>
      <c r="K13" s="59"/>
      <c r="L13" s="59"/>
      <c r="M13" s="59"/>
      <c r="N13" s="59"/>
      <c r="O13" s="59"/>
      <c r="P13" s="59"/>
      <c r="Q13" s="59"/>
      <c r="R13" s="59"/>
      <c r="S13" s="59"/>
      <c r="T13" s="59"/>
      <c r="U13" s="59"/>
      <c r="V13" s="59"/>
      <c r="W13" s="59"/>
      <c r="X13" s="59"/>
      <c r="Y13" s="59"/>
      <c r="Z13" s="59"/>
      <c r="AA13" s="59"/>
      <c r="AB13" s="59"/>
      <c r="AC13" s="59"/>
      <c r="AD13" s="59"/>
      <c r="AE13" s="59"/>
      <c r="AF13" s="59"/>
      <c r="AG13" s="67"/>
      <c r="AH13" s="59"/>
      <c r="AI13" s="67"/>
      <c r="AJ13" s="59"/>
      <c r="AK13" s="59"/>
      <c r="AL13" s="67"/>
      <c r="AM13" s="59"/>
      <c r="AN13" s="59"/>
      <c r="AO13" s="59">
        <v>80</v>
      </c>
      <c r="AP13" s="59"/>
      <c r="AQ13" s="59"/>
      <c r="AR13" s="59"/>
      <c r="AS13" s="59"/>
      <c r="AT13" s="59"/>
      <c r="AU13" s="59"/>
      <c r="AV13" s="59"/>
      <c r="AW13"/>
      <c r="AX13"/>
      <c r="AY13"/>
      <c r="AZ13"/>
      <c r="BA13"/>
      <c r="BB13"/>
      <c r="BC13"/>
      <c r="BD13"/>
      <c r="BE13"/>
      <c r="BF13"/>
      <c r="BG13"/>
      <c r="BH13"/>
      <c r="BI13"/>
      <c r="BJ13"/>
      <c r="BK13"/>
    </row>
    <row r="14" spans="1:63 16384:16384">
      <c r="A14" s="66" t="s">
        <v>66</v>
      </c>
      <c r="B14" s="67"/>
      <c r="C14" s="59"/>
      <c r="D14" s="59"/>
      <c r="E14" s="59"/>
      <c r="F14" s="59"/>
      <c r="G14" s="59"/>
      <c r="H14" s="59"/>
      <c r="I14" s="59"/>
      <c r="J14" s="59"/>
      <c r="K14" s="59"/>
      <c r="L14" s="59"/>
      <c r="M14" s="59"/>
      <c r="N14" s="59"/>
      <c r="O14" s="59"/>
      <c r="P14" s="59"/>
      <c r="Q14" s="59"/>
      <c r="R14" s="59"/>
      <c r="S14" s="59"/>
      <c r="T14" s="59"/>
      <c r="U14" s="59"/>
      <c r="V14" s="59"/>
      <c r="W14" s="59"/>
      <c r="X14" s="59"/>
      <c r="Y14" s="59"/>
      <c r="Z14" s="59"/>
      <c r="AA14" s="59"/>
      <c r="AB14" s="59"/>
      <c r="AC14" s="59"/>
      <c r="AD14" s="59"/>
      <c r="AE14" s="59"/>
      <c r="AF14" s="59"/>
      <c r="AG14" s="67"/>
      <c r="AH14" s="59"/>
      <c r="AI14" s="67"/>
      <c r="AJ14" s="59"/>
      <c r="AK14" s="59"/>
      <c r="AL14" s="67"/>
      <c r="AM14" s="59"/>
      <c r="AN14" s="59"/>
      <c r="AO14" s="59"/>
      <c r="AP14" s="59"/>
      <c r="AQ14" s="59"/>
      <c r="AR14" s="59"/>
      <c r="AS14" s="59"/>
      <c r="AT14" s="59"/>
      <c r="AU14" s="59"/>
      <c r="AV14" s="59"/>
      <c r="AW14"/>
      <c r="AX14"/>
      <c r="AY14"/>
      <c r="AZ14"/>
      <c r="BA14"/>
      <c r="BB14"/>
      <c r="BC14"/>
      <c r="BD14"/>
      <c r="BE14"/>
      <c r="BF14"/>
      <c r="BG14"/>
      <c r="BH14"/>
      <c r="BI14"/>
      <c r="BJ14"/>
      <c r="BK14"/>
    </row>
    <row r="15" spans="1:63 16384:16384" ht="29.25">
      <c r="A15" s="65" t="s">
        <v>295</v>
      </c>
      <c r="B15" s="67"/>
      <c r="C15" s="59"/>
      <c r="D15" s="59"/>
      <c r="E15" s="59"/>
      <c r="F15" s="59"/>
      <c r="G15" s="59"/>
      <c r="H15" s="59"/>
      <c r="I15" s="59"/>
      <c r="J15" s="59"/>
      <c r="K15" s="59"/>
      <c r="L15" s="59"/>
      <c r="M15" s="59"/>
      <c r="N15" s="59"/>
      <c r="O15" s="59"/>
      <c r="P15" s="59"/>
      <c r="Q15" s="59"/>
      <c r="R15" s="59"/>
      <c r="S15" s="59"/>
      <c r="T15" s="59"/>
      <c r="U15" s="59"/>
      <c r="V15" s="59"/>
      <c r="W15" s="59"/>
      <c r="X15" s="59"/>
      <c r="Y15" s="59"/>
      <c r="Z15" s="59"/>
      <c r="AA15" s="59"/>
      <c r="AB15" s="59"/>
      <c r="AC15" s="59"/>
      <c r="AD15" s="59"/>
      <c r="AE15" s="59"/>
      <c r="AF15" s="59"/>
      <c r="AG15" s="67"/>
      <c r="AH15" s="59"/>
      <c r="AI15" s="67"/>
      <c r="AJ15" s="59"/>
      <c r="AK15" s="59"/>
      <c r="AL15" s="67"/>
      <c r="AM15" s="59"/>
      <c r="AN15" s="59"/>
      <c r="AO15" s="59">
        <v>80</v>
      </c>
      <c r="AP15" s="59"/>
      <c r="AQ15" s="59"/>
      <c r="AR15" s="59"/>
      <c r="AS15" s="59"/>
      <c r="AT15" s="59"/>
      <c r="AU15" s="59"/>
      <c r="AV15" s="59"/>
      <c r="AW15"/>
      <c r="AX15"/>
      <c r="AY15"/>
      <c r="AZ15"/>
      <c r="BA15"/>
      <c r="BB15"/>
      <c r="BC15"/>
      <c r="BD15"/>
      <c r="BE15"/>
      <c r="BF15"/>
      <c r="BG15"/>
      <c r="BH15"/>
      <c r="BI15"/>
      <c r="BJ15"/>
      <c r="BK15"/>
      <c r="XFD15" s="43" t="s">
        <v>29</v>
      </c>
    </row>
    <row r="16" spans="1:63 16384:16384">
      <c r="A16" s="66" t="s">
        <v>170</v>
      </c>
      <c r="B16" s="67"/>
      <c r="C16" s="59"/>
      <c r="D16" s="59"/>
      <c r="E16" s="59"/>
      <c r="F16" s="59"/>
      <c r="G16" s="59"/>
      <c r="H16" s="59"/>
      <c r="I16" s="59"/>
      <c r="J16" s="59"/>
      <c r="K16" s="59"/>
      <c r="L16" s="59"/>
      <c r="M16" s="59"/>
      <c r="N16" s="59"/>
      <c r="O16" s="59"/>
      <c r="P16" s="59"/>
      <c r="Q16" s="59"/>
      <c r="R16" s="59"/>
      <c r="S16" s="59"/>
      <c r="T16" s="59"/>
      <c r="U16" s="59"/>
      <c r="V16" s="59"/>
      <c r="W16" s="59"/>
      <c r="X16" s="59"/>
      <c r="Y16" s="59"/>
      <c r="Z16" s="59"/>
      <c r="AA16" s="59"/>
      <c r="AB16" s="59"/>
      <c r="AC16" s="59"/>
      <c r="AD16" s="59"/>
      <c r="AE16" s="59"/>
      <c r="AF16" s="59"/>
      <c r="AG16" s="67"/>
      <c r="AH16" s="59"/>
      <c r="AI16" s="67"/>
      <c r="AJ16" s="59"/>
      <c r="AK16" s="59"/>
      <c r="AL16" s="67"/>
      <c r="AM16" s="59"/>
      <c r="AN16" s="59"/>
      <c r="AO16" s="59"/>
      <c r="AP16" s="59"/>
      <c r="AQ16" s="59"/>
      <c r="AR16" s="59"/>
      <c r="AS16" s="59"/>
      <c r="AT16" s="59"/>
      <c r="AU16" s="59"/>
      <c r="AV16" s="59"/>
      <c r="AW16"/>
      <c r="AX16"/>
      <c r="AY16"/>
      <c r="AZ16"/>
      <c r="BA16"/>
      <c r="BB16"/>
      <c r="BC16"/>
      <c r="BD16"/>
      <c r="BE16"/>
      <c r="BF16"/>
      <c r="BG16"/>
      <c r="BH16"/>
      <c r="BI16"/>
      <c r="BJ16"/>
      <c r="BK16"/>
    </row>
    <row r="17" spans="1:63">
      <c r="A17" s="65" t="s">
        <v>296</v>
      </c>
      <c r="B17" s="67"/>
      <c r="C17" s="59"/>
      <c r="D17" s="59">
        <v>100</v>
      </c>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67"/>
      <c r="AH17" s="59"/>
      <c r="AI17" s="67"/>
      <c r="AJ17" s="59"/>
      <c r="AK17" s="59"/>
      <c r="AL17" s="67"/>
      <c r="AM17" s="59"/>
      <c r="AN17" s="59"/>
      <c r="AO17" s="59"/>
      <c r="AP17" s="59"/>
      <c r="AQ17" s="59"/>
      <c r="AR17" s="59"/>
      <c r="AS17" s="59"/>
      <c r="AT17" s="59"/>
      <c r="AU17" s="59"/>
      <c r="AV17" s="59"/>
      <c r="AW17"/>
      <c r="AX17"/>
      <c r="AY17"/>
      <c r="AZ17"/>
      <c r="BA17"/>
      <c r="BB17"/>
      <c r="BC17"/>
      <c r="BD17"/>
      <c r="BE17"/>
      <c r="BF17"/>
      <c r="BG17"/>
      <c r="BH17"/>
      <c r="BI17"/>
      <c r="BJ17"/>
      <c r="BK17"/>
    </row>
    <row r="18" spans="1:63" ht="16.5">
      <c r="A18" s="60" t="s">
        <v>9</v>
      </c>
      <c r="B18" s="67">
        <v>260</v>
      </c>
      <c r="C18" s="59"/>
      <c r="D18" s="59"/>
      <c r="E18" s="59"/>
      <c r="F18" s="59"/>
      <c r="G18" s="59"/>
      <c r="H18" s="59"/>
      <c r="I18" s="59"/>
      <c r="J18" s="59"/>
      <c r="K18" s="59"/>
      <c r="L18" s="59"/>
      <c r="M18" s="59"/>
      <c r="N18" s="59"/>
      <c r="O18" s="59"/>
      <c r="P18" s="59"/>
      <c r="Q18" s="59"/>
      <c r="R18" s="59"/>
      <c r="S18" s="59"/>
      <c r="T18" s="59"/>
      <c r="U18" s="59"/>
      <c r="V18" s="59"/>
      <c r="W18" s="59"/>
      <c r="X18" s="59"/>
      <c r="Y18" s="59">
        <v>90</v>
      </c>
      <c r="Z18" s="59"/>
      <c r="AA18" s="59"/>
      <c r="AB18" s="59"/>
      <c r="AC18" s="59"/>
      <c r="AD18" s="59"/>
      <c r="AE18" s="59"/>
      <c r="AF18" s="59"/>
      <c r="AG18" s="67"/>
      <c r="AH18" s="59"/>
      <c r="AI18" s="67"/>
      <c r="AJ18" s="59"/>
      <c r="AK18" s="59"/>
      <c r="AL18" s="67"/>
      <c r="AM18" s="59"/>
      <c r="AN18" s="59">
        <v>80</v>
      </c>
      <c r="AO18" s="59"/>
      <c r="AP18" s="59"/>
      <c r="AQ18" s="59"/>
      <c r="AR18" s="59"/>
      <c r="AS18" s="59"/>
      <c r="AT18" s="59"/>
      <c r="AU18" s="59"/>
      <c r="AV18" s="59"/>
      <c r="AW18"/>
      <c r="AX18"/>
      <c r="AY18"/>
      <c r="AZ18"/>
      <c r="BA18"/>
      <c r="BB18"/>
      <c r="BC18"/>
      <c r="BD18"/>
      <c r="BE18"/>
      <c r="BF18"/>
      <c r="BG18"/>
      <c r="BH18"/>
      <c r="BI18"/>
      <c r="BJ18"/>
      <c r="BK18"/>
    </row>
    <row r="19" spans="1:63" ht="20.25">
      <c r="A19" s="61" t="s">
        <v>287</v>
      </c>
      <c r="B19" s="67"/>
      <c r="C19" s="59"/>
      <c r="D19" s="59"/>
      <c r="E19" s="59"/>
      <c r="F19" s="59"/>
      <c r="G19" s="59"/>
      <c r="H19" s="59"/>
      <c r="I19" s="59"/>
      <c r="J19" s="59"/>
      <c r="K19" s="59"/>
      <c r="L19" s="59"/>
      <c r="M19" s="59"/>
      <c r="N19" s="59"/>
      <c r="O19" s="59"/>
      <c r="P19" s="59"/>
      <c r="Q19" s="59"/>
      <c r="R19" s="59"/>
      <c r="S19" s="59"/>
      <c r="T19" s="59"/>
      <c r="U19" s="59"/>
      <c r="V19" s="59"/>
      <c r="W19" s="59"/>
      <c r="X19" s="59"/>
      <c r="Y19" s="59">
        <v>90</v>
      </c>
      <c r="Z19" s="59"/>
      <c r="AA19" s="59"/>
      <c r="AB19" s="59"/>
      <c r="AC19" s="59"/>
      <c r="AD19" s="59"/>
      <c r="AE19" s="59"/>
      <c r="AF19" s="59"/>
      <c r="AG19" s="67"/>
      <c r="AH19" s="59"/>
      <c r="AI19" s="67"/>
      <c r="AJ19" s="59"/>
      <c r="AK19" s="59"/>
      <c r="AL19" s="67"/>
      <c r="AM19" s="59"/>
      <c r="AN19" s="59"/>
      <c r="AO19" s="59"/>
      <c r="AP19" s="59"/>
      <c r="AQ19" s="59"/>
      <c r="AR19" s="59"/>
      <c r="AS19" s="59"/>
      <c r="AT19" s="59"/>
      <c r="AU19" s="59"/>
      <c r="AV19" s="59"/>
      <c r="AW19"/>
      <c r="AX19"/>
      <c r="AY19"/>
      <c r="AZ19"/>
      <c r="BA19"/>
      <c r="BB19"/>
      <c r="BC19"/>
      <c r="BD19"/>
      <c r="BE19"/>
      <c r="BF19"/>
      <c r="BG19"/>
      <c r="BH19"/>
      <c r="BI19"/>
      <c r="BJ19"/>
      <c r="BK19"/>
    </row>
    <row r="20" spans="1:63" ht="20.25">
      <c r="A20" s="61" t="s">
        <v>259</v>
      </c>
      <c r="B20" s="67"/>
      <c r="C20" s="59"/>
      <c r="D20" s="59"/>
      <c r="E20" s="59"/>
      <c r="F20" s="59"/>
      <c r="G20" s="59"/>
      <c r="H20" s="59"/>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67"/>
      <c r="AH20" s="59"/>
      <c r="AI20" s="67"/>
      <c r="AJ20" s="59"/>
      <c r="AK20" s="59"/>
      <c r="AL20" s="67"/>
      <c r="AM20" s="59"/>
      <c r="AN20" s="59">
        <v>80</v>
      </c>
      <c r="AO20" s="59"/>
      <c r="AP20" s="59"/>
      <c r="AQ20" s="59"/>
      <c r="AR20" s="59"/>
      <c r="AS20" s="59"/>
      <c r="AT20" s="59"/>
      <c r="AU20" s="59"/>
      <c r="AV20" s="59"/>
      <c r="AW20"/>
      <c r="AX20"/>
      <c r="AY20"/>
      <c r="AZ20"/>
      <c r="BA20"/>
      <c r="BB20"/>
      <c r="BC20"/>
      <c r="BD20"/>
      <c r="BE20"/>
      <c r="BF20"/>
      <c r="BG20"/>
      <c r="BH20"/>
      <c r="BI20"/>
      <c r="BJ20"/>
      <c r="BK20"/>
    </row>
    <row r="21" spans="1:63" ht="20.25">
      <c r="A21" s="61" t="s">
        <v>283</v>
      </c>
      <c r="B21" s="67">
        <v>260</v>
      </c>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67"/>
      <c r="AH21" s="59"/>
      <c r="AI21" s="67"/>
      <c r="AJ21" s="59"/>
      <c r="AK21" s="59"/>
      <c r="AL21" s="67"/>
      <c r="AM21" s="59"/>
      <c r="AN21" s="59"/>
      <c r="AO21" s="59"/>
      <c r="AP21" s="59"/>
      <c r="AQ21" s="59"/>
      <c r="AR21" s="59"/>
      <c r="AS21" s="59"/>
      <c r="AT21" s="59"/>
      <c r="AU21" s="59"/>
      <c r="AV21" s="59"/>
      <c r="AW21"/>
      <c r="AX21"/>
      <c r="AY21"/>
      <c r="AZ21"/>
      <c r="BA21"/>
      <c r="BB21"/>
      <c r="BC21"/>
      <c r="BD21"/>
      <c r="BE21"/>
      <c r="BF21"/>
      <c r="BG21"/>
      <c r="BH21"/>
      <c r="BI21"/>
      <c r="BJ21"/>
      <c r="BK21"/>
    </row>
    <row r="22" spans="1:63">
      <c r="A22" s="66" t="s">
        <v>291</v>
      </c>
      <c r="B22" s="67"/>
      <c r="C22" s="59"/>
      <c r="D22" s="59"/>
      <c r="E22" s="59"/>
      <c r="F22" s="59"/>
      <c r="G22" s="59"/>
      <c r="H22" s="59"/>
      <c r="I22" s="59"/>
      <c r="J22" s="59"/>
      <c r="K22" s="59"/>
      <c r="L22" s="59"/>
      <c r="M22" s="59"/>
      <c r="N22" s="59"/>
      <c r="O22" s="59"/>
      <c r="P22" s="59"/>
      <c r="Q22" s="59"/>
      <c r="R22" s="59"/>
      <c r="S22" s="59"/>
      <c r="T22" s="59"/>
      <c r="U22" s="59"/>
      <c r="V22" s="59"/>
      <c r="W22" s="59"/>
      <c r="X22" s="59"/>
      <c r="Y22" s="59"/>
      <c r="Z22" s="59"/>
      <c r="AA22" s="59"/>
      <c r="AB22" s="59"/>
      <c r="AC22" s="59"/>
      <c r="AD22" s="59"/>
      <c r="AE22" s="59"/>
      <c r="AF22" s="59"/>
      <c r="AG22" s="67"/>
      <c r="AH22" s="59"/>
      <c r="AI22" s="67"/>
      <c r="AJ22" s="59"/>
      <c r="AK22" s="59"/>
      <c r="AL22" s="67"/>
      <c r="AM22" s="59"/>
      <c r="AN22" s="59"/>
      <c r="AO22" s="59"/>
      <c r="AP22" s="59"/>
      <c r="AQ22" s="59"/>
      <c r="AR22" s="59"/>
      <c r="AS22" s="59"/>
      <c r="AT22" s="59"/>
      <c r="AU22" s="59"/>
      <c r="AV22" s="59"/>
      <c r="AW22"/>
      <c r="AX22"/>
      <c r="AY22"/>
      <c r="AZ22"/>
      <c r="BA22"/>
      <c r="BB22"/>
      <c r="BC22"/>
      <c r="BD22"/>
      <c r="BE22"/>
      <c r="BF22"/>
      <c r="BG22"/>
      <c r="BH22"/>
      <c r="BI22"/>
      <c r="BJ22"/>
      <c r="BK22"/>
    </row>
    <row r="23" spans="1:63">
      <c r="A23" s="65" t="s">
        <v>290</v>
      </c>
      <c r="B23" s="67">
        <v>80</v>
      </c>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c r="AG23" s="67"/>
      <c r="AH23" s="59"/>
      <c r="AI23" s="67"/>
      <c r="AJ23" s="59"/>
      <c r="AK23" s="59"/>
      <c r="AL23" s="67"/>
      <c r="AM23" s="59"/>
      <c r="AN23" s="59"/>
      <c r="AO23" s="59"/>
      <c r="AP23" s="59"/>
      <c r="AQ23" s="59"/>
      <c r="AR23" s="59"/>
      <c r="AS23" s="59"/>
      <c r="AT23" s="59"/>
      <c r="AU23" s="59"/>
      <c r="AV23" s="59"/>
      <c r="AW23"/>
      <c r="AX23"/>
      <c r="AY23"/>
      <c r="AZ23"/>
      <c r="BA23"/>
      <c r="BB23"/>
      <c r="BC23"/>
      <c r="BD23"/>
      <c r="BE23"/>
      <c r="BF23"/>
      <c r="BG23"/>
      <c r="BH23"/>
      <c r="BI23"/>
      <c r="BJ23"/>
      <c r="BK23"/>
    </row>
    <row r="24" spans="1:63">
      <c r="A24" s="66" t="s">
        <v>293</v>
      </c>
      <c r="B24" s="67"/>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c r="AG24" s="67"/>
      <c r="AH24" s="59"/>
      <c r="AI24" s="67"/>
      <c r="AJ24" s="59"/>
      <c r="AK24" s="59"/>
      <c r="AL24" s="67"/>
      <c r="AM24" s="59"/>
      <c r="AN24" s="59"/>
      <c r="AO24" s="59"/>
      <c r="AP24" s="59"/>
      <c r="AQ24" s="59"/>
      <c r="AR24" s="59"/>
      <c r="AS24" s="59"/>
      <c r="AT24" s="59"/>
      <c r="AU24" s="59"/>
      <c r="AV24" s="59"/>
      <c r="AW24"/>
      <c r="AX24"/>
      <c r="AY24"/>
      <c r="AZ24"/>
      <c r="BA24"/>
      <c r="BB24"/>
      <c r="BC24"/>
      <c r="BD24"/>
      <c r="BE24"/>
      <c r="BF24"/>
      <c r="BG24"/>
      <c r="BH24"/>
      <c r="BI24"/>
      <c r="BJ24"/>
      <c r="BK24"/>
    </row>
    <row r="25" spans="1:63">
      <c r="A25" s="65" t="s">
        <v>292</v>
      </c>
      <c r="B25" s="67">
        <v>80</v>
      </c>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c r="AG25" s="67"/>
      <c r="AH25" s="59"/>
      <c r="AI25" s="67"/>
      <c r="AJ25" s="59"/>
      <c r="AK25" s="59"/>
      <c r="AL25" s="67"/>
      <c r="AM25" s="59"/>
      <c r="AN25" s="59"/>
      <c r="AO25" s="59"/>
      <c r="AP25" s="59"/>
      <c r="AQ25" s="59"/>
      <c r="AR25" s="59"/>
      <c r="AS25" s="59"/>
      <c r="AT25" s="59"/>
      <c r="AU25" s="59"/>
      <c r="AV25" s="59"/>
      <c r="AW25"/>
      <c r="AX25"/>
      <c r="AY25"/>
      <c r="AZ25"/>
      <c r="BA25"/>
      <c r="BB25"/>
      <c r="BC25"/>
      <c r="BD25"/>
      <c r="BE25"/>
      <c r="BF25"/>
      <c r="BG25"/>
      <c r="BH25"/>
      <c r="BI25"/>
      <c r="BJ25"/>
      <c r="BK25"/>
    </row>
    <row r="26" spans="1:63">
      <c r="A26" s="66" t="s">
        <v>66</v>
      </c>
      <c r="B26" s="67"/>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c r="AG26" s="67"/>
      <c r="AH26" s="59"/>
      <c r="AI26" s="67"/>
      <c r="AJ26" s="59"/>
      <c r="AK26" s="59"/>
      <c r="AL26" s="67"/>
      <c r="AM26" s="59"/>
      <c r="AN26" s="59"/>
      <c r="AO26" s="59"/>
      <c r="AP26" s="59"/>
      <c r="AQ26" s="59"/>
      <c r="AR26" s="59"/>
      <c r="AS26" s="59"/>
      <c r="AT26" s="59"/>
      <c r="AU26" s="59"/>
      <c r="AV26" s="59"/>
      <c r="AW26"/>
      <c r="AX26"/>
      <c r="AY26"/>
      <c r="AZ26"/>
      <c r="BA26"/>
      <c r="BB26"/>
      <c r="BC26"/>
      <c r="BD26"/>
      <c r="BE26"/>
      <c r="BF26"/>
      <c r="BG26"/>
      <c r="BH26"/>
      <c r="BI26"/>
      <c r="BJ26"/>
      <c r="BK26"/>
    </row>
    <row r="27" spans="1:63">
      <c r="A27" s="65" t="s">
        <v>288</v>
      </c>
      <c r="B27" s="67">
        <v>100</v>
      </c>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c r="AG27" s="67"/>
      <c r="AH27" s="59"/>
      <c r="AI27" s="67"/>
      <c r="AJ27" s="59"/>
      <c r="AK27" s="59"/>
      <c r="AL27" s="67"/>
      <c r="AM27" s="59"/>
      <c r="AN27" s="59"/>
      <c r="AO27" s="59"/>
      <c r="AP27" s="59"/>
      <c r="AQ27" s="59"/>
      <c r="AR27" s="59"/>
      <c r="AS27" s="59"/>
      <c r="AT27" s="59"/>
      <c r="AU27" s="59"/>
      <c r="AV27" s="59"/>
      <c r="AW27"/>
      <c r="AX27"/>
      <c r="AY27"/>
      <c r="AZ27"/>
      <c r="BA27"/>
      <c r="BB27"/>
      <c r="BC27"/>
      <c r="BD27"/>
      <c r="BE27"/>
      <c r="BF27"/>
      <c r="BG27"/>
      <c r="BH27"/>
      <c r="BI27"/>
      <c r="BJ27"/>
      <c r="BK27"/>
    </row>
    <row r="28" spans="1:63" ht="33">
      <c r="A28" s="64" t="s">
        <v>73</v>
      </c>
      <c r="B28" s="67"/>
      <c r="C28" s="59"/>
      <c r="D28" s="59"/>
      <c r="E28" s="59"/>
      <c r="F28" s="59"/>
      <c r="G28" s="59"/>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67"/>
      <c r="AH28" s="59"/>
      <c r="AI28" s="67"/>
      <c r="AJ28" s="59"/>
      <c r="AK28" s="59"/>
      <c r="AL28" s="67"/>
      <c r="AM28" s="59"/>
      <c r="AN28" s="59"/>
      <c r="AO28" s="59"/>
      <c r="AP28" s="59"/>
      <c r="AQ28" s="59"/>
      <c r="AR28" s="59"/>
      <c r="AS28" s="59"/>
      <c r="AT28" s="59"/>
      <c r="AU28" s="59"/>
      <c r="AV28" s="59"/>
      <c r="AW28"/>
      <c r="AX28"/>
      <c r="AY28"/>
      <c r="AZ28"/>
      <c r="BA28"/>
      <c r="BB28"/>
      <c r="BC28"/>
      <c r="BD28"/>
      <c r="BE28"/>
      <c r="BF28"/>
      <c r="BG28"/>
      <c r="BH28"/>
      <c r="BI28"/>
      <c r="BJ28"/>
      <c r="BK28"/>
    </row>
    <row r="29" spans="1:63" ht="16.5">
      <c r="A29" s="60">
        <v>0.2</v>
      </c>
      <c r="B29" s="67">
        <v>210</v>
      </c>
      <c r="C29" s="59"/>
      <c r="D29" s="59"/>
      <c r="E29" s="59">
        <v>108</v>
      </c>
      <c r="F29" s="59"/>
      <c r="G29" s="59"/>
      <c r="H29" s="59"/>
      <c r="I29" s="59"/>
      <c r="J29" s="59">
        <v>100</v>
      </c>
      <c r="K29" s="59"/>
      <c r="L29" s="59"/>
      <c r="M29" s="59"/>
      <c r="N29" s="59"/>
      <c r="O29" s="59"/>
      <c r="P29" s="59"/>
      <c r="Q29" s="59"/>
      <c r="R29" s="59"/>
      <c r="S29" s="59"/>
      <c r="T29" s="59"/>
      <c r="U29" s="59"/>
      <c r="V29" s="59"/>
      <c r="W29" s="59"/>
      <c r="X29" s="59"/>
      <c r="Y29" s="59"/>
      <c r="Z29" s="59"/>
      <c r="AA29" s="59"/>
      <c r="AB29" s="59"/>
      <c r="AC29" s="59"/>
      <c r="AD29" s="59"/>
      <c r="AE29" s="59"/>
      <c r="AF29" s="59"/>
      <c r="AG29" s="67"/>
      <c r="AH29" s="59"/>
      <c r="AI29" s="67"/>
      <c r="AJ29" s="59"/>
      <c r="AK29" s="59"/>
      <c r="AL29" s="67"/>
      <c r="AM29" s="59"/>
      <c r="AN29" s="59"/>
      <c r="AO29" s="59"/>
      <c r="AP29" s="59"/>
      <c r="AQ29" s="59"/>
      <c r="AR29" s="59"/>
      <c r="AS29" s="59"/>
      <c r="AT29" s="59"/>
      <c r="AU29" s="59"/>
      <c r="AV29" s="59"/>
      <c r="AW29"/>
      <c r="AX29"/>
      <c r="AY29"/>
      <c r="AZ29"/>
      <c r="BA29"/>
      <c r="BB29"/>
      <c r="BC29"/>
      <c r="BD29"/>
      <c r="BE29"/>
      <c r="BF29"/>
      <c r="BG29"/>
      <c r="BH29"/>
      <c r="BI29"/>
      <c r="BJ29"/>
      <c r="BK29"/>
    </row>
    <row r="30" spans="1:63" ht="20.25">
      <c r="A30" s="61" t="s">
        <v>114</v>
      </c>
      <c r="B30" s="67">
        <v>210</v>
      </c>
      <c r="C30" s="59"/>
      <c r="D30" s="59"/>
      <c r="E30" s="59">
        <v>108</v>
      </c>
      <c r="F30" s="59"/>
      <c r="G30" s="59"/>
      <c r="H30" s="59"/>
      <c r="I30" s="59"/>
      <c r="J30" s="59">
        <v>100</v>
      </c>
      <c r="K30" s="59"/>
      <c r="L30" s="59"/>
      <c r="M30" s="59"/>
      <c r="N30" s="59"/>
      <c r="O30" s="59"/>
      <c r="P30" s="59"/>
      <c r="Q30" s="59"/>
      <c r="R30" s="59"/>
      <c r="S30" s="59"/>
      <c r="T30" s="59"/>
      <c r="U30" s="59"/>
      <c r="V30" s="59"/>
      <c r="W30" s="59"/>
      <c r="X30" s="59"/>
      <c r="Y30" s="59"/>
      <c r="Z30" s="59"/>
      <c r="AA30" s="59"/>
      <c r="AB30" s="59"/>
      <c r="AC30" s="59"/>
      <c r="AD30" s="59"/>
      <c r="AE30" s="59"/>
      <c r="AF30" s="59"/>
      <c r="AG30" s="67"/>
      <c r="AH30" s="59"/>
      <c r="AI30" s="67"/>
      <c r="AJ30" s="59"/>
      <c r="AK30" s="59"/>
      <c r="AL30" s="67"/>
      <c r="AM30" s="59"/>
      <c r="AN30" s="59"/>
      <c r="AO30" s="59"/>
      <c r="AP30" s="59"/>
      <c r="AQ30" s="59"/>
      <c r="AR30" s="59"/>
      <c r="AS30" s="59"/>
      <c r="AT30" s="59"/>
      <c r="AU30" s="59"/>
      <c r="AV30" s="59"/>
      <c r="AW30"/>
      <c r="AX30"/>
      <c r="AY30"/>
      <c r="AZ30"/>
      <c r="BA30"/>
      <c r="BB30"/>
      <c r="BC30"/>
      <c r="BD30"/>
      <c r="BE30"/>
      <c r="BF30"/>
      <c r="BG30"/>
      <c r="BH30"/>
      <c r="BI30"/>
      <c r="BJ30"/>
      <c r="BK30"/>
    </row>
    <row r="31" spans="1:63" ht="16.5">
      <c r="A31" s="60">
        <v>0.3</v>
      </c>
      <c r="B31" s="67">
        <v>100</v>
      </c>
      <c r="C31" s="59"/>
      <c r="D31" s="59"/>
      <c r="E31" s="59"/>
      <c r="F31" s="59"/>
      <c r="G31" s="59"/>
      <c r="H31" s="59"/>
      <c r="I31" s="59"/>
      <c r="J31" s="59"/>
      <c r="K31" s="59"/>
      <c r="L31" s="59"/>
      <c r="M31" s="59"/>
      <c r="N31" s="59"/>
      <c r="O31" s="59"/>
      <c r="P31" s="59"/>
      <c r="Q31" s="59"/>
      <c r="R31" s="59"/>
      <c r="S31" s="59"/>
      <c r="T31" s="59"/>
      <c r="U31" s="59"/>
      <c r="V31" s="59"/>
      <c r="W31" s="59"/>
      <c r="X31" s="59"/>
      <c r="Y31" s="59"/>
      <c r="Z31" s="59"/>
      <c r="AA31" s="59">
        <v>109.00000000000001</v>
      </c>
      <c r="AB31" s="59"/>
      <c r="AC31" s="59"/>
      <c r="AD31" s="59"/>
      <c r="AE31" s="59"/>
      <c r="AF31" s="59"/>
      <c r="AG31" s="67"/>
      <c r="AH31" s="59"/>
      <c r="AI31" s="67"/>
      <c r="AJ31" s="59"/>
      <c r="AK31" s="59"/>
      <c r="AL31" s="67"/>
      <c r="AM31" s="59"/>
      <c r="AN31" s="59"/>
      <c r="AO31" s="59"/>
      <c r="AP31" s="59"/>
      <c r="AQ31" s="59"/>
      <c r="AR31" s="59"/>
      <c r="AS31" s="59"/>
      <c r="AT31" s="59"/>
      <c r="AU31" s="59"/>
      <c r="AV31" s="59"/>
      <c r="AW31"/>
      <c r="AX31"/>
      <c r="AY31"/>
      <c r="AZ31"/>
      <c r="BA31"/>
      <c r="BB31"/>
      <c r="BC31"/>
      <c r="BD31"/>
      <c r="BE31"/>
      <c r="BF31"/>
      <c r="BG31"/>
      <c r="BH31"/>
      <c r="BI31"/>
      <c r="BJ31"/>
      <c r="BK31"/>
    </row>
    <row r="32" spans="1:63" ht="20.25">
      <c r="A32" s="61" t="s">
        <v>104</v>
      </c>
      <c r="B32" s="67">
        <v>100</v>
      </c>
      <c r="C32" s="59"/>
      <c r="D32" s="59"/>
      <c r="E32" s="59"/>
      <c r="F32" s="59"/>
      <c r="G32" s="59"/>
      <c r="H32" s="59"/>
      <c r="I32" s="59"/>
      <c r="J32" s="59"/>
      <c r="K32" s="59"/>
      <c r="L32" s="59"/>
      <c r="M32" s="59"/>
      <c r="N32" s="59"/>
      <c r="O32" s="59"/>
      <c r="P32" s="59"/>
      <c r="Q32" s="59"/>
      <c r="R32" s="59"/>
      <c r="S32" s="59"/>
      <c r="T32" s="59"/>
      <c r="U32" s="59"/>
      <c r="V32" s="59"/>
      <c r="W32" s="59"/>
      <c r="X32" s="59"/>
      <c r="Y32" s="59"/>
      <c r="Z32" s="59"/>
      <c r="AA32" s="59">
        <v>109.00000000000001</v>
      </c>
      <c r="AB32" s="59"/>
      <c r="AC32" s="59"/>
      <c r="AD32" s="59"/>
      <c r="AE32" s="59"/>
      <c r="AF32" s="59"/>
      <c r="AG32" s="67"/>
      <c r="AH32" s="59"/>
      <c r="AI32" s="67"/>
      <c r="AJ32" s="59"/>
      <c r="AK32" s="59"/>
      <c r="AL32" s="67"/>
      <c r="AM32" s="59"/>
      <c r="AN32" s="59"/>
      <c r="AO32" s="59"/>
      <c r="AP32" s="59"/>
      <c r="AQ32" s="59"/>
      <c r="AR32" s="59"/>
      <c r="AS32" s="59"/>
      <c r="AT32" s="59"/>
      <c r="AU32" s="59"/>
      <c r="AV32" s="59"/>
      <c r="AW32"/>
      <c r="AX32"/>
      <c r="AY32"/>
      <c r="AZ32"/>
      <c r="BA32"/>
      <c r="BB32"/>
      <c r="BC32"/>
      <c r="BD32"/>
      <c r="BE32"/>
      <c r="BF32"/>
      <c r="BG32"/>
      <c r="BH32"/>
      <c r="BI32"/>
      <c r="BJ32"/>
      <c r="BK32"/>
    </row>
    <row r="33" spans="1:63" ht="16.5">
      <c r="A33" s="60">
        <v>0.35</v>
      </c>
      <c r="B33" s="67">
        <v>202</v>
      </c>
      <c r="C33" s="59"/>
      <c r="D33" s="59"/>
      <c r="E33" s="59"/>
      <c r="F33" s="59"/>
      <c r="G33" s="59"/>
      <c r="H33" s="59"/>
      <c r="I33" s="59"/>
      <c r="J33" s="59"/>
      <c r="K33" s="59"/>
      <c r="L33" s="59"/>
      <c r="M33" s="59"/>
      <c r="N33" s="59"/>
      <c r="O33" s="59"/>
      <c r="P33" s="59"/>
      <c r="Q33" s="59"/>
      <c r="R33" s="59"/>
      <c r="S33" s="59"/>
      <c r="T33" s="59"/>
      <c r="U33" s="59"/>
      <c r="V33" s="59"/>
      <c r="W33" s="59"/>
      <c r="X33" s="59"/>
      <c r="Y33" s="59"/>
      <c r="Z33" s="59">
        <v>104</v>
      </c>
      <c r="AA33" s="59"/>
      <c r="AB33" s="59"/>
      <c r="AC33" s="59"/>
      <c r="AD33" s="59"/>
      <c r="AE33" s="59"/>
      <c r="AF33" s="59"/>
      <c r="AG33" s="67"/>
      <c r="AH33" s="59"/>
      <c r="AI33" s="67"/>
      <c r="AJ33" s="59"/>
      <c r="AK33" s="59"/>
      <c r="AL33" s="67"/>
      <c r="AM33" s="59"/>
      <c r="AN33" s="59"/>
      <c r="AO33" s="59"/>
      <c r="AP33" s="59"/>
      <c r="AQ33" s="59"/>
      <c r="AR33" s="59"/>
      <c r="AS33" s="59"/>
      <c r="AT33" s="59">
        <v>200</v>
      </c>
      <c r="AU33" s="59"/>
      <c r="AV33" s="59"/>
      <c r="AW33"/>
      <c r="AX33"/>
      <c r="AY33"/>
      <c r="AZ33"/>
      <c r="BA33"/>
      <c r="BB33"/>
      <c r="BC33"/>
      <c r="BD33"/>
      <c r="BE33"/>
      <c r="BF33"/>
      <c r="BG33"/>
      <c r="BH33"/>
      <c r="BI33"/>
      <c r="BJ33"/>
      <c r="BK33"/>
    </row>
    <row r="34" spans="1:63" ht="20.25">
      <c r="A34" s="61" t="s">
        <v>141</v>
      </c>
      <c r="B34" s="67">
        <v>102</v>
      </c>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c r="AG34" s="67"/>
      <c r="AH34" s="59"/>
      <c r="AI34" s="67"/>
      <c r="AJ34" s="59"/>
      <c r="AK34" s="59"/>
      <c r="AL34" s="67"/>
      <c r="AM34" s="59"/>
      <c r="AN34" s="59"/>
      <c r="AO34" s="59"/>
      <c r="AP34" s="59"/>
      <c r="AQ34" s="59"/>
      <c r="AR34" s="59"/>
      <c r="AS34" s="59"/>
      <c r="AT34" s="59">
        <v>100</v>
      </c>
      <c r="AU34" s="59"/>
      <c r="AV34" s="59"/>
      <c r="AW34"/>
      <c r="AX34"/>
      <c r="AY34"/>
      <c r="AZ34"/>
      <c r="BA34"/>
      <c r="BB34"/>
      <c r="BC34"/>
      <c r="BD34"/>
      <c r="BE34"/>
      <c r="BF34"/>
      <c r="BG34"/>
      <c r="BH34"/>
      <c r="BI34"/>
      <c r="BJ34"/>
      <c r="BK34"/>
    </row>
    <row r="35" spans="1:63" ht="20.25">
      <c r="A35" s="61" t="s">
        <v>101</v>
      </c>
      <c r="B35" s="67">
        <v>100</v>
      </c>
      <c r="C35" s="59"/>
      <c r="D35" s="59"/>
      <c r="E35" s="59"/>
      <c r="F35" s="59"/>
      <c r="G35" s="59"/>
      <c r="H35" s="59"/>
      <c r="I35" s="59"/>
      <c r="J35" s="59"/>
      <c r="K35" s="59"/>
      <c r="L35" s="59"/>
      <c r="M35" s="59"/>
      <c r="N35" s="59"/>
      <c r="O35" s="59"/>
      <c r="P35" s="59"/>
      <c r="Q35" s="59"/>
      <c r="R35" s="59"/>
      <c r="S35" s="59"/>
      <c r="T35" s="59"/>
      <c r="U35" s="59"/>
      <c r="V35" s="59"/>
      <c r="W35" s="59"/>
      <c r="X35" s="59"/>
      <c r="Y35" s="59"/>
      <c r="Z35" s="59">
        <v>104</v>
      </c>
      <c r="AA35" s="59"/>
      <c r="AB35" s="59"/>
      <c r="AC35" s="59"/>
      <c r="AD35" s="59"/>
      <c r="AE35" s="59"/>
      <c r="AF35" s="59"/>
      <c r="AG35" s="67"/>
      <c r="AH35" s="59"/>
      <c r="AI35" s="67"/>
      <c r="AJ35" s="59"/>
      <c r="AK35" s="59"/>
      <c r="AL35" s="67"/>
      <c r="AM35" s="59"/>
      <c r="AN35" s="59"/>
      <c r="AO35" s="59"/>
      <c r="AP35" s="59"/>
      <c r="AQ35" s="59"/>
      <c r="AR35" s="59"/>
      <c r="AS35" s="59"/>
      <c r="AT35" s="59">
        <v>100</v>
      </c>
      <c r="AU35" s="59"/>
      <c r="AV35" s="59"/>
      <c r="AW35"/>
      <c r="AX35"/>
      <c r="AY35"/>
      <c r="AZ35"/>
      <c r="BA35"/>
      <c r="BB35"/>
      <c r="BC35"/>
      <c r="BD35"/>
      <c r="BE35"/>
      <c r="BF35"/>
      <c r="BG35"/>
      <c r="BH35"/>
      <c r="BI35"/>
      <c r="BJ35"/>
      <c r="BK35"/>
    </row>
    <row r="36" spans="1:63" ht="16.5">
      <c r="A36" s="60">
        <v>0.45</v>
      </c>
      <c r="B36" s="67">
        <v>101</v>
      </c>
      <c r="C36" s="59"/>
      <c r="D36" s="59"/>
      <c r="E36" s="59"/>
      <c r="F36" s="59"/>
      <c r="G36" s="59"/>
      <c r="H36" s="59"/>
      <c r="I36" s="59"/>
      <c r="J36" s="59"/>
      <c r="K36" s="59">
        <v>101</v>
      </c>
      <c r="L36" s="59"/>
      <c r="M36" s="59"/>
      <c r="N36" s="59"/>
      <c r="O36" s="59"/>
      <c r="P36" s="59"/>
      <c r="Q36" s="59"/>
      <c r="R36" s="59"/>
      <c r="S36" s="59"/>
      <c r="T36" s="59"/>
      <c r="U36" s="59"/>
      <c r="V36" s="59"/>
      <c r="W36" s="59"/>
      <c r="X36" s="59"/>
      <c r="Y36" s="59"/>
      <c r="Z36" s="59"/>
      <c r="AA36" s="59"/>
      <c r="AB36" s="59"/>
      <c r="AC36" s="59"/>
      <c r="AD36" s="59"/>
      <c r="AE36" s="59"/>
      <c r="AF36" s="59"/>
      <c r="AG36" s="67"/>
      <c r="AH36" s="59"/>
      <c r="AI36" s="67"/>
      <c r="AJ36" s="59"/>
      <c r="AK36" s="59"/>
      <c r="AL36" s="67"/>
      <c r="AM36" s="59"/>
      <c r="AN36" s="59"/>
      <c r="AO36" s="59"/>
      <c r="AP36" s="59"/>
      <c r="AQ36" s="59"/>
      <c r="AR36" s="59"/>
      <c r="AS36" s="59"/>
      <c r="AT36" s="59"/>
      <c r="AU36" s="59"/>
      <c r="AV36" s="59"/>
      <c r="AW36"/>
      <c r="AX36"/>
      <c r="AY36"/>
      <c r="AZ36"/>
      <c r="BA36"/>
      <c r="BB36"/>
      <c r="BC36"/>
      <c r="BD36"/>
      <c r="BE36"/>
      <c r="BF36"/>
      <c r="BG36"/>
      <c r="BH36"/>
      <c r="BI36"/>
      <c r="BJ36"/>
      <c r="BK36"/>
    </row>
    <row r="37" spans="1:63" ht="20.25">
      <c r="A37" s="61" t="s">
        <v>184</v>
      </c>
      <c r="B37" s="67"/>
      <c r="C37" s="59"/>
      <c r="D37" s="59"/>
      <c r="E37" s="59"/>
      <c r="F37" s="59"/>
      <c r="G37" s="59"/>
      <c r="H37" s="59"/>
      <c r="I37" s="59"/>
      <c r="J37" s="59"/>
      <c r="K37" s="59">
        <v>101</v>
      </c>
      <c r="L37" s="59"/>
      <c r="M37" s="59"/>
      <c r="N37" s="59"/>
      <c r="O37" s="59"/>
      <c r="P37" s="59"/>
      <c r="Q37" s="59"/>
      <c r="R37" s="59"/>
      <c r="S37" s="59"/>
      <c r="T37" s="59"/>
      <c r="U37" s="59"/>
      <c r="V37" s="59"/>
      <c r="W37" s="59"/>
      <c r="X37" s="59"/>
      <c r="Y37" s="59"/>
      <c r="Z37" s="59"/>
      <c r="AA37" s="59"/>
      <c r="AB37" s="59"/>
      <c r="AC37" s="59"/>
      <c r="AD37" s="59"/>
      <c r="AE37" s="59"/>
      <c r="AF37" s="59"/>
      <c r="AG37" s="67"/>
      <c r="AH37" s="59"/>
      <c r="AI37" s="67"/>
      <c r="AJ37" s="59"/>
      <c r="AK37" s="59"/>
      <c r="AL37" s="67"/>
      <c r="AM37" s="59"/>
      <c r="AN37" s="59"/>
      <c r="AO37" s="59"/>
      <c r="AP37" s="59"/>
      <c r="AQ37" s="59"/>
      <c r="AR37" s="59"/>
      <c r="AS37" s="59"/>
      <c r="AT37" s="59"/>
      <c r="AU37" s="59"/>
      <c r="AV37" s="59"/>
      <c r="AW37"/>
      <c r="AX37"/>
      <c r="AY37"/>
      <c r="AZ37"/>
      <c r="BA37"/>
      <c r="BB37"/>
      <c r="BC37"/>
      <c r="BD37"/>
      <c r="BE37"/>
      <c r="BF37"/>
      <c r="BG37"/>
      <c r="BH37"/>
      <c r="BI37"/>
      <c r="BJ37"/>
      <c r="BK37"/>
    </row>
    <row r="38" spans="1:63" ht="20.25">
      <c r="A38" s="61" t="s">
        <v>179</v>
      </c>
      <c r="B38" s="67">
        <v>101</v>
      </c>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c r="AG38" s="67"/>
      <c r="AH38" s="59"/>
      <c r="AI38" s="67"/>
      <c r="AJ38" s="59"/>
      <c r="AK38" s="59"/>
      <c r="AL38" s="67"/>
      <c r="AM38" s="59"/>
      <c r="AN38" s="59"/>
      <c r="AO38" s="59"/>
      <c r="AP38" s="59"/>
      <c r="AQ38" s="59"/>
      <c r="AR38" s="59"/>
      <c r="AS38" s="59"/>
      <c r="AT38" s="59"/>
      <c r="AU38" s="59"/>
      <c r="AV38" s="59"/>
      <c r="AW38"/>
      <c r="AX38"/>
      <c r="AY38"/>
      <c r="AZ38"/>
      <c r="BA38"/>
      <c r="BB38"/>
      <c r="BC38"/>
      <c r="BD38"/>
      <c r="BE38"/>
      <c r="BF38"/>
      <c r="BG38"/>
      <c r="BH38"/>
      <c r="BI38"/>
      <c r="BJ38"/>
      <c r="BK38"/>
    </row>
    <row r="39" spans="1:63">
      <c r="A39" s="66" t="s">
        <v>65</v>
      </c>
      <c r="B39" s="67"/>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67"/>
      <c r="AH39" s="59"/>
      <c r="AI39" s="67"/>
      <c r="AJ39" s="59"/>
      <c r="AK39" s="59"/>
      <c r="AL39" s="67"/>
      <c r="AM39" s="59"/>
      <c r="AN39" s="59"/>
      <c r="AO39" s="59"/>
      <c r="AP39" s="59"/>
      <c r="AQ39" s="59"/>
      <c r="AR39" s="59"/>
      <c r="AS39" s="59"/>
      <c r="AT39" s="59"/>
      <c r="AU39" s="59"/>
      <c r="AV39" s="59"/>
      <c r="AW39"/>
      <c r="AX39"/>
      <c r="AY39"/>
      <c r="AZ39"/>
      <c r="BA39"/>
      <c r="BB39"/>
      <c r="BC39"/>
      <c r="BD39"/>
      <c r="BE39"/>
      <c r="BF39"/>
      <c r="BG39"/>
      <c r="BH39"/>
      <c r="BI39"/>
      <c r="BJ39"/>
      <c r="BK39"/>
    </row>
    <row r="40" spans="1:63" ht="29.25">
      <c r="A40" s="65" t="s">
        <v>191</v>
      </c>
      <c r="B40" s="67">
        <v>101</v>
      </c>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67"/>
      <c r="AH40" s="59"/>
      <c r="AI40" s="67"/>
      <c r="AJ40" s="59"/>
      <c r="AK40" s="59"/>
      <c r="AL40" s="67"/>
      <c r="AM40" s="59"/>
      <c r="AN40" s="59"/>
      <c r="AO40" s="59"/>
      <c r="AP40" s="59"/>
      <c r="AQ40" s="59"/>
      <c r="AR40" s="59"/>
      <c r="AS40" s="59"/>
      <c r="AT40" s="59"/>
      <c r="AU40" s="59"/>
      <c r="AV40" s="59"/>
      <c r="AW40"/>
      <c r="AX40"/>
      <c r="AY40"/>
      <c r="AZ40"/>
      <c r="BA40"/>
      <c r="BB40"/>
      <c r="BC40"/>
      <c r="BD40"/>
      <c r="BE40"/>
      <c r="BF40"/>
      <c r="BG40"/>
      <c r="BH40"/>
      <c r="BI40"/>
      <c r="BJ40"/>
      <c r="BK40"/>
    </row>
    <row r="41" spans="1:63" ht="16.5">
      <c r="A41" s="60">
        <v>0.48</v>
      </c>
      <c r="B41" s="67">
        <v>90</v>
      </c>
      <c r="C41" s="59"/>
      <c r="D41" s="59"/>
      <c r="E41" s="59"/>
      <c r="F41" s="59"/>
      <c r="G41" s="59"/>
      <c r="H41" s="59">
        <v>103</v>
      </c>
      <c r="I41" s="59"/>
      <c r="J41" s="59"/>
      <c r="K41" s="59"/>
      <c r="L41" s="59"/>
      <c r="M41" s="59"/>
      <c r="N41" s="59">
        <v>107</v>
      </c>
      <c r="O41" s="59">
        <v>65</v>
      </c>
      <c r="P41" s="59">
        <v>108</v>
      </c>
      <c r="Q41" s="59"/>
      <c r="R41" s="59"/>
      <c r="S41" s="59"/>
      <c r="T41" s="59"/>
      <c r="U41" s="59"/>
      <c r="V41" s="59">
        <v>67</v>
      </c>
      <c r="W41" s="59"/>
      <c r="X41" s="59"/>
      <c r="Y41" s="59"/>
      <c r="Z41" s="59"/>
      <c r="AA41" s="59"/>
      <c r="AB41" s="59"/>
      <c r="AC41" s="59">
        <v>93</v>
      </c>
      <c r="AD41" s="59">
        <v>108</v>
      </c>
      <c r="AE41" s="59"/>
      <c r="AF41" s="59"/>
      <c r="AG41" s="67"/>
      <c r="AH41" s="59"/>
      <c r="AI41" s="67"/>
      <c r="AJ41" s="59"/>
      <c r="AK41" s="59"/>
      <c r="AL41" s="67"/>
      <c r="AM41" s="59">
        <v>70</v>
      </c>
      <c r="AN41" s="59"/>
      <c r="AO41" s="59"/>
      <c r="AP41" s="59">
        <v>101</v>
      </c>
      <c r="AQ41" s="59"/>
      <c r="AR41" s="59"/>
      <c r="AS41" s="59"/>
      <c r="AT41" s="59"/>
      <c r="AU41" s="59"/>
      <c r="AV41" s="59">
        <v>109.00000000000001</v>
      </c>
      <c r="AW41"/>
      <c r="AX41"/>
      <c r="AY41"/>
      <c r="AZ41"/>
      <c r="BA41"/>
      <c r="BB41"/>
      <c r="BC41"/>
      <c r="BD41"/>
      <c r="BE41"/>
      <c r="BF41"/>
      <c r="BG41"/>
      <c r="BH41"/>
      <c r="BI41"/>
      <c r="BJ41"/>
      <c r="BK41"/>
    </row>
    <row r="42" spans="1:63" ht="20.25">
      <c r="A42" s="61" t="s">
        <v>88</v>
      </c>
      <c r="B42" s="67">
        <v>90</v>
      </c>
      <c r="C42" s="59"/>
      <c r="D42" s="59"/>
      <c r="E42" s="59"/>
      <c r="F42" s="59"/>
      <c r="G42" s="59"/>
      <c r="H42" s="59">
        <v>103</v>
      </c>
      <c r="I42" s="59"/>
      <c r="J42" s="59"/>
      <c r="K42" s="59"/>
      <c r="L42" s="59"/>
      <c r="M42" s="59"/>
      <c r="N42" s="59">
        <v>107</v>
      </c>
      <c r="O42" s="59">
        <v>65</v>
      </c>
      <c r="P42" s="59">
        <v>108</v>
      </c>
      <c r="Q42" s="59"/>
      <c r="R42" s="59"/>
      <c r="S42" s="59"/>
      <c r="T42" s="59"/>
      <c r="U42" s="59"/>
      <c r="V42" s="59">
        <v>67</v>
      </c>
      <c r="W42" s="59"/>
      <c r="X42" s="59"/>
      <c r="Y42" s="59"/>
      <c r="Z42" s="59"/>
      <c r="AA42" s="59"/>
      <c r="AB42" s="59"/>
      <c r="AC42" s="59">
        <v>93</v>
      </c>
      <c r="AD42" s="59">
        <v>108</v>
      </c>
      <c r="AE42" s="59"/>
      <c r="AF42" s="59"/>
      <c r="AG42" s="67"/>
      <c r="AH42" s="59"/>
      <c r="AI42" s="67"/>
      <c r="AJ42" s="59"/>
      <c r="AK42" s="59"/>
      <c r="AL42" s="67"/>
      <c r="AM42" s="59">
        <v>70</v>
      </c>
      <c r="AN42" s="59"/>
      <c r="AO42" s="59"/>
      <c r="AP42" s="59">
        <v>101</v>
      </c>
      <c r="AQ42" s="59"/>
      <c r="AR42" s="59"/>
      <c r="AS42" s="59"/>
      <c r="AT42" s="59"/>
      <c r="AU42" s="59"/>
      <c r="AV42" s="59">
        <v>109.00000000000001</v>
      </c>
      <c r="AW42"/>
      <c r="AX42"/>
      <c r="AY42"/>
      <c r="AZ42"/>
      <c r="BA42"/>
      <c r="BB42"/>
      <c r="BC42"/>
      <c r="BD42"/>
      <c r="BE42"/>
      <c r="BF42"/>
      <c r="BG42"/>
      <c r="BH42"/>
      <c r="BI42"/>
      <c r="BJ42"/>
      <c r="BK42"/>
    </row>
    <row r="43" spans="1:63" ht="16.5">
      <c r="A43" s="60">
        <v>0.5</v>
      </c>
      <c r="B43" s="67">
        <v>100</v>
      </c>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v>50</v>
      </c>
      <c r="AG43" s="67"/>
      <c r="AH43" s="59"/>
      <c r="AI43" s="67"/>
      <c r="AJ43" s="59"/>
      <c r="AK43" s="59"/>
      <c r="AL43" s="67">
        <v>9</v>
      </c>
      <c r="AM43" s="59"/>
      <c r="AN43" s="59"/>
      <c r="AO43" s="59"/>
      <c r="AP43" s="59"/>
      <c r="AQ43" s="59">
        <v>90</v>
      </c>
      <c r="AR43" s="59"/>
      <c r="AS43" s="59">
        <v>100</v>
      </c>
      <c r="AT43" s="59"/>
      <c r="AU43" s="59">
        <v>65</v>
      </c>
      <c r="AV43" s="59"/>
      <c r="AW43"/>
      <c r="AX43"/>
      <c r="AY43"/>
      <c r="AZ43"/>
      <c r="BA43"/>
      <c r="BB43"/>
      <c r="BC43"/>
      <c r="BD43"/>
      <c r="BE43"/>
      <c r="BF43"/>
      <c r="BG43"/>
      <c r="BH43"/>
      <c r="BI43"/>
      <c r="BJ43"/>
      <c r="BK43"/>
    </row>
    <row r="44" spans="1:63" ht="20.25">
      <c r="A44" s="61" t="s">
        <v>94</v>
      </c>
      <c r="B44" s="67">
        <v>100</v>
      </c>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v>50</v>
      </c>
      <c r="AG44" s="67"/>
      <c r="AH44" s="59"/>
      <c r="AI44" s="67"/>
      <c r="AJ44" s="59"/>
      <c r="AK44" s="59"/>
      <c r="AL44" s="67">
        <v>9</v>
      </c>
      <c r="AM44" s="59"/>
      <c r="AN44" s="59"/>
      <c r="AO44" s="59"/>
      <c r="AP44" s="59"/>
      <c r="AQ44" s="59">
        <v>90</v>
      </c>
      <c r="AR44" s="59"/>
      <c r="AS44" s="59">
        <v>100</v>
      </c>
      <c r="AT44" s="59"/>
      <c r="AU44" s="59">
        <v>65</v>
      </c>
      <c r="AV44" s="59"/>
      <c r="AW44"/>
      <c r="AX44"/>
      <c r="AY44"/>
      <c r="AZ44"/>
      <c r="BA44"/>
      <c r="BB44"/>
      <c r="BC44"/>
      <c r="BD44"/>
      <c r="BE44"/>
      <c r="BF44"/>
      <c r="BG44"/>
      <c r="BH44"/>
      <c r="BI44"/>
      <c r="BJ44"/>
      <c r="BK44"/>
    </row>
    <row r="45" spans="1:63" ht="16.5">
      <c r="A45" s="60">
        <v>0.55000000000000004</v>
      </c>
      <c r="B45" s="67"/>
      <c r="C45" s="59"/>
      <c r="D45" s="59"/>
      <c r="E45" s="59"/>
      <c r="F45" s="59"/>
      <c r="G45" s="59"/>
      <c r="H45" s="59"/>
      <c r="I45" s="59"/>
      <c r="J45" s="59"/>
      <c r="K45" s="59"/>
      <c r="L45" s="59"/>
      <c r="M45" s="59">
        <v>100</v>
      </c>
      <c r="N45" s="59"/>
      <c r="O45" s="59"/>
      <c r="P45" s="59"/>
      <c r="Q45" s="59"/>
      <c r="R45" s="59"/>
      <c r="S45" s="59"/>
      <c r="T45" s="59"/>
      <c r="U45" s="59"/>
      <c r="V45" s="59"/>
      <c r="W45" s="59">
        <v>100</v>
      </c>
      <c r="X45" s="59">
        <v>100</v>
      </c>
      <c r="Y45" s="59"/>
      <c r="Z45" s="59"/>
      <c r="AA45" s="59"/>
      <c r="AB45" s="59">
        <v>100</v>
      </c>
      <c r="AC45" s="59"/>
      <c r="AD45" s="59"/>
      <c r="AE45" s="59"/>
      <c r="AF45" s="59"/>
      <c r="AG45" s="67"/>
      <c r="AH45" s="59"/>
      <c r="AI45" s="67"/>
      <c r="AJ45" s="59"/>
      <c r="AK45" s="59"/>
      <c r="AL45" s="67"/>
      <c r="AM45" s="59"/>
      <c r="AN45" s="59"/>
      <c r="AO45" s="59"/>
      <c r="AP45" s="59"/>
      <c r="AQ45" s="59"/>
      <c r="AR45" s="59"/>
      <c r="AS45" s="59"/>
      <c r="AT45" s="59"/>
      <c r="AU45" s="59"/>
      <c r="AV45" s="59"/>
      <c r="AW45"/>
      <c r="AX45"/>
      <c r="AY45"/>
      <c r="AZ45"/>
      <c r="BA45"/>
      <c r="BB45"/>
      <c r="BC45"/>
      <c r="BD45"/>
      <c r="BE45"/>
      <c r="BF45"/>
      <c r="BG45"/>
      <c r="BH45"/>
      <c r="BI45"/>
      <c r="BJ45"/>
      <c r="BK45"/>
    </row>
    <row r="46" spans="1:63" ht="20.25">
      <c r="A46" s="61" t="s">
        <v>79</v>
      </c>
      <c r="B46" s="67"/>
      <c r="C46" s="59"/>
      <c r="D46" s="59"/>
      <c r="E46" s="59"/>
      <c r="F46" s="59"/>
      <c r="G46" s="59"/>
      <c r="H46" s="59"/>
      <c r="I46" s="59"/>
      <c r="J46" s="59"/>
      <c r="K46" s="59"/>
      <c r="L46" s="59"/>
      <c r="M46" s="59">
        <v>100</v>
      </c>
      <c r="N46" s="59"/>
      <c r="O46" s="59"/>
      <c r="P46" s="59"/>
      <c r="Q46" s="59"/>
      <c r="R46" s="59"/>
      <c r="S46" s="59"/>
      <c r="T46" s="59"/>
      <c r="U46" s="59"/>
      <c r="V46" s="59"/>
      <c r="W46" s="59">
        <v>100</v>
      </c>
      <c r="X46" s="59">
        <v>100</v>
      </c>
      <c r="Y46" s="59"/>
      <c r="Z46" s="59"/>
      <c r="AA46" s="59"/>
      <c r="AB46" s="59">
        <v>100</v>
      </c>
      <c r="AC46" s="59"/>
      <c r="AD46" s="59"/>
      <c r="AE46" s="59"/>
      <c r="AF46" s="59"/>
      <c r="AG46" s="67"/>
      <c r="AH46" s="59"/>
      <c r="AI46" s="67"/>
      <c r="AJ46" s="59"/>
      <c r="AK46" s="59"/>
      <c r="AL46" s="67"/>
      <c r="AM46" s="59"/>
      <c r="AN46" s="59"/>
      <c r="AO46" s="59"/>
      <c r="AP46" s="59"/>
      <c r="AQ46" s="59"/>
      <c r="AR46" s="59"/>
      <c r="AS46" s="59"/>
      <c r="AT46" s="59"/>
      <c r="AU46" s="59"/>
      <c r="AV46" s="59"/>
      <c r="AW46"/>
      <c r="AX46"/>
      <c r="AY46"/>
      <c r="AZ46"/>
      <c r="BA46"/>
      <c r="BB46"/>
      <c r="BC46"/>
      <c r="BD46"/>
      <c r="BE46"/>
      <c r="BF46"/>
      <c r="BG46"/>
      <c r="BH46"/>
      <c r="BI46"/>
      <c r="BJ46"/>
      <c r="BK46"/>
    </row>
    <row r="47" spans="1:63" ht="16.5">
      <c r="A47" s="60">
        <v>0.6</v>
      </c>
      <c r="B47" s="67">
        <v>366</v>
      </c>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c r="AG47" s="67"/>
      <c r="AH47" s="59"/>
      <c r="AI47" s="67"/>
      <c r="AJ47" s="59"/>
      <c r="AK47" s="59"/>
      <c r="AL47" s="67"/>
      <c r="AM47" s="59"/>
      <c r="AN47" s="59"/>
      <c r="AO47" s="59"/>
      <c r="AP47" s="59"/>
      <c r="AQ47" s="59"/>
      <c r="AR47" s="59"/>
      <c r="AS47" s="59"/>
      <c r="AT47" s="59"/>
      <c r="AU47" s="59"/>
      <c r="AV47" s="59"/>
      <c r="AW47"/>
      <c r="AX47"/>
      <c r="AY47"/>
      <c r="AZ47"/>
      <c r="BA47"/>
      <c r="BB47"/>
      <c r="BC47"/>
      <c r="BD47"/>
      <c r="BE47"/>
      <c r="BF47"/>
      <c r="BG47"/>
      <c r="BH47"/>
      <c r="BI47"/>
      <c r="BJ47"/>
      <c r="BK47"/>
    </row>
    <row r="48" spans="1:63" ht="20.25">
      <c r="A48" s="61" t="s">
        <v>98</v>
      </c>
      <c r="B48" s="67">
        <v>101</v>
      </c>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c r="AG48" s="67"/>
      <c r="AH48" s="59"/>
      <c r="AI48" s="67"/>
      <c r="AJ48" s="59"/>
      <c r="AK48" s="59"/>
      <c r="AL48" s="67"/>
      <c r="AM48" s="59"/>
      <c r="AN48" s="59"/>
      <c r="AO48" s="59"/>
      <c r="AP48" s="59"/>
      <c r="AQ48" s="59"/>
      <c r="AR48" s="59"/>
      <c r="AS48" s="59"/>
      <c r="AT48" s="59"/>
      <c r="AU48" s="59"/>
      <c r="AV48" s="59"/>
      <c r="AW48"/>
      <c r="AX48"/>
      <c r="AY48"/>
      <c r="AZ48"/>
      <c r="BA48"/>
      <c r="BB48"/>
      <c r="BC48"/>
      <c r="BD48"/>
      <c r="BE48"/>
      <c r="BF48"/>
      <c r="BG48"/>
      <c r="BH48"/>
      <c r="BI48"/>
      <c r="BJ48"/>
      <c r="BK48"/>
    </row>
    <row r="49" spans="1:63" ht="20.25">
      <c r="A49" s="61" t="s">
        <v>150</v>
      </c>
      <c r="B49" s="67">
        <v>265</v>
      </c>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c r="AG49" s="67"/>
      <c r="AH49" s="59"/>
      <c r="AI49" s="67"/>
      <c r="AJ49" s="59"/>
      <c r="AK49" s="59"/>
      <c r="AL49" s="67"/>
      <c r="AM49" s="59"/>
      <c r="AN49" s="59"/>
      <c r="AO49" s="59"/>
      <c r="AP49" s="59"/>
      <c r="AQ49" s="59"/>
      <c r="AR49" s="59"/>
      <c r="AS49" s="59"/>
      <c r="AT49" s="59"/>
      <c r="AU49" s="59"/>
      <c r="AV49" s="59"/>
      <c r="AW49"/>
      <c r="AX49"/>
      <c r="AY49"/>
      <c r="AZ49"/>
      <c r="BA49"/>
      <c r="BB49"/>
      <c r="BC49"/>
      <c r="BD49"/>
      <c r="BE49"/>
      <c r="BF49"/>
      <c r="BG49"/>
      <c r="BH49"/>
      <c r="BI49"/>
      <c r="BJ49"/>
      <c r="BK49"/>
    </row>
    <row r="50" spans="1:63" ht="16.5">
      <c r="A50" s="60">
        <v>0.63</v>
      </c>
      <c r="B50" s="67">
        <v>201</v>
      </c>
      <c r="C50" s="59"/>
      <c r="D50" s="59"/>
      <c r="E50" s="59"/>
      <c r="F50" s="59">
        <v>100</v>
      </c>
      <c r="G50" s="59"/>
      <c r="H50" s="59"/>
      <c r="I50" s="59"/>
      <c r="J50" s="59"/>
      <c r="K50" s="59"/>
      <c r="L50" s="59"/>
      <c r="M50" s="59"/>
      <c r="N50" s="59"/>
      <c r="O50" s="59"/>
      <c r="P50" s="59"/>
      <c r="Q50" s="59"/>
      <c r="R50" s="59"/>
      <c r="S50" s="59"/>
      <c r="T50" s="59">
        <v>100</v>
      </c>
      <c r="U50" s="59"/>
      <c r="V50" s="59"/>
      <c r="W50" s="59"/>
      <c r="X50" s="59"/>
      <c r="Y50" s="59"/>
      <c r="Z50" s="59"/>
      <c r="AA50" s="59"/>
      <c r="AB50" s="59"/>
      <c r="AC50" s="59"/>
      <c r="AD50" s="59"/>
      <c r="AE50" s="59"/>
      <c r="AF50" s="59"/>
      <c r="AG50" s="67"/>
      <c r="AH50" s="59"/>
      <c r="AI50" s="67"/>
      <c r="AJ50" s="59">
        <v>101</v>
      </c>
      <c r="AK50" s="59">
        <v>110.00000000000001</v>
      </c>
      <c r="AL50" s="67"/>
      <c r="AM50" s="59"/>
      <c r="AN50" s="59"/>
      <c r="AO50" s="59"/>
      <c r="AP50" s="59"/>
      <c r="AQ50" s="59"/>
      <c r="AR50" s="59">
        <v>90</v>
      </c>
      <c r="AS50" s="59"/>
      <c r="AT50" s="59"/>
      <c r="AU50" s="59"/>
      <c r="AV50" s="59"/>
      <c r="AW50"/>
      <c r="AX50"/>
      <c r="AY50"/>
      <c r="AZ50"/>
      <c r="BA50"/>
      <c r="BB50"/>
      <c r="BC50"/>
      <c r="BD50"/>
      <c r="BE50"/>
      <c r="BF50"/>
      <c r="BG50"/>
      <c r="BH50"/>
      <c r="BI50"/>
      <c r="BJ50"/>
      <c r="BK50"/>
    </row>
    <row r="51" spans="1:63" ht="20.25">
      <c r="A51" s="61" t="s">
        <v>77</v>
      </c>
      <c r="B51" s="67">
        <v>201</v>
      </c>
      <c r="C51" s="59"/>
      <c r="D51" s="59"/>
      <c r="E51" s="59"/>
      <c r="F51" s="59">
        <v>100</v>
      </c>
      <c r="G51" s="59"/>
      <c r="H51" s="59"/>
      <c r="I51" s="59"/>
      <c r="J51" s="59"/>
      <c r="K51" s="59"/>
      <c r="L51" s="59"/>
      <c r="M51" s="59"/>
      <c r="N51" s="59"/>
      <c r="O51" s="59"/>
      <c r="P51" s="59"/>
      <c r="Q51" s="59"/>
      <c r="R51" s="59"/>
      <c r="S51" s="59"/>
      <c r="T51" s="59">
        <v>100</v>
      </c>
      <c r="U51" s="59"/>
      <c r="V51" s="59"/>
      <c r="W51" s="59"/>
      <c r="X51" s="59"/>
      <c r="Y51" s="59"/>
      <c r="Z51" s="59"/>
      <c r="AA51" s="59"/>
      <c r="AB51" s="59"/>
      <c r="AC51" s="59"/>
      <c r="AD51" s="59"/>
      <c r="AE51" s="59"/>
      <c r="AF51" s="59"/>
      <c r="AG51" s="67"/>
      <c r="AH51" s="59"/>
      <c r="AI51" s="67"/>
      <c r="AJ51" s="59">
        <v>101</v>
      </c>
      <c r="AK51" s="59">
        <v>110.00000000000001</v>
      </c>
      <c r="AL51" s="67"/>
      <c r="AM51" s="59"/>
      <c r="AN51" s="59"/>
      <c r="AO51" s="59"/>
      <c r="AP51" s="59"/>
      <c r="AQ51" s="59"/>
      <c r="AR51" s="59">
        <v>90</v>
      </c>
      <c r="AS51" s="59"/>
      <c r="AT51" s="59"/>
      <c r="AU51" s="59"/>
      <c r="AV51" s="59"/>
      <c r="AW51"/>
      <c r="AX51"/>
      <c r="AY51"/>
      <c r="AZ51"/>
      <c r="BA51"/>
      <c r="BB51"/>
      <c r="BC51"/>
      <c r="BD51"/>
      <c r="BE51"/>
      <c r="BF51"/>
      <c r="BG51"/>
      <c r="BH51"/>
      <c r="BI51"/>
      <c r="BJ51"/>
      <c r="BK51"/>
    </row>
    <row r="52" spans="1:63" ht="16.5">
      <c r="A52" s="60">
        <v>0.65</v>
      </c>
      <c r="B52" s="67">
        <v>116</v>
      </c>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c r="AG52" s="67">
        <v>85</v>
      </c>
      <c r="AH52" s="59"/>
      <c r="AI52" s="67">
        <v>108</v>
      </c>
      <c r="AJ52" s="59"/>
      <c r="AK52" s="59"/>
      <c r="AL52" s="67">
        <v>1</v>
      </c>
      <c r="AM52" s="59"/>
      <c r="AN52" s="59"/>
      <c r="AO52" s="59"/>
      <c r="AP52" s="59"/>
      <c r="AQ52" s="59"/>
      <c r="AR52" s="59"/>
      <c r="AS52" s="59"/>
      <c r="AT52" s="59"/>
      <c r="AU52" s="59"/>
      <c r="AV52" s="59"/>
      <c r="AW52"/>
      <c r="AX52"/>
      <c r="AY52"/>
      <c r="AZ52"/>
      <c r="BA52"/>
      <c r="BB52"/>
      <c r="BC52"/>
      <c r="BD52"/>
      <c r="BE52"/>
      <c r="BF52"/>
      <c r="BG52"/>
      <c r="BH52"/>
      <c r="BI52"/>
      <c r="BJ52"/>
      <c r="BK52"/>
    </row>
    <row r="53" spans="1:63" ht="20.25">
      <c r="A53" s="61" t="s">
        <v>123</v>
      </c>
      <c r="B53" s="67">
        <v>116</v>
      </c>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67">
        <v>85</v>
      </c>
      <c r="AH53" s="59"/>
      <c r="AI53" s="67">
        <v>108</v>
      </c>
      <c r="AJ53" s="59"/>
      <c r="AK53" s="59"/>
      <c r="AL53" s="67">
        <v>1</v>
      </c>
      <c r="AM53" s="59"/>
      <c r="AN53" s="59"/>
      <c r="AO53" s="59"/>
      <c r="AP53" s="59"/>
      <c r="AQ53" s="59"/>
      <c r="AR53" s="59"/>
      <c r="AS53" s="59"/>
      <c r="AT53" s="59"/>
      <c r="AU53" s="59"/>
      <c r="AV53" s="59"/>
      <c r="AW53"/>
      <c r="AX53"/>
      <c r="AY53"/>
      <c r="AZ53"/>
      <c r="BA53"/>
      <c r="BB53"/>
      <c r="BC53"/>
      <c r="BD53"/>
      <c r="BE53"/>
      <c r="BF53"/>
      <c r="BG53"/>
      <c r="BH53"/>
      <c r="BI53"/>
      <c r="BJ53"/>
      <c r="BK53"/>
    </row>
    <row r="54" spans="1:63">
      <c r="A54" s="66" t="s">
        <v>71</v>
      </c>
      <c r="B54" s="67"/>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c r="AG54" s="67"/>
      <c r="AH54" s="59"/>
      <c r="AI54" s="67"/>
      <c r="AJ54" s="59"/>
      <c r="AK54" s="59"/>
      <c r="AL54" s="67"/>
      <c r="AM54" s="59"/>
      <c r="AN54" s="59"/>
      <c r="AO54" s="59"/>
      <c r="AP54" s="59"/>
      <c r="AQ54" s="59"/>
      <c r="AR54" s="59"/>
      <c r="AS54" s="59"/>
      <c r="AT54" s="59"/>
      <c r="AU54" s="59"/>
      <c r="AV54" s="59"/>
      <c r="AW54"/>
      <c r="AX54"/>
      <c r="AY54"/>
      <c r="AZ54"/>
      <c r="BA54"/>
      <c r="BB54"/>
      <c r="BC54"/>
      <c r="BD54"/>
      <c r="BE54"/>
      <c r="BF54"/>
      <c r="BG54"/>
      <c r="BH54"/>
      <c r="BI54"/>
      <c r="BJ54"/>
      <c r="BK54"/>
    </row>
    <row r="55" spans="1:63" ht="43.5">
      <c r="A55" s="65" t="s">
        <v>137</v>
      </c>
      <c r="B55" s="67">
        <v>3</v>
      </c>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c r="AG55" s="67"/>
      <c r="AH55" s="59"/>
      <c r="AI55" s="67"/>
      <c r="AJ55" s="59"/>
      <c r="AK55" s="59"/>
      <c r="AL55" s="67"/>
      <c r="AM55" s="59"/>
      <c r="AN55" s="59"/>
      <c r="AO55" s="59"/>
      <c r="AP55" s="59"/>
      <c r="AQ55" s="59"/>
      <c r="AR55" s="59"/>
      <c r="AS55" s="59"/>
      <c r="AT55" s="59"/>
      <c r="AU55" s="59"/>
      <c r="AV55" s="59"/>
      <c r="AW55"/>
      <c r="AX55"/>
      <c r="AY55"/>
      <c r="AZ55"/>
      <c r="BA55"/>
      <c r="BB55"/>
      <c r="BC55"/>
      <c r="BD55"/>
      <c r="BE55"/>
      <c r="BF55"/>
      <c r="BG55"/>
      <c r="BH55"/>
      <c r="BI55"/>
      <c r="BJ55"/>
      <c r="BK55"/>
    </row>
    <row r="56" spans="1:63">
      <c r="A56" s="66" t="s">
        <v>66</v>
      </c>
      <c r="B56" s="67"/>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c r="AG56" s="67"/>
      <c r="AH56" s="59"/>
      <c r="AI56" s="67"/>
      <c r="AJ56" s="59"/>
      <c r="AK56" s="59"/>
      <c r="AL56" s="67"/>
      <c r="AM56" s="59"/>
      <c r="AN56" s="59"/>
      <c r="AO56" s="59"/>
      <c r="AP56" s="59"/>
      <c r="AQ56" s="59"/>
      <c r="AR56" s="59"/>
      <c r="AS56" s="59"/>
      <c r="AT56" s="59"/>
      <c r="AU56" s="59"/>
      <c r="AV56" s="59"/>
      <c r="AW56"/>
      <c r="AX56"/>
      <c r="AY56"/>
      <c r="AZ56"/>
      <c r="BA56"/>
      <c r="BB56"/>
      <c r="BC56"/>
      <c r="BD56"/>
      <c r="BE56"/>
      <c r="BF56"/>
      <c r="BG56"/>
      <c r="BH56"/>
      <c r="BI56"/>
      <c r="BJ56"/>
      <c r="BK56"/>
    </row>
    <row r="57" spans="1:63" ht="29.25">
      <c r="A57" s="65" t="s">
        <v>124</v>
      </c>
      <c r="B57" s="67">
        <v>1</v>
      </c>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c r="AG57" s="67"/>
      <c r="AH57" s="59"/>
      <c r="AI57" s="67"/>
      <c r="AJ57" s="59"/>
      <c r="AK57" s="59"/>
      <c r="AL57" s="67"/>
      <c r="AM57" s="59"/>
      <c r="AN57" s="59"/>
      <c r="AO57" s="59"/>
      <c r="AP57" s="59"/>
      <c r="AQ57" s="59"/>
      <c r="AR57" s="59"/>
      <c r="AS57" s="59"/>
      <c r="AT57" s="59"/>
      <c r="AU57" s="59"/>
      <c r="AV57" s="59"/>
      <c r="AW57"/>
      <c r="AX57"/>
      <c r="AY57"/>
      <c r="AZ57"/>
      <c r="BA57"/>
      <c r="BB57"/>
      <c r="BC57"/>
      <c r="BD57"/>
      <c r="BE57"/>
      <c r="BF57"/>
      <c r="BG57"/>
      <c r="BH57"/>
      <c r="BI57"/>
      <c r="BJ57"/>
      <c r="BK57"/>
    </row>
    <row r="58" spans="1:63">
      <c r="A58" s="66" t="s">
        <v>68</v>
      </c>
      <c r="B58" s="67"/>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c r="AG58" s="67"/>
      <c r="AH58" s="59"/>
      <c r="AI58" s="67"/>
      <c r="AJ58" s="59"/>
      <c r="AK58" s="59"/>
      <c r="AL58" s="67"/>
      <c r="AM58" s="59"/>
      <c r="AN58" s="59"/>
      <c r="AO58" s="59"/>
      <c r="AP58" s="59"/>
      <c r="AQ58" s="59"/>
      <c r="AR58" s="59"/>
      <c r="AS58" s="59"/>
      <c r="AT58" s="59"/>
      <c r="AU58" s="59"/>
      <c r="AV58" s="59"/>
      <c r="AW58"/>
      <c r="AX58"/>
      <c r="AY58"/>
      <c r="AZ58"/>
      <c r="BA58"/>
      <c r="BB58"/>
      <c r="BC58"/>
      <c r="BD58"/>
      <c r="BE58"/>
      <c r="BF58"/>
      <c r="BG58"/>
      <c r="BH58"/>
      <c r="BI58"/>
      <c r="BJ58"/>
      <c r="BK58"/>
    </row>
    <row r="59" spans="1:63" ht="29.25">
      <c r="A59" s="65" t="s">
        <v>158</v>
      </c>
      <c r="B59" s="67"/>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67">
        <v>85</v>
      </c>
      <c r="AH59" s="59"/>
      <c r="AI59" s="67"/>
      <c r="AJ59" s="59"/>
      <c r="AK59" s="59"/>
      <c r="AL59" s="67"/>
      <c r="AM59" s="59"/>
      <c r="AN59" s="59"/>
      <c r="AO59" s="59"/>
      <c r="AP59" s="59"/>
      <c r="AQ59" s="59"/>
      <c r="AR59" s="59"/>
      <c r="AS59" s="59"/>
      <c r="AT59" s="59"/>
      <c r="AU59" s="59"/>
      <c r="AV59" s="59"/>
      <c r="AW59"/>
      <c r="AX59"/>
      <c r="AY59"/>
      <c r="AZ59"/>
      <c r="BA59"/>
      <c r="BB59"/>
      <c r="BC59"/>
      <c r="BD59"/>
      <c r="BE59"/>
      <c r="BF59"/>
      <c r="BG59"/>
      <c r="BH59"/>
      <c r="BI59"/>
      <c r="BJ59"/>
      <c r="BK59"/>
    </row>
    <row r="60" spans="1:63" ht="43.5">
      <c r="A60" s="65" t="s">
        <v>138</v>
      </c>
      <c r="B60" s="67"/>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c r="AG60" s="67"/>
      <c r="AH60" s="59"/>
      <c r="AI60" s="67">
        <v>108</v>
      </c>
      <c r="AJ60" s="59"/>
      <c r="AK60" s="59"/>
      <c r="AL60" s="67"/>
      <c r="AM60" s="59"/>
      <c r="AN60" s="59"/>
      <c r="AO60" s="59"/>
      <c r="AP60" s="59"/>
      <c r="AQ60" s="59"/>
      <c r="AR60" s="59"/>
      <c r="AS60" s="59"/>
      <c r="AT60" s="59"/>
      <c r="AU60" s="59"/>
      <c r="AV60" s="59"/>
      <c r="AW60"/>
      <c r="AX60"/>
      <c r="AY60"/>
      <c r="AZ60"/>
      <c r="BA60"/>
      <c r="BB60"/>
      <c r="BC60"/>
      <c r="BD60"/>
      <c r="BE60"/>
      <c r="BF60"/>
      <c r="BG60"/>
      <c r="BH60"/>
      <c r="BI60"/>
      <c r="BJ60"/>
      <c r="BK60"/>
    </row>
    <row r="61" spans="1:63" ht="29.25">
      <c r="A61" s="65" t="s">
        <v>132</v>
      </c>
      <c r="B61" s="67"/>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c r="AG61" s="67"/>
      <c r="AH61" s="59"/>
      <c r="AI61" s="67"/>
      <c r="AJ61" s="59"/>
      <c r="AK61" s="59"/>
      <c r="AL61" s="67">
        <v>1</v>
      </c>
      <c r="AM61" s="59"/>
      <c r="AN61" s="59"/>
      <c r="AO61" s="59"/>
      <c r="AP61" s="59"/>
      <c r="AQ61" s="59"/>
      <c r="AR61" s="59"/>
      <c r="AS61" s="59"/>
      <c r="AT61" s="59"/>
      <c r="AU61" s="59"/>
      <c r="AV61" s="59"/>
      <c r="AW61"/>
      <c r="AX61"/>
      <c r="AY61"/>
      <c r="AZ61"/>
      <c r="BA61"/>
      <c r="BB61"/>
      <c r="BC61"/>
      <c r="BD61"/>
      <c r="BE61"/>
      <c r="BF61"/>
      <c r="BG61"/>
      <c r="BH61"/>
      <c r="BI61"/>
      <c r="BJ61"/>
      <c r="BK61"/>
    </row>
    <row r="62" spans="1:63">
      <c r="A62" s="66" t="s">
        <v>134</v>
      </c>
      <c r="B62" s="67"/>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c r="AG62" s="67"/>
      <c r="AH62" s="59"/>
      <c r="AI62" s="67"/>
      <c r="AJ62" s="59"/>
      <c r="AK62" s="59"/>
      <c r="AL62" s="67"/>
      <c r="AM62" s="59"/>
      <c r="AN62" s="59"/>
      <c r="AO62" s="59"/>
      <c r="AP62" s="59"/>
      <c r="AQ62" s="59"/>
      <c r="AR62" s="59"/>
      <c r="AS62" s="59"/>
      <c r="AT62" s="59"/>
      <c r="AU62" s="59"/>
      <c r="AV62" s="59"/>
      <c r="AW62"/>
      <c r="AX62"/>
      <c r="AY62"/>
      <c r="AZ62"/>
      <c r="BA62"/>
      <c r="BB62"/>
      <c r="BC62"/>
      <c r="BD62"/>
      <c r="BE62"/>
      <c r="BF62"/>
      <c r="BG62"/>
      <c r="BH62"/>
      <c r="BI62"/>
      <c r="BJ62"/>
      <c r="BK62"/>
    </row>
    <row r="63" spans="1:63" ht="43.5">
      <c r="A63" s="65" t="s">
        <v>307</v>
      </c>
      <c r="B63" s="67">
        <v>110</v>
      </c>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c r="AG63" s="67"/>
      <c r="AH63" s="59"/>
      <c r="AI63" s="67"/>
      <c r="AJ63" s="59"/>
      <c r="AK63" s="59"/>
      <c r="AL63" s="67"/>
      <c r="AM63" s="59"/>
      <c r="AN63" s="59"/>
      <c r="AO63" s="59"/>
      <c r="AP63" s="59"/>
      <c r="AQ63" s="59"/>
      <c r="AR63" s="59"/>
      <c r="AS63" s="59"/>
      <c r="AT63" s="59"/>
      <c r="AU63" s="59"/>
      <c r="AV63" s="59"/>
      <c r="AW63"/>
      <c r="AX63"/>
      <c r="AY63"/>
      <c r="AZ63"/>
      <c r="BA63"/>
      <c r="BB63"/>
      <c r="BC63"/>
      <c r="BD63"/>
      <c r="BE63"/>
      <c r="BF63"/>
      <c r="BG63"/>
      <c r="BH63"/>
      <c r="BI63"/>
      <c r="BJ63"/>
      <c r="BK63"/>
    </row>
    <row r="64" spans="1:63" ht="43.5">
      <c r="A64" s="65" t="s">
        <v>133</v>
      </c>
      <c r="B64" s="67">
        <v>2</v>
      </c>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c r="AG64" s="67"/>
      <c r="AH64" s="59"/>
      <c r="AI64" s="67"/>
      <c r="AJ64" s="59"/>
      <c r="AK64" s="59"/>
      <c r="AL64" s="67"/>
      <c r="AM64" s="59"/>
      <c r="AN64" s="59"/>
      <c r="AO64" s="59"/>
      <c r="AP64" s="59"/>
      <c r="AQ64" s="59"/>
      <c r="AR64" s="59"/>
      <c r="AS64" s="59"/>
      <c r="AT64" s="59"/>
      <c r="AU64" s="59"/>
      <c r="AV64" s="59"/>
      <c r="AW64"/>
      <c r="AX64"/>
      <c r="AY64"/>
      <c r="AZ64"/>
      <c r="BA64"/>
      <c r="BB64"/>
      <c r="BC64"/>
      <c r="BD64"/>
      <c r="BE64"/>
      <c r="BF64"/>
      <c r="BG64"/>
      <c r="BH64"/>
      <c r="BI64"/>
      <c r="BJ64"/>
      <c r="BK64"/>
    </row>
    <row r="65" spans="1:63" ht="16.5">
      <c r="A65" s="60">
        <v>0.66</v>
      </c>
      <c r="B65" s="67">
        <v>366</v>
      </c>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c r="AG65" s="67"/>
      <c r="AH65" s="59"/>
      <c r="AI65" s="67"/>
      <c r="AJ65" s="59"/>
      <c r="AK65" s="59"/>
      <c r="AL65" s="67"/>
      <c r="AM65" s="59"/>
      <c r="AN65" s="59"/>
      <c r="AO65" s="59"/>
      <c r="AP65" s="59"/>
      <c r="AQ65" s="59"/>
      <c r="AR65" s="59"/>
      <c r="AS65" s="59"/>
      <c r="AT65" s="59"/>
      <c r="AU65" s="59"/>
      <c r="AV65" s="59"/>
      <c r="AW65"/>
      <c r="AX65"/>
      <c r="AY65"/>
      <c r="AZ65"/>
      <c r="BA65"/>
      <c r="BB65"/>
      <c r="BC65"/>
      <c r="BD65"/>
      <c r="BE65"/>
      <c r="BF65"/>
      <c r="BG65"/>
      <c r="BH65"/>
      <c r="BI65"/>
      <c r="BJ65"/>
      <c r="BK65"/>
    </row>
    <row r="66" spans="1:63" ht="20.25">
      <c r="A66" s="61" t="s">
        <v>146</v>
      </c>
      <c r="B66" s="67">
        <v>366</v>
      </c>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c r="AG66" s="67"/>
      <c r="AH66" s="59"/>
      <c r="AI66" s="67"/>
      <c r="AJ66" s="59"/>
      <c r="AK66" s="59"/>
      <c r="AL66" s="67"/>
      <c r="AM66" s="59"/>
      <c r="AN66" s="59"/>
      <c r="AO66" s="59"/>
      <c r="AP66" s="59"/>
      <c r="AQ66" s="59"/>
      <c r="AR66" s="59"/>
      <c r="AS66" s="59"/>
      <c r="AT66" s="59"/>
      <c r="AU66" s="59"/>
      <c r="AV66" s="59"/>
      <c r="AW66"/>
      <c r="AX66"/>
      <c r="AY66"/>
      <c r="AZ66"/>
      <c r="BA66"/>
      <c r="BB66"/>
      <c r="BC66"/>
      <c r="BD66"/>
      <c r="BE66"/>
      <c r="BF66"/>
      <c r="BG66"/>
      <c r="BH66"/>
      <c r="BI66"/>
      <c r="BJ66"/>
      <c r="BK66"/>
    </row>
    <row r="67" spans="1:63" ht="16.5">
      <c r="A67" s="60">
        <v>0.9</v>
      </c>
      <c r="B67" s="67"/>
      <c r="C67" s="59">
        <v>100</v>
      </c>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c r="AG67" s="67"/>
      <c r="AH67" s="59"/>
      <c r="AI67" s="67"/>
      <c r="AJ67" s="59"/>
      <c r="AK67" s="59"/>
      <c r="AL67" s="67"/>
      <c r="AM67" s="59"/>
      <c r="AN67" s="59"/>
      <c r="AO67" s="59"/>
      <c r="AP67" s="59"/>
      <c r="AQ67" s="59"/>
      <c r="AR67" s="59"/>
      <c r="AS67" s="59"/>
      <c r="AT67" s="59"/>
      <c r="AU67" s="59"/>
      <c r="AV67" s="59"/>
      <c r="AW67"/>
      <c r="AX67"/>
      <c r="AY67"/>
      <c r="AZ67"/>
      <c r="BA67"/>
      <c r="BB67"/>
      <c r="BC67"/>
      <c r="BD67"/>
      <c r="BE67"/>
      <c r="BF67"/>
      <c r="BG67"/>
      <c r="BH67"/>
      <c r="BI67"/>
      <c r="BJ67"/>
      <c r="BK67"/>
    </row>
    <row r="68" spans="1:63" ht="20.25">
      <c r="A68" s="61" t="s">
        <v>75</v>
      </c>
      <c r="B68" s="67"/>
      <c r="C68" s="59">
        <v>100</v>
      </c>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c r="AG68" s="67"/>
      <c r="AH68" s="59"/>
      <c r="AI68" s="67"/>
      <c r="AJ68" s="59"/>
      <c r="AK68" s="59"/>
      <c r="AL68" s="67"/>
      <c r="AM68" s="59"/>
      <c r="AN68" s="59"/>
      <c r="AO68" s="59"/>
      <c r="AP68" s="59"/>
      <c r="AQ68" s="59"/>
      <c r="AR68" s="59"/>
      <c r="AS68" s="59"/>
      <c r="AT68" s="59"/>
      <c r="AU68" s="59"/>
      <c r="AV68" s="59"/>
      <c r="AW68"/>
      <c r="AX68"/>
      <c r="AY68"/>
      <c r="AZ68"/>
      <c r="BA68"/>
      <c r="BB68"/>
      <c r="BC68"/>
      <c r="BD68"/>
      <c r="BE68"/>
      <c r="BF68"/>
      <c r="BG68"/>
      <c r="BH68"/>
      <c r="BI68"/>
      <c r="BJ68"/>
      <c r="BK68"/>
    </row>
    <row r="69" spans="1:63" ht="16.5">
      <c r="A69" s="60">
        <v>0.91</v>
      </c>
      <c r="B69" s="67">
        <v>130</v>
      </c>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c r="AF69" s="59"/>
      <c r="AG69" s="67"/>
      <c r="AH69" s="59"/>
      <c r="AI69" s="67"/>
      <c r="AJ69" s="59"/>
      <c r="AK69" s="59"/>
      <c r="AL69" s="67"/>
      <c r="AM69" s="59"/>
      <c r="AN69" s="59"/>
      <c r="AO69" s="59"/>
      <c r="AP69" s="59"/>
      <c r="AQ69" s="59"/>
      <c r="AR69" s="59"/>
      <c r="AS69" s="59"/>
      <c r="AT69" s="59"/>
      <c r="AU69" s="59"/>
      <c r="AV69" s="59"/>
      <c r="AW69"/>
      <c r="AX69"/>
      <c r="AY69"/>
      <c r="AZ69"/>
      <c r="BA69"/>
      <c r="BB69"/>
      <c r="BC69"/>
      <c r="BD69"/>
      <c r="BE69"/>
      <c r="BF69"/>
      <c r="BG69"/>
      <c r="BH69"/>
      <c r="BI69"/>
      <c r="BJ69"/>
      <c r="BK69"/>
    </row>
    <row r="70" spans="1:63" ht="20.25">
      <c r="A70" s="61" t="s">
        <v>73</v>
      </c>
      <c r="B70" s="67">
        <v>130</v>
      </c>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c r="AF70" s="59"/>
      <c r="AG70" s="67"/>
      <c r="AH70" s="59"/>
      <c r="AI70" s="67"/>
      <c r="AJ70" s="59"/>
      <c r="AK70" s="59"/>
      <c r="AL70" s="67"/>
      <c r="AM70" s="59"/>
      <c r="AN70" s="59"/>
      <c r="AO70" s="59"/>
      <c r="AP70" s="59"/>
      <c r="AQ70" s="59"/>
      <c r="AR70" s="59"/>
      <c r="AS70" s="59"/>
      <c r="AT70" s="59"/>
      <c r="AU70" s="59"/>
      <c r="AV70" s="59"/>
      <c r="AW70"/>
      <c r="AX70"/>
      <c r="AY70"/>
      <c r="AZ70"/>
      <c r="BA70"/>
      <c r="BB70"/>
      <c r="BC70"/>
      <c r="BD70"/>
      <c r="BE70"/>
      <c r="BF70"/>
      <c r="BG70"/>
      <c r="BH70"/>
      <c r="BI70"/>
      <c r="BJ70"/>
      <c r="BK70"/>
    </row>
    <row r="71" spans="1:63" ht="16.5">
      <c r="A71" s="60" t="s">
        <v>9</v>
      </c>
      <c r="B71" s="67">
        <v>200</v>
      </c>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c r="AF71" s="59"/>
      <c r="AG71" s="67"/>
      <c r="AH71" s="59"/>
      <c r="AI71" s="67"/>
      <c r="AJ71" s="59"/>
      <c r="AK71" s="59"/>
      <c r="AL71" s="67"/>
      <c r="AM71" s="59"/>
      <c r="AN71" s="59"/>
      <c r="AO71" s="59"/>
      <c r="AP71" s="59"/>
      <c r="AQ71" s="59"/>
      <c r="AR71" s="59"/>
      <c r="AS71" s="59"/>
      <c r="AT71" s="59"/>
      <c r="AU71" s="59"/>
      <c r="AV71" s="59"/>
      <c r="AW71"/>
      <c r="AX71"/>
      <c r="AY71"/>
      <c r="AZ71"/>
      <c r="BA71"/>
      <c r="BB71"/>
      <c r="BC71"/>
      <c r="BD71"/>
      <c r="BE71"/>
      <c r="BF71"/>
      <c r="BG71"/>
      <c r="BH71"/>
      <c r="BI71"/>
      <c r="BJ71"/>
      <c r="BK71"/>
    </row>
    <row r="72" spans="1:63" ht="20.25">
      <c r="A72" s="61" t="s">
        <v>112</v>
      </c>
      <c r="B72" s="67">
        <v>100</v>
      </c>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c r="AG72" s="67"/>
      <c r="AH72" s="59"/>
      <c r="AI72" s="67"/>
      <c r="AJ72" s="59"/>
      <c r="AK72" s="59"/>
      <c r="AL72" s="67"/>
      <c r="AM72" s="59"/>
      <c r="AN72" s="59"/>
      <c r="AO72" s="59"/>
      <c r="AP72" s="59"/>
      <c r="AQ72" s="59"/>
      <c r="AR72" s="59"/>
      <c r="AS72" s="59"/>
      <c r="AT72" s="59"/>
      <c r="AU72" s="59"/>
      <c r="AV72" s="59"/>
      <c r="AW72"/>
      <c r="AX72"/>
      <c r="AY72"/>
      <c r="AZ72"/>
      <c r="BA72"/>
      <c r="BB72"/>
      <c r="BC72"/>
      <c r="BD72"/>
      <c r="BE72"/>
      <c r="BF72"/>
      <c r="BG72"/>
      <c r="BH72"/>
      <c r="BI72"/>
      <c r="BJ72"/>
      <c r="BK72"/>
    </row>
    <row r="73" spans="1:63" ht="20.25">
      <c r="A73" s="61" t="s">
        <v>106</v>
      </c>
      <c r="B73" s="67">
        <v>100</v>
      </c>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c r="AF73" s="59"/>
      <c r="AG73" s="67"/>
      <c r="AH73" s="59"/>
      <c r="AI73" s="67"/>
      <c r="AJ73" s="59"/>
      <c r="AK73" s="59"/>
      <c r="AL73" s="67"/>
      <c r="AM73" s="59"/>
      <c r="AN73" s="59"/>
      <c r="AO73" s="59"/>
      <c r="AP73" s="59"/>
      <c r="AQ73" s="59"/>
      <c r="AR73" s="59"/>
      <c r="AS73" s="59"/>
      <c r="AT73" s="59"/>
      <c r="AU73" s="59"/>
      <c r="AV73" s="59"/>
      <c r="AW73"/>
      <c r="AX73"/>
      <c r="AY73"/>
      <c r="AZ73"/>
      <c r="BA73"/>
      <c r="BB73"/>
      <c r="BC73"/>
      <c r="BD73"/>
      <c r="BE73"/>
      <c r="BF73"/>
      <c r="BG73"/>
      <c r="BH73"/>
      <c r="BI73"/>
      <c r="BJ73"/>
      <c r="BK73"/>
    </row>
    <row r="74" spans="1:63" ht="33">
      <c r="A74" s="64" t="s">
        <v>163</v>
      </c>
      <c r="B74" s="67"/>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c r="AG74" s="67"/>
      <c r="AH74" s="59"/>
      <c r="AI74" s="67"/>
      <c r="AJ74" s="59"/>
      <c r="AK74" s="59"/>
      <c r="AL74" s="67"/>
      <c r="AM74" s="59"/>
      <c r="AN74" s="59"/>
      <c r="AO74" s="59"/>
      <c r="AP74" s="59"/>
      <c r="AQ74" s="59"/>
      <c r="AR74" s="59"/>
      <c r="AS74" s="59"/>
      <c r="AT74" s="59"/>
      <c r="AU74" s="59"/>
      <c r="AV74" s="59"/>
      <c r="AW74"/>
      <c r="AX74"/>
      <c r="AY74"/>
      <c r="AZ74"/>
      <c r="BA74"/>
      <c r="BB74"/>
      <c r="BC74"/>
      <c r="BD74"/>
      <c r="BE74"/>
      <c r="BF74"/>
      <c r="BG74"/>
      <c r="BH74"/>
      <c r="BI74"/>
      <c r="BJ74"/>
      <c r="BK74"/>
    </row>
    <row r="75" spans="1:63" ht="16.5">
      <c r="A75" s="60">
        <v>0.45</v>
      </c>
      <c r="B75" s="67">
        <v>763</v>
      </c>
      <c r="C75" s="59"/>
      <c r="D75" s="59"/>
      <c r="E75" s="59"/>
      <c r="F75" s="59"/>
      <c r="G75" s="59"/>
      <c r="H75" s="59"/>
      <c r="I75" s="59">
        <v>222</v>
      </c>
      <c r="J75" s="59"/>
      <c r="K75" s="59"/>
      <c r="L75" s="59">
        <v>79</v>
      </c>
      <c r="M75" s="59"/>
      <c r="N75" s="59"/>
      <c r="O75" s="59"/>
      <c r="P75" s="59"/>
      <c r="Q75" s="59">
        <v>406</v>
      </c>
      <c r="R75" s="59">
        <v>273</v>
      </c>
      <c r="S75" s="59">
        <v>94</v>
      </c>
      <c r="T75" s="59"/>
      <c r="U75" s="59">
        <v>144</v>
      </c>
      <c r="V75" s="59"/>
      <c r="W75" s="59"/>
      <c r="X75" s="59"/>
      <c r="Y75" s="59">
        <v>366</v>
      </c>
      <c r="Z75" s="59"/>
      <c r="AA75" s="59"/>
      <c r="AB75" s="59"/>
      <c r="AC75" s="59"/>
      <c r="AD75" s="59"/>
      <c r="AE75" s="59">
        <v>206</v>
      </c>
      <c r="AF75" s="59"/>
      <c r="AG75" s="67"/>
      <c r="AH75" s="59"/>
      <c r="AI75" s="67"/>
      <c r="AJ75" s="59"/>
      <c r="AK75" s="59"/>
      <c r="AL75" s="67"/>
      <c r="AM75" s="59"/>
      <c r="AN75" s="59"/>
      <c r="AO75" s="59">
        <v>279</v>
      </c>
      <c r="AP75" s="59">
        <v>312</v>
      </c>
      <c r="AQ75" s="59">
        <v>82</v>
      </c>
      <c r="AR75" s="59"/>
      <c r="AS75" s="59"/>
      <c r="AT75" s="59"/>
      <c r="AU75" s="59"/>
      <c r="AV75" s="59"/>
      <c r="AW75"/>
      <c r="AX75"/>
      <c r="AY75"/>
      <c r="AZ75"/>
      <c r="BA75"/>
      <c r="BB75"/>
      <c r="BC75"/>
      <c r="BD75"/>
      <c r="BE75"/>
      <c r="BF75"/>
      <c r="BG75"/>
      <c r="BH75"/>
      <c r="BI75"/>
      <c r="BJ75"/>
      <c r="BK75"/>
    </row>
    <row r="76" spans="1:63" ht="20.25">
      <c r="A76" s="61" t="s">
        <v>179</v>
      </c>
      <c r="B76" s="67">
        <v>101</v>
      </c>
      <c r="C76" s="59"/>
      <c r="D76" s="59"/>
      <c r="E76" s="59"/>
      <c r="F76" s="59"/>
      <c r="G76" s="59"/>
      <c r="H76" s="59"/>
      <c r="I76" s="59"/>
      <c r="J76" s="59"/>
      <c r="K76" s="59"/>
      <c r="L76" s="59"/>
      <c r="M76" s="59"/>
      <c r="N76" s="59"/>
      <c r="O76" s="59"/>
      <c r="P76" s="59"/>
      <c r="Q76" s="59">
        <v>107</v>
      </c>
      <c r="R76" s="59"/>
      <c r="S76" s="59"/>
      <c r="T76" s="59"/>
      <c r="U76" s="59"/>
      <c r="V76" s="59"/>
      <c r="W76" s="59"/>
      <c r="X76" s="59"/>
      <c r="Y76" s="59"/>
      <c r="Z76" s="59"/>
      <c r="AA76" s="59"/>
      <c r="AB76" s="59"/>
      <c r="AC76" s="59"/>
      <c r="AD76" s="59"/>
      <c r="AE76" s="59"/>
      <c r="AF76" s="59"/>
      <c r="AG76" s="67"/>
      <c r="AH76" s="59"/>
      <c r="AI76" s="67"/>
      <c r="AJ76" s="59"/>
      <c r="AK76" s="59"/>
      <c r="AL76" s="67"/>
      <c r="AM76" s="59"/>
      <c r="AN76" s="59"/>
      <c r="AO76" s="59"/>
      <c r="AP76" s="59"/>
      <c r="AQ76" s="59"/>
      <c r="AR76" s="59"/>
      <c r="AS76" s="59"/>
      <c r="AT76" s="59"/>
      <c r="AU76" s="59"/>
      <c r="AV76" s="59"/>
      <c r="AW76"/>
      <c r="AX76"/>
      <c r="AY76"/>
      <c r="AZ76"/>
      <c r="BA76"/>
      <c r="BB76"/>
      <c r="BC76"/>
      <c r="BD76"/>
      <c r="BE76"/>
      <c r="BF76"/>
      <c r="BG76"/>
      <c r="BH76"/>
      <c r="BI76"/>
      <c r="BJ76"/>
      <c r="BK76"/>
    </row>
    <row r="77" spans="1:63">
      <c r="A77" s="66" t="s">
        <v>65</v>
      </c>
      <c r="B77" s="67"/>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c r="AG77" s="67"/>
      <c r="AH77" s="59"/>
      <c r="AI77" s="67"/>
      <c r="AJ77" s="59"/>
      <c r="AK77" s="59"/>
      <c r="AL77" s="67"/>
      <c r="AM77" s="59"/>
      <c r="AN77" s="59"/>
      <c r="AO77" s="59"/>
      <c r="AP77" s="59"/>
      <c r="AQ77" s="59"/>
      <c r="AR77" s="59"/>
      <c r="AS77" s="59"/>
      <c r="AT77" s="59"/>
      <c r="AU77" s="59"/>
      <c r="AV77" s="59"/>
      <c r="AW77"/>
      <c r="AX77"/>
      <c r="AY77"/>
      <c r="AZ77"/>
      <c r="BA77"/>
      <c r="BB77"/>
      <c r="BC77"/>
      <c r="BD77"/>
      <c r="BE77"/>
      <c r="BF77"/>
      <c r="BG77"/>
      <c r="BH77"/>
      <c r="BI77"/>
      <c r="BJ77"/>
      <c r="BK77"/>
    </row>
    <row r="78" spans="1:63" ht="29.25">
      <c r="A78" s="65" t="s">
        <v>191</v>
      </c>
      <c r="B78" s="67">
        <v>101</v>
      </c>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c r="AG78" s="67"/>
      <c r="AH78" s="59"/>
      <c r="AI78" s="67"/>
      <c r="AJ78" s="59"/>
      <c r="AK78" s="59"/>
      <c r="AL78" s="67"/>
      <c r="AM78" s="59"/>
      <c r="AN78" s="59"/>
      <c r="AO78" s="59"/>
      <c r="AP78" s="59"/>
      <c r="AQ78" s="59"/>
      <c r="AR78" s="59"/>
      <c r="AS78" s="59"/>
      <c r="AT78" s="59"/>
      <c r="AU78" s="59"/>
      <c r="AV78" s="59"/>
      <c r="AW78"/>
      <c r="AX78"/>
      <c r="AY78"/>
      <c r="AZ78"/>
      <c r="BA78"/>
      <c r="BB78"/>
      <c r="BC78"/>
      <c r="BD78"/>
      <c r="BE78"/>
      <c r="BF78"/>
      <c r="BG78"/>
      <c r="BH78"/>
      <c r="BI78"/>
      <c r="BJ78"/>
      <c r="BK78"/>
    </row>
    <row r="79" spans="1:63">
      <c r="A79" s="66" t="s">
        <v>71</v>
      </c>
      <c r="B79" s="67"/>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c r="AG79" s="67"/>
      <c r="AH79" s="59"/>
      <c r="AI79" s="67"/>
      <c r="AJ79" s="59"/>
      <c r="AK79" s="59"/>
      <c r="AL79" s="67"/>
      <c r="AM79" s="59"/>
      <c r="AN79" s="59"/>
      <c r="AO79" s="59"/>
      <c r="AP79" s="59"/>
      <c r="AQ79" s="59"/>
      <c r="AR79" s="59"/>
      <c r="AS79" s="59"/>
      <c r="AT79" s="59"/>
      <c r="AU79" s="59"/>
      <c r="AV79" s="59"/>
      <c r="AW79"/>
      <c r="AX79"/>
      <c r="AY79"/>
      <c r="AZ79"/>
      <c r="BA79"/>
      <c r="BB79"/>
      <c r="BC79"/>
      <c r="BD79"/>
      <c r="BE79"/>
      <c r="BF79"/>
      <c r="BG79"/>
      <c r="BH79"/>
      <c r="BI79"/>
      <c r="BJ79"/>
      <c r="BK79"/>
    </row>
    <row r="80" spans="1:63" ht="29.25">
      <c r="A80" s="65" t="s">
        <v>303</v>
      </c>
      <c r="B80" s="67"/>
      <c r="C80" s="59"/>
      <c r="D80" s="59"/>
      <c r="E80" s="59"/>
      <c r="F80" s="59"/>
      <c r="G80" s="59"/>
      <c r="H80" s="59"/>
      <c r="I80" s="59"/>
      <c r="J80" s="59"/>
      <c r="K80" s="59"/>
      <c r="L80" s="59"/>
      <c r="M80" s="59"/>
      <c r="N80" s="59"/>
      <c r="O80" s="59"/>
      <c r="P80" s="59"/>
      <c r="Q80" s="59">
        <v>107</v>
      </c>
      <c r="R80" s="59"/>
      <c r="S80" s="59"/>
      <c r="T80" s="59"/>
      <c r="U80" s="59"/>
      <c r="V80" s="59"/>
      <c r="W80" s="59"/>
      <c r="X80" s="59"/>
      <c r="Y80" s="59"/>
      <c r="Z80" s="59"/>
      <c r="AA80" s="59"/>
      <c r="AB80" s="59"/>
      <c r="AC80" s="59"/>
      <c r="AD80" s="59"/>
      <c r="AE80" s="59"/>
      <c r="AF80" s="59"/>
      <c r="AG80" s="67"/>
      <c r="AH80" s="59"/>
      <c r="AI80" s="67"/>
      <c r="AJ80" s="59"/>
      <c r="AK80" s="59"/>
      <c r="AL80" s="67"/>
      <c r="AM80" s="59"/>
      <c r="AN80" s="59"/>
      <c r="AO80" s="59"/>
      <c r="AP80" s="59"/>
      <c r="AQ80" s="59"/>
      <c r="AR80" s="59"/>
      <c r="AS80" s="59"/>
      <c r="AT80" s="59"/>
      <c r="AU80" s="59"/>
      <c r="AV80" s="59"/>
      <c r="AW80"/>
      <c r="AX80"/>
      <c r="AY80"/>
      <c r="AZ80"/>
      <c r="BA80"/>
      <c r="BB80"/>
      <c r="BC80"/>
      <c r="BD80"/>
      <c r="BE80"/>
      <c r="BF80"/>
      <c r="BG80"/>
      <c r="BH80"/>
      <c r="BI80"/>
      <c r="BJ80"/>
      <c r="BK80"/>
    </row>
    <row r="81" spans="1:63" ht="20.25">
      <c r="A81" s="61" t="s">
        <v>165</v>
      </c>
      <c r="B81" s="67">
        <v>100</v>
      </c>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c r="AF81" s="59"/>
      <c r="AG81" s="67"/>
      <c r="AH81" s="59"/>
      <c r="AI81" s="67"/>
      <c r="AJ81" s="59"/>
      <c r="AK81" s="59"/>
      <c r="AL81" s="67"/>
      <c r="AM81" s="59"/>
      <c r="AN81" s="59"/>
      <c r="AO81" s="59"/>
      <c r="AP81" s="59"/>
      <c r="AQ81" s="59"/>
      <c r="AR81" s="59"/>
      <c r="AS81" s="59"/>
      <c r="AT81" s="59"/>
      <c r="AU81" s="59"/>
      <c r="AV81" s="59"/>
      <c r="AW81"/>
      <c r="AX81"/>
      <c r="AY81"/>
      <c r="AZ81"/>
      <c r="BA81"/>
      <c r="BB81"/>
      <c r="BC81"/>
      <c r="BD81"/>
      <c r="BE81"/>
      <c r="BF81"/>
      <c r="BG81"/>
      <c r="BH81"/>
      <c r="BI81"/>
      <c r="BJ81"/>
      <c r="BK81"/>
    </row>
    <row r="82" spans="1:63" ht="20.25">
      <c r="A82" s="61" t="s">
        <v>167</v>
      </c>
      <c r="B82" s="67">
        <v>562</v>
      </c>
      <c r="C82" s="59"/>
      <c r="D82" s="59"/>
      <c r="E82" s="59"/>
      <c r="F82" s="59"/>
      <c r="G82" s="59"/>
      <c r="H82" s="59"/>
      <c r="I82" s="59"/>
      <c r="J82" s="59"/>
      <c r="K82" s="59"/>
      <c r="L82" s="59"/>
      <c r="M82" s="59"/>
      <c r="N82" s="59"/>
      <c r="O82" s="59"/>
      <c r="P82" s="59"/>
      <c r="Q82" s="59"/>
      <c r="R82" s="59">
        <v>192</v>
      </c>
      <c r="S82" s="59"/>
      <c r="T82" s="59"/>
      <c r="U82" s="59"/>
      <c r="V82" s="59"/>
      <c r="W82" s="59"/>
      <c r="X82" s="59"/>
      <c r="Y82" s="59"/>
      <c r="Z82" s="59"/>
      <c r="AA82" s="59"/>
      <c r="AB82" s="59"/>
      <c r="AC82" s="59"/>
      <c r="AD82" s="59"/>
      <c r="AE82" s="59">
        <v>206</v>
      </c>
      <c r="AF82" s="59"/>
      <c r="AG82" s="67"/>
      <c r="AH82" s="59"/>
      <c r="AI82" s="67"/>
      <c r="AJ82" s="59"/>
      <c r="AK82" s="59"/>
      <c r="AL82" s="67"/>
      <c r="AM82" s="59"/>
      <c r="AN82" s="59"/>
      <c r="AO82" s="59"/>
      <c r="AP82" s="59">
        <v>312</v>
      </c>
      <c r="AQ82" s="59"/>
      <c r="AR82" s="59"/>
      <c r="AS82" s="59"/>
      <c r="AT82" s="59"/>
      <c r="AU82" s="59"/>
      <c r="AV82" s="59"/>
      <c r="AW82"/>
      <c r="AX82"/>
      <c r="AY82"/>
      <c r="AZ82"/>
      <c r="BA82"/>
      <c r="BB82"/>
      <c r="BC82"/>
      <c r="BD82"/>
      <c r="BE82"/>
      <c r="BF82"/>
      <c r="BG82"/>
      <c r="BH82"/>
      <c r="BI82"/>
      <c r="BJ82"/>
      <c r="BK82"/>
    </row>
    <row r="83" spans="1:63" ht="20.25">
      <c r="A83" s="61" t="s">
        <v>255</v>
      </c>
      <c r="B83" s="67"/>
      <c r="C83" s="59"/>
      <c r="D83" s="59"/>
      <c r="E83" s="59"/>
      <c r="F83" s="59"/>
      <c r="G83" s="59"/>
      <c r="H83" s="59"/>
      <c r="I83" s="59">
        <v>152</v>
      </c>
      <c r="J83" s="59"/>
      <c r="K83" s="59"/>
      <c r="L83" s="59">
        <v>79</v>
      </c>
      <c r="M83" s="59"/>
      <c r="N83" s="59"/>
      <c r="O83" s="59"/>
      <c r="P83" s="59"/>
      <c r="Q83" s="59">
        <v>102</v>
      </c>
      <c r="R83" s="59">
        <v>81</v>
      </c>
      <c r="S83" s="59">
        <v>94</v>
      </c>
      <c r="T83" s="59"/>
      <c r="U83" s="59">
        <v>74</v>
      </c>
      <c r="V83" s="59"/>
      <c r="W83" s="59"/>
      <c r="X83" s="59"/>
      <c r="Y83" s="59">
        <v>279</v>
      </c>
      <c r="Z83" s="59"/>
      <c r="AA83" s="59"/>
      <c r="AB83" s="59"/>
      <c r="AC83" s="59"/>
      <c r="AD83" s="59"/>
      <c r="AE83" s="59"/>
      <c r="AF83" s="59"/>
      <c r="AG83" s="67"/>
      <c r="AH83" s="59"/>
      <c r="AI83" s="67"/>
      <c r="AJ83" s="59"/>
      <c r="AK83" s="59"/>
      <c r="AL83" s="67"/>
      <c r="AM83" s="59"/>
      <c r="AN83" s="59"/>
      <c r="AO83" s="59">
        <v>279</v>
      </c>
      <c r="AP83" s="59"/>
      <c r="AQ83" s="59">
        <v>82</v>
      </c>
      <c r="AR83" s="59"/>
      <c r="AS83" s="59"/>
      <c r="AT83" s="59"/>
      <c r="AU83" s="59"/>
      <c r="AV83" s="59"/>
      <c r="AW83"/>
      <c r="AX83"/>
      <c r="AY83"/>
      <c r="AZ83"/>
      <c r="BA83"/>
      <c r="BB83"/>
      <c r="BC83"/>
      <c r="BD83"/>
      <c r="BE83"/>
      <c r="BF83"/>
      <c r="BG83"/>
      <c r="BH83"/>
      <c r="BI83"/>
      <c r="BJ83"/>
      <c r="BK83"/>
    </row>
    <row r="84" spans="1:63">
      <c r="A84" s="66" t="s">
        <v>65</v>
      </c>
      <c r="B84" s="67"/>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c r="AF84" s="59"/>
      <c r="AG84" s="67"/>
      <c r="AH84" s="59"/>
      <c r="AI84" s="67"/>
      <c r="AJ84" s="59"/>
      <c r="AK84" s="59"/>
      <c r="AL84" s="67"/>
      <c r="AM84" s="59"/>
      <c r="AN84" s="59"/>
      <c r="AO84" s="59"/>
      <c r="AP84" s="59"/>
      <c r="AQ84" s="59"/>
      <c r="AR84" s="59"/>
      <c r="AS84" s="59"/>
      <c r="AT84" s="59"/>
      <c r="AU84" s="59"/>
      <c r="AV84" s="59"/>
      <c r="AW84"/>
      <c r="AX84"/>
      <c r="AY84"/>
      <c r="AZ84"/>
      <c r="BA84"/>
      <c r="BB84"/>
      <c r="BC84"/>
      <c r="BD84"/>
      <c r="BE84"/>
      <c r="BF84"/>
      <c r="BG84"/>
      <c r="BH84"/>
      <c r="BI84"/>
      <c r="BJ84"/>
      <c r="BK84"/>
    </row>
    <row r="85" spans="1:63" ht="29.25">
      <c r="A85" s="65" t="s">
        <v>258</v>
      </c>
      <c r="B85" s="67"/>
      <c r="C85" s="59"/>
      <c r="D85" s="59"/>
      <c r="E85" s="59"/>
      <c r="F85" s="59"/>
      <c r="G85" s="59"/>
      <c r="H85" s="59"/>
      <c r="I85" s="59"/>
      <c r="J85" s="59"/>
      <c r="K85" s="59"/>
      <c r="L85" s="59"/>
      <c r="M85" s="59"/>
      <c r="N85" s="59"/>
      <c r="O85" s="59"/>
      <c r="P85" s="59"/>
      <c r="Q85" s="59"/>
      <c r="R85" s="59"/>
      <c r="S85" s="59"/>
      <c r="T85" s="59"/>
      <c r="U85" s="59"/>
      <c r="V85" s="59"/>
      <c r="W85" s="59"/>
      <c r="X85" s="59"/>
      <c r="Y85" s="59">
        <v>102</v>
      </c>
      <c r="Z85" s="59"/>
      <c r="AA85" s="59"/>
      <c r="AB85" s="59"/>
      <c r="AC85" s="59"/>
      <c r="AD85" s="59"/>
      <c r="AE85" s="59"/>
      <c r="AF85" s="59"/>
      <c r="AG85" s="67"/>
      <c r="AH85" s="59"/>
      <c r="AI85" s="67"/>
      <c r="AJ85" s="59"/>
      <c r="AK85" s="59"/>
      <c r="AL85" s="67"/>
      <c r="AM85" s="59"/>
      <c r="AN85" s="59"/>
      <c r="AO85" s="59"/>
      <c r="AP85" s="59"/>
      <c r="AQ85" s="59"/>
      <c r="AR85" s="59"/>
      <c r="AS85" s="59"/>
      <c r="AT85" s="59"/>
      <c r="AU85" s="59"/>
      <c r="AV85" s="59"/>
      <c r="AW85"/>
      <c r="AX85"/>
      <c r="AY85"/>
      <c r="AZ85"/>
      <c r="BA85"/>
      <c r="BB85"/>
      <c r="BC85"/>
      <c r="BD85"/>
      <c r="BE85"/>
      <c r="BF85"/>
      <c r="BG85"/>
      <c r="BH85"/>
      <c r="BI85"/>
      <c r="BJ85"/>
      <c r="BK85"/>
    </row>
    <row r="86" spans="1:63" ht="29.25">
      <c r="A86" s="65" t="s">
        <v>256</v>
      </c>
      <c r="B86" s="67"/>
      <c r="C86" s="59"/>
      <c r="D86" s="59"/>
      <c r="E86" s="59"/>
      <c r="F86" s="59"/>
      <c r="G86" s="59"/>
      <c r="H86" s="59"/>
      <c r="I86" s="59"/>
      <c r="J86" s="59"/>
      <c r="K86" s="59"/>
      <c r="L86" s="59"/>
      <c r="M86" s="59"/>
      <c r="N86" s="59"/>
      <c r="O86" s="59"/>
      <c r="P86" s="59"/>
      <c r="Q86" s="59">
        <v>102</v>
      </c>
      <c r="R86" s="59"/>
      <c r="S86" s="59"/>
      <c r="T86" s="59"/>
      <c r="U86" s="59"/>
      <c r="V86" s="59"/>
      <c r="W86" s="59"/>
      <c r="X86" s="59"/>
      <c r="Y86" s="59"/>
      <c r="Z86" s="59"/>
      <c r="AA86" s="59"/>
      <c r="AB86" s="59"/>
      <c r="AC86" s="59"/>
      <c r="AD86" s="59"/>
      <c r="AE86" s="59"/>
      <c r="AF86" s="59"/>
      <c r="AG86" s="67"/>
      <c r="AH86" s="59"/>
      <c r="AI86" s="67"/>
      <c r="AJ86" s="59"/>
      <c r="AK86" s="59"/>
      <c r="AL86" s="67"/>
      <c r="AM86" s="59"/>
      <c r="AN86" s="59"/>
      <c r="AO86" s="59"/>
      <c r="AP86" s="59"/>
      <c r="AQ86" s="59"/>
      <c r="AR86" s="59"/>
      <c r="AS86" s="59"/>
      <c r="AT86" s="59"/>
      <c r="AU86" s="59"/>
      <c r="AV86" s="59"/>
      <c r="AW86"/>
      <c r="AX86"/>
      <c r="AY86"/>
      <c r="AZ86"/>
      <c r="BA86"/>
      <c r="BB86"/>
      <c r="BC86"/>
      <c r="BD86"/>
      <c r="BE86"/>
      <c r="BF86"/>
      <c r="BG86"/>
      <c r="BH86"/>
      <c r="BI86"/>
      <c r="BJ86"/>
      <c r="BK86"/>
    </row>
    <row r="87" spans="1:63">
      <c r="A87" s="66" t="s">
        <v>274</v>
      </c>
      <c r="B87" s="67"/>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c r="AG87" s="67"/>
      <c r="AH87" s="59"/>
      <c r="AI87" s="67"/>
      <c r="AJ87" s="59"/>
      <c r="AK87" s="59"/>
      <c r="AL87" s="67"/>
      <c r="AM87" s="59"/>
      <c r="AN87" s="59"/>
      <c r="AO87" s="59"/>
      <c r="AP87" s="59"/>
      <c r="AQ87" s="59"/>
      <c r="AR87" s="59"/>
      <c r="AS87" s="59"/>
      <c r="AT87" s="59"/>
      <c r="AU87" s="59"/>
      <c r="AV87" s="59"/>
      <c r="AW87"/>
      <c r="AX87"/>
      <c r="AY87"/>
      <c r="AZ87"/>
      <c r="BA87"/>
      <c r="BB87"/>
      <c r="BC87"/>
      <c r="BD87"/>
      <c r="BE87"/>
      <c r="BF87"/>
      <c r="BG87"/>
      <c r="BH87"/>
      <c r="BI87"/>
      <c r="BJ87"/>
      <c r="BK87"/>
    </row>
    <row r="88" spans="1:63">
      <c r="A88" s="65" t="s">
        <v>277</v>
      </c>
      <c r="B88" s="67"/>
      <c r="C88" s="59"/>
      <c r="D88" s="59"/>
      <c r="E88" s="59"/>
      <c r="F88" s="59"/>
      <c r="G88" s="59"/>
      <c r="H88" s="59"/>
      <c r="I88" s="59"/>
      <c r="J88" s="59"/>
      <c r="K88" s="59"/>
      <c r="L88" s="59"/>
      <c r="M88" s="59"/>
      <c r="N88" s="59"/>
      <c r="O88" s="59"/>
      <c r="P88" s="59"/>
      <c r="Q88" s="59"/>
      <c r="R88" s="59"/>
      <c r="S88" s="59"/>
      <c r="T88" s="59"/>
      <c r="U88" s="59"/>
      <c r="V88" s="59"/>
      <c r="W88" s="59"/>
      <c r="X88" s="59"/>
      <c r="Y88" s="59">
        <v>95</v>
      </c>
      <c r="Z88" s="59"/>
      <c r="AA88" s="59"/>
      <c r="AB88" s="59"/>
      <c r="AC88" s="59"/>
      <c r="AD88" s="59"/>
      <c r="AE88" s="59"/>
      <c r="AF88" s="59"/>
      <c r="AG88" s="67"/>
      <c r="AH88" s="59"/>
      <c r="AI88" s="67"/>
      <c r="AJ88" s="59"/>
      <c r="AK88" s="59"/>
      <c r="AL88" s="67"/>
      <c r="AM88" s="59"/>
      <c r="AN88" s="59"/>
      <c r="AO88" s="59"/>
      <c r="AP88" s="59"/>
      <c r="AQ88" s="59"/>
      <c r="AR88" s="59"/>
      <c r="AS88" s="59"/>
      <c r="AT88" s="59"/>
      <c r="AU88" s="59"/>
      <c r="AV88" s="59"/>
      <c r="AW88"/>
      <c r="AX88"/>
      <c r="AY88"/>
      <c r="AZ88"/>
      <c r="BA88"/>
      <c r="BB88"/>
      <c r="BC88"/>
      <c r="BD88"/>
      <c r="BE88"/>
      <c r="BF88"/>
      <c r="BG88"/>
      <c r="BH88"/>
      <c r="BI88"/>
      <c r="BJ88"/>
      <c r="BK88"/>
    </row>
    <row r="89" spans="1:63" ht="29.25">
      <c r="A89" s="65" t="s">
        <v>272</v>
      </c>
      <c r="B89" s="67"/>
      <c r="C89" s="59"/>
      <c r="D89" s="59"/>
      <c r="E89" s="59"/>
      <c r="F89" s="59"/>
      <c r="G89" s="59"/>
      <c r="H89" s="59"/>
      <c r="I89" s="59"/>
      <c r="J89" s="59"/>
      <c r="K89" s="59"/>
      <c r="L89" s="59"/>
      <c r="M89" s="59"/>
      <c r="N89" s="59"/>
      <c r="O89" s="59"/>
      <c r="P89" s="59"/>
      <c r="Q89" s="59"/>
      <c r="R89" s="59"/>
      <c r="S89" s="59"/>
      <c r="T89" s="59"/>
      <c r="U89" s="59"/>
      <c r="V89" s="59"/>
      <c r="W89" s="59"/>
      <c r="X89" s="59"/>
      <c r="Y89" s="59">
        <v>82</v>
      </c>
      <c r="Z89" s="59"/>
      <c r="AA89" s="59"/>
      <c r="AB89" s="59"/>
      <c r="AC89" s="59"/>
      <c r="AD89" s="59"/>
      <c r="AE89" s="59"/>
      <c r="AF89" s="59"/>
      <c r="AG89" s="67"/>
      <c r="AH89" s="59"/>
      <c r="AI89" s="67"/>
      <c r="AJ89" s="59"/>
      <c r="AK89" s="59"/>
      <c r="AL89" s="67"/>
      <c r="AM89" s="59"/>
      <c r="AN89" s="59"/>
      <c r="AO89" s="59"/>
      <c r="AP89" s="59"/>
      <c r="AQ89" s="59"/>
      <c r="AR89" s="59"/>
      <c r="AS89" s="59"/>
      <c r="AT89" s="59"/>
      <c r="AU89" s="59"/>
      <c r="AV89" s="59"/>
      <c r="AW89"/>
      <c r="AX89"/>
      <c r="AY89"/>
      <c r="AZ89"/>
      <c r="BA89"/>
      <c r="BB89"/>
      <c r="BC89"/>
      <c r="BD89"/>
      <c r="BE89"/>
      <c r="BF89"/>
      <c r="BG89"/>
      <c r="BH89"/>
      <c r="BI89"/>
      <c r="BJ89"/>
      <c r="BK89"/>
    </row>
    <row r="90" spans="1:63" ht="29.25">
      <c r="A90" s="65" t="s">
        <v>278</v>
      </c>
      <c r="B90" s="67"/>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c r="AF90" s="59"/>
      <c r="AG90" s="67"/>
      <c r="AH90" s="59"/>
      <c r="AI90" s="67"/>
      <c r="AJ90" s="59"/>
      <c r="AK90" s="59"/>
      <c r="AL90" s="67"/>
      <c r="AM90" s="59"/>
      <c r="AN90" s="59"/>
      <c r="AO90" s="59">
        <v>93</v>
      </c>
      <c r="AP90" s="59"/>
      <c r="AQ90" s="59"/>
      <c r="AR90" s="59"/>
      <c r="AS90" s="59"/>
      <c r="AT90" s="59"/>
      <c r="AU90" s="59"/>
      <c r="AV90" s="59"/>
      <c r="AW90"/>
      <c r="AX90"/>
      <c r="AY90"/>
      <c r="AZ90"/>
      <c r="BA90"/>
      <c r="BB90"/>
      <c r="BC90"/>
      <c r="BD90"/>
      <c r="BE90"/>
      <c r="BF90"/>
      <c r="BG90"/>
      <c r="BH90"/>
      <c r="BI90"/>
      <c r="BJ90"/>
      <c r="BK90"/>
    </row>
    <row r="91" spans="1:63" ht="29.25">
      <c r="A91" s="65" t="s">
        <v>276</v>
      </c>
      <c r="B91" s="67"/>
      <c r="C91" s="59"/>
      <c r="D91" s="59"/>
      <c r="E91" s="59"/>
      <c r="F91" s="59"/>
      <c r="G91" s="59"/>
      <c r="H91" s="59"/>
      <c r="I91" s="59">
        <v>78</v>
      </c>
      <c r="J91" s="59"/>
      <c r="K91" s="59"/>
      <c r="L91" s="59"/>
      <c r="M91" s="59"/>
      <c r="N91" s="59"/>
      <c r="O91" s="59"/>
      <c r="P91" s="59"/>
      <c r="Q91" s="59"/>
      <c r="R91" s="59"/>
      <c r="S91" s="59"/>
      <c r="T91" s="59"/>
      <c r="U91" s="59"/>
      <c r="V91" s="59"/>
      <c r="W91" s="59"/>
      <c r="X91" s="59"/>
      <c r="Y91" s="59"/>
      <c r="Z91" s="59"/>
      <c r="AA91" s="59"/>
      <c r="AB91" s="59"/>
      <c r="AC91" s="59"/>
      <c r="AD91" s="59"/>
      <c r="AE91" s="59"/>
      <c r="AF91" s="59"/>
      <c r="AG91" s="67"/>
      <c r="AH91" s="59"/>
      <c r="AI91" s="67"/>
      <c r="AJ91" s="59"/>
      <c r="AK91" s="59"/>
      <c r="AL91" s="67"/>
      <c r="AM91" s="59"/>
      <c r="AN91" s="59"/>
      <c r="AO91" s="59"/>
      <c r="AP91" s="59"/>
      <c r="AQ91" s="59"/>
      <c r="AR91" s="59"/>
      <c r="AS91" s="59"/>
      <c r="AT91" s="59"/>
      <c r="AU91" s="59"/>
      <c r="AV91" s="59"/>
      <c r="AW91"/>
      <c r="AX91"/>
      <c r="AY91"/>
      <c r="AZ91"/>
      <c r="BA91"/>
      <c r="BB91"/>
      <c r="BC91"/>
      <c r="BD91"/>
      <c r="BE91"/>
      <c r="BF91"/>
      <c r="BG91"/>
      <c r="BH91"/>
      <c r="BI91"/>
      <c r="BJ91"/>
      <c r="BK91"/>
    </row>
    <row r="92" spans="1:63" ht="29.25">
      <c r="A92" s="65" t="s">
        <v>275</v>
      </c>
      <c r="B92" s="67"/>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c r="AF92" s="59"/>
      <c r="AG92" s="67"/>
      <c r="AH92" s="59"/>
      <c r="AI92" s="67"/>
      <c r="AJ92" s="59"/>
      <c r="AK92" s="59"/>
      <c r="AL92" s="67"/>
      <c r="AM92" s="59"/>
      <c r="AN92" s="59"/>
      <c r="AO92" s="59">
        <v>93</v>
      </c>
      <c r="AP92" s="59"/>
      <c r="AQ92" s="59"/>
      <c r="AR92" s="59"/>
      <c r="AS92" s="59"/>
      <c r="AT92" s="59"/>
      <c r="AU92" s="59"/>
      <c r="AV92" s="59"/>
      <c r="AW92"/>
      <c r="AX92"/>
      <c r="AY92"/>
      <c r="AZ92"/>
      <c r="BA92"/>
      <c r="BB92"/>
      <c r="BC92"/>
      <c r="BD92"/>
      <c r="BE92"/>
      <c r="BF92"/>
      <c r="BG92"/>
      <c r="BH92"/>
      <c r="BI92"/>
      <c r="BJ92"/>
      <c r="BK92"/>
    </row>
    <row r="93" spans="1:63">
      <c r="A93" s="65" t="s">
        <v>280</v>
      </c>
      <c r="B93" s="67"/>
      <c r="C93" s="59"/>
      <c r="D93" s="59"/>
      <c r="E93" s="59"/>
      <c r="F93" s="59"/>
      <c r="G93" s="59"/>
      <c r="H93" s="59"/>
      <c r="I93" s="59"/>
      <c r="J93" s="59"/>
      <c r="K93" s="59"/>
      <c r="L93" s="59">
        <v>79</v>
      </c>
      <c r="M93" s="59"/>
      <c r="N93" s="59"/>
      <c r="O93" s="59"/>
      <c r="P93" s="59"/>
      <c r="Q93" s="59"/>
      <c r="R93" s="59"/>
      <c r="S93" s="59"/>
      <c r="T93" s="59"/>
      <c r="U93" s="59"/>
      <c r="V93" s="59"/>
      <c r="W93" s="59"/>
      <c r="X93" s="59"/>
      <c r="Y93" s="59"/>
      <c r="Z93" s="59"/>
      <c r="AA93" s="59"/>
      <c r="AB93" s="59"/>
      <c r="AC93" s="59"/>
      <c r="AD93" s="59"/>
      <c r="AE93" s="59"/>
      <c r="AF93" s="59"/>
      <c r="AG93" s="67"/>
      <c r="AH93" s="59"/>
      <c r="AI93" s="67"/>
      <c r="AJ93" s="59"/>
      <c r="AK93" s="59"/>
      <c r="AL93" s="67"/>
      <c r="AM93" s="59"/>
      <c r="AN93" s="59"/>
      <c r="AO93" s="59"/>
      <c r="AP93" s="59"/>
      <c r="AQ93" s="59"/>
      <c r="AR93" s="59"/>
      <c r="AS93" s="59"/>
      <c r="AT93" s="59"/>
      <c r="AU93" s="59"/>
      <c r="AV93" s="59"/>
      <c r="AW93"/>
      <c r="AX93"/>
      <c r="AY93"/>
      <c r="AZ93"/>
      <c r="BA93"/>
      <c r="BB93"/>
      <c r="BC93"/>
      <c r="BD93"/>
      <c r="BE93"/>
      <c r="BF93"/>
      <c r="BG93"/>
      <c r="BH93"/>
      <c r="BI93"/>
      <c r="BJ93"/>
      <c r="BK93"/>
    </row>
    <row r="94" spans="1:63">
      <c r="A94" s="66" t="s">
        <v>67</v>
      </c>
      <c r="B94" s="67"/>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c r="AG94" s="67"/>
      <c r="AH94" s="59"/>
      <c r="AI94" s="67"/>
      <c r="AJ94" s="59"/>
      <c r="AK94" s="59"/>
      <c r="AL94" s="67"/>
      <c r="AM94" s="59"/>
      <c r="AN94" s="59"/>
      <c r="AO94" s="59"/>
      <c r="AP94" s="59"/>
      <c r="AQ94" s="59"/>
      <c r="AR94" s="59"/>
      <c r="AS94" s="59"/>
      <c r="AT94" s="59"/>
      <c r="AU94" s="59"/>
      <c r="AV94" s="59"/>
      <c r="AW94"/>
      <c r="AX94"/>
      <c r="AY94"/>
      <c r="AZ94"/>
      <c r="BA94"/>
      <c r="BB94"/>
      <c r="BC94"/>
      <c r="BD94"/>
      <c r="BE94"/>
      <c r="BF94"/>
      <c r="BG94"/>
      <c r="BH94"/>
      <c r="BI94"/>
      <c r="BJ94"/>
      <c r="BK94"/>
    </row>
    <row r="95" spans="1:63" ht="29.25">
      <c r="A95" s="65" t="s">
        <v>262</v>
      </c>
      <c r="B95" s="67"/>
      <c r="C95" s="59"/>
      <c r="D95" s="59"/>
      <c r="E95" s="59"/>
      <c r="F95" s="59"/>
      <c r="G95" s="59"/>
      <c r="H95" s="59"/>
      <c r="I95" s="59">
        <v>74</v>
      </c>
      <c r="J95" s="59"/>
      <c r="K95" s="59"/>
      <c r="L95" s="59"/>
      <c r="M95" s="59"/>
      <c r="N95" s="59"/>
      <c r="O95" s="59"/>
      <c r="P95" s="59"/>
      <c r="Q95" s="59"/>
      <c r="R95" s="59"/>
      <c r="S95" s="59"/>
      <c r="T95" s="59"/>
      <c r="U95" s="59">
        <v>74</v>
      </c>
      <c r="V95" s="59"/>
      <c r="W95" s="59"/>
      <c r="X95" s="59"/>
      <c r="Y95" s="59"/>
      <c r="Z95" s="59"/>
      <c r="AA95" s="59"/>
      <c r="AB95" s="59"/>
      <c r="AC95" s="59"/>
      <c r="AD95" s="59"/>
      <c r="AE95" s="59"/>
      <c r="AF95" s="59"/>
      <c r="AG95" s="67"/>
      <c r="AH95" s="59"/>
      <c r="AI95" s="67"/>
      <c r="AJ95" s="59"/>
      <c r="AK95" s="59"/>
      <c r="AL95" s="67"/>
      <c r="AM95" s="59"/>
      <c r="AN95" s="59"/>
      <c r="AO95" s="59"/>
      <c r="AP95" s="59"/>
      <c r="AQ95" s="59"/>
      <c r="AR95" s="59"/>
      <c r="AS95" s="59"/>
      <c r="AT95" s="59"/>
      <c r="AU95" s="59"/>
      <c r="AV95" s="59"/>
      <c r="AW95"/>
      <c r="AX95"/>
      <c r="AY95"/>
      <c r="AZ95"/>
      <c r="BA95"/>
      <c r="BB95"/>
      <c r="BC95"/>
      <c r="BD95"/>
      <c r="BE95"/>
      <c r="BF95"/>
      <c r="BG95"/>
      <c r="BH95"/>
      <c r="BI95"/>
      <c r="BJ95"/>
      <c r="BK95"/>
    </row>
    <row r="96" spans="1:63">
      <c r="A96" s="66" t="s">
        <v>170</v>
      </c>
      <c r="B96" s="67"/>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c r="AF96" s="59"/>
      <c r="AG96" s="67"/>
      <c r="AH96" s="59"/>
      <c r="AI96" s="67"/>
      <c r="AJ96" s="59"/>
      <c r="AK96" s="59"/>
      <c r="AL96" s="67"/>
      <c r="AM96" s="59"/>
      <c r="AN96" s="59"/>
      <c r="AO96" s="59"/>
      <c r="AP96" s="59"/>
      <c r="AQ96" s="59"/>
      <c r="AR96" s="59"/>
      <c r="AS96" s="59"/>
      <c r="AT96" s="59"/>
      <c r="AU96" s="59"/>
      <c r="AV96" s="59"/>
      <c r="AW96"/>
      <c r="AX96"/>
      <c r="AY96"/>
      <c r="AZ96"/>
      <c r="BA96"/>
      <c r="BB96"/>
      <c r="BC96"/>
      <c r="BD96"/>
      <c r="BE96"/>
      <c r="BF96"/>
      <c r="BG96"/>
      <c r="BH96"/>
      <c r="BI96"/>
      <c r="BJ96"/>
      <c r="BK96"/>
    </row>
    <row r="97" spans="1:63" ht="29.25">
      <c r="A97" s="65" t="s">
        <v>265</v>
      </c>
      <c r="B97" s="67"/>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c r="AF97" s="59"/>
      <c r="AG97" s="67"/>
      <c r="AH97" s="59"/>
      <c r="AI97" s="67"/>
      <c r="AJ97" s="59"/>
      <c r="AK97" s="59"/>
      <c r="AL97" s="67"/>
      <c r="AM97" s="59"/>
      <c r="AN97" s="59"/>
      <c r="AO97" s="59">
        <v>93</v>
      </c>
      <c r="AP97" s="59"/>
      <c r="AQ97" s="59"/>
      <c r="AR97" s="59"/>
      <c r="AS97" s="59"/>
      <c r="AT97" s="59"/>
      <c r="AU97" s="59"/>
      <c r="AV97" s="59"/>
      <c r="AW97"/>
      <c r="AX97"/>
      <c r="AY97"/>
      <c r="AZ97"/>
      <c r="BA97"/>
      <c r="BB97"/>
      <c r="BC97"/>
      <c r="BD97"/>
      <c r="BE97"/>
      <c r="BF97"/>
      <c r="BG97"/>
      <c r="BH97"/>
      <c r="BI97"/>
      <c r="BJ97"/>
      <c r="BK97"/>
    </row>
    <row r="98" spans="1:63" ht="29.25">
      <c r="A98" s="65" t="s">
        <v>271</v>
      </c>
      <c r="B98" s="67"/>
      <c r="C98" s="59"/>
      <c r="D98" s="59"/>
      <c r="E98" s="59"/>
      <c r="F98" s="59"/>
      <c r="G98" s="59"/>
      <c r="H98" s="59"/>
      <c r="I98" s="59"/>
      <c r="J98" s="59"/>
      <c r="K98" s="59"/>
      <c r="L98" s="59"/>
      <c r="M98" s="59"/>
      <c r="N98" s="59"/>
      <c r="O98" s="59"/>
      <c r="P98" s="59"/>
      <c r="Q98" s="59"/>
      <c r="R98" s="59">
        <v>81</v>
      </c>
      <c r="S98" s="59"/>
      <c r="T98" s="59"/>
      <c r="U98" s="59"/>
      <c r="V98" s="59"/>
      <c r="W98" s="59"/>
      <c r="X98" s="59"/>
      <c r="Y98" s="59"/>
      <c r="Z98" s="59"/>
      <c r="AA98" s="59"/>
      <c r="AB98" s="59"/>
      <c r="AC98" s="59"/>
      <c r="AD98" s="59"/>
      <c r="AE98" s="59"/>
      <c r="AF98" s="59"/>
      <c r="AG98" s="67"/>
      <c r="AH98" s="59"/>
      <c r="AI98" s="67"/>
      <c r="AJ98" s="59"/>
      <c r="AK98" s="59"/>
      <c r="AL98" s="67"/>
      <c r="AM98" s="59"/>
      <c r="AN98" s="59"/>
      <c r="AO98" s="59"/>
      <c r="AP98" s="59"/>
      <c r="AQ98" s="59">
        <v>82</v>
      </c>
      <c r="AR98" s="59"/>
      <c r="AS98" s="59"/>
      <c r="AT98" s="59"/>
      <c r="AU98" s="59"/>
      <c r="AV98" s="59"/>
      <c r="AW98"/>
      <c r="AX98"/>
      <c r="AY98"/>
      <c r="AZ98"/>
      <c r="BA98"/>
      <c r="BB98"/>
      <c r="BC98"/>
      <c r="BD98"/>
      <c r="BE98"/>
      <c r="BF98"/>
      <c r="BG98"/>
      <c r="BH98"/>
      <c r="BI98"/>
      <c r="BJ98"/>
      <c r="BK98"/>
    </row>
    <row r="99" spans="1:63" ht="29.25">
      <c r="A99" s="65" t="s">
        <v>267</v>
      </c>
      <c r="B99" s="67"/>
      <c r="C99" s="59"/>
      <c r="D99" s="59"/>
      <c r="E99" s="59"/>
      <c r="F99" s="59"/>
      <c r="G99" s="59"/>
      <c r="H99" s="59"/>
      <c r="I99" s="59"/>
      <c r="J99" s="59"/>
      <c r="K99" s="59"/>
      <c r="L99" s="59"/>
      <c r="M99" s="59"/>
      <c r="N99" s="59"/>
      <c r="O99" s="59"/>
      <c r="P99" s="59"/>
      <c r="Q99" s="59"/>
      <c r="R99" s="59"/>
      <c r="S99" s="59">
        <v>94</v>
      </c>
      <c r="T99" s="59"/>
      <c r="U99" s="59"/>
      <c r="V99" s="59"/>
      <c r="W99" s="59"/>
      <c r="X99" s="59"/>
      <c r="Y99" s="59"/>
      <c r="Z99" s="59"/>
      <c r="AA99" s="59"/>
      <c r="AB99" s="59"/>
      <c r="AC99" s="59"/>
      <c r="AD99" s="59"/>
      <c r="AE99" s="59"/>
      <c r="AF99" s="59"/>
      <c r="AG99" s="67"/>
      <c r="AH99" s="59"/>
      <c r="AI99" s="67"/>
      <c r="AJ99" s="59"/>
      <c r="AK99" s="59"/>
      <c r="AL99" s="67"/>
      <c r="AM99" s="59"/>
      <c r="AN99" s="59"/>
      <c r="AO99" s="59"/>
      <c r="AP99" s="59"/>
      <c r="AQ99" s="59"/>
      <c r="AR99" s="59"/>
      <c r="AS99" s="59"/>
      <c r="AT99" s="59"/>
      <c r="AU99" s="59"/>
      <c r="AV99" s="59"/>
      <c r="AW99"/>
      <c r="AX99"/>
      <c r="AY99"/>
      <c r="AZ99"/>
      <c r="BA99"/>
      <c r="BB99"/>
      <c r="BC99"/>
      <c r="BD99"/>
      <c r="BE99"/>
      <c r="BF99"/>
      <c r="BG99"/>
      <c r="BH99"/>
      <c r="BI99"/>
      <c r="BJ99"/>
      <c r="BK99"/>
    </row>
    <row r="100" spans="1:63" ht="20.25">
      <c r="A100" s="61" t="s">
        <v>264</v>
      </c>
      <c r="B100" s="67"/>
      <c r="C100" s="59"/>
      <c r="D100" s="59"/>
      <c r="E100" s="59"/>
      <c r="F100" s="59"/>
      <c r="G100" s="59"/>
      <c r="H100" s="59"/>
      <c r="I100" s="59">
        <v>70</v>
      </c>
      <c r="J100" s="59"/>
      <c r="K100" s="59"/>
      <c r="L100" s="59"/>
      <c r="M100" s="59"/>
      <c r="N100" s="59"/>
      <c r="O100" s="59"/>
      <c r="P100" s="59"/>
      <c r="Q100" s="59">
        <v>197</v>
      </c>
      <c r="R100" s="59"/>
      <c r="S100" s="59"/>
      <c r="T100" s="59"/>
      <c r="U100" s="59">
        <v>70</v>
      </c>
      <c r="V100" s="59"/>
      <c r="W100" s="59"/>
      <c r="X100" s="59"/>
      <c r="Y100" s="59">
        <v>87</v>
      </c>
      <c r="Z100" s="59"/>
      <c r="AA100" s="59"/>
      <c r="AB100" s="59"/>
      <c r="AC100" s="59"/>
      <c r="AD100" s="59"/>
      <c r="AE100" s="59"/>
      <c r="AF100" s="59"/>
      <c r="AG100" s="67"/>
      <c r="AH100" s="59"/>
      <c r="AI100" s="67"/>
      <c r="AJ100" s="59"/>
      <c r="AK100" s="59"/>
      <c r="AL100" s="67"/>
      <c r="AM100" s="59"/>
      <c r="AN100" s="59"/>
      <c r="AO100" s="59"/>
      <c r="AP100" s="59"/>
      <c r="AQ100" s="59"/>
      <c r="AR100" s="59"/>
      <c r="AS100" s="59"/>
      <c r="AT100" s="59"/>
      <c r="AU100" s="59"/>
      <c r="AV100" s="59"/>
      <c r="AW100"/>
      <c r="AX100"/>
      <c r="AY100"/>
      <c r="AZ100"/>
      <c r="BA100"/>
      <c r="BB100"/>
      <c r="BC100"/>
      <c r="BD100"/>
      <c r="BE100"/>
      <c r="BF100"/>
      <c r="BG100"/>
      <c r="BH100"/>
      <c r="BI100"/>
      <c r="BJ100"/>
      <c r="BK100"/>
    </row>
    <row r="101" spans="1:63">
      <c r="A101" s="66" t="s">
        <v>70</v>
      </c>
      <c r="B101" s="67"/>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c r="AF101" s="59"/>
      <c r="AG101" s="67"/>
      <c r="AH101" s="59"/>
      <c r="AI101" s="67"/>
      <c r="AJ101" s="59"/>
      <c r="AK101" s="59"/>
      <c r="AL101" s="67"/>
      <c r="AM101" s="59"/>
      <c r="AN101" s="59"/>
      <c r="AO101" s="59"/>
      <c r="AP101" s="59"/>
      <c r="AQ101" s="59"/>
      <c r="AR101" s="59"/>
      <c r="AS101" s="59"/>
      <c r="AT101" s="59"/>
      <c r="AU101" s="59"/>
      <c r="AV101" s="59"/>
      <c r="AW101"/>
      <c r="AX101"/>
      <c r="AY101"/>
      <c r="AZ101"/>
      <c r="BA101"/>
      <c r="BB101"/>
      <c r="BC101"/>
      <c r="BD101"/>
      <c r="BE101"/>
      <c r="BF101"/>
      <c r="BG101"/>
      <c r="BH101"/>
      <c r="BI101"/>
      <c r="BJ101"/>
      <c r="BK101"/>
    </row>
    <row r="102" spans="1:63" ht="29.25">
      <c r="A102" s="65" t="s">
        <v>304</v>
      </c>
      <c r="B102" s="67"/>
      <c r="C102" s="59"/>
      <c r="D102" s="59"/>
      <c r="E102" s="59"/>
      <c r="F102" s="59"/>
      <c r="G102" s="59"/>
      <c r="H102" s="59"/>
      <c r="I102" s="59"/>
      <c r="J102" s="59"/>
      <c r="K102" s="59"/>
      <c r="L102" s="59"/>
      <c r="M102" s="59"/>
      <c r="N102" s="59"/>
      <c r="O102" s="59"/>
      <c r="P102" s="59"/>
      <c r="Q102" s="59">
        <v>107</v>
      </c>
      <c r="R102" s="59"/>
      <c r="S102" s="59"/>
      <c r="T102" s="59"/>
      <c r="U102" s="59"/>
      <c r="V102" s="59"/>
      <c r="W102" s="59"/>
      <c r="X102" s="59"/>
      <c r="Y102" s="59"/>
      <c r="Z102" s="59"/>
      <c r="AA102" s="59"/>
      <c r="AB102" s="59"/>
      <c r="AC102" s="59"/>
      <c r="AD102" s="59"/>
      <c r="AE102" s="59"/>
      <c r="AF102" s="59"/>
      <c r="AG102" s="67"/>
      <c r="AH102" s="59"/>
      <c r="AI102" s="67"/>
      <c r="AJ102" s="59"/>
      <c r="AK102" s="59"/>
      <c r="AL102" s="67"/>
      <c r="AM102" s="59"/>
      <c r="AN102" s="59"/>
      <c r="AO102" s="59"/>
      <c r="AP102" s="59"/>
      <c r="AQ102" s="59"/>
      <c r="AR102" s="59"/>
      <c r="AS102" s="59"/>
      <c r="AT102" s="59"/>
      <c r="AU102" s="59"/>
      <c r="AV102" s="59"/>
      <c r="AW102"/>
      <c r="AX102"/>
      <c r="AY102"/>
      <c r="AZ102"/>
      <c r="BA102"/>
      <c r="BB102"/>
      <c r="BC102"/>
      <c r="BD102"/>
      <c r="BE102"/>
      <c r="BF102"/>
      <c r="BG102"/>
      <c r="BH102"/>
      <c r="BI102"/>
      <c r="BJ102"/>
      <c r="BK102"/>
    </row>
    <row r="103" spans="1:63">
      <c r="A103" s="66" t="s">
        <v>67</v>
      </c>
      <c r="B103" s="67"/>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c r="AF103" s="59"/>
      <c r="AG103" s="67"/>
      <c r="AH103" s="59"/>
      <c r="AI103" s="67"/>
      <c r="AJ103" s="59"/>
      <c r="AK103" s="59"/>
      <c r="AL103" s="67"/>
      <c r="AM103" s="59"/>
      <c r="AN103" s="59"/>
      <c r="AO103" s="59"/>
      <c r="AP103" s="59"/>
      <c r="AQ103" s="59"/>
      <c r="AR103" s="59"/>
      <c r="AS103" s="59"/>
      <c r="AT103" s="59"/>
      <c r="AU103" s="59"/>
      <c r="AV103" s="59"/>
      <c r="AW103"/>
      <c r="AX103"/>
      <c r="AY103"/>
      <c r="AZ103"/>
      <c r="BA103"/>
      <c r="BB103"/>
      <c r="BC103"/>
      <c r="BD103"/>
      <c r="BE103"/>
      <c r="BF103"/>
      <c r="BG103"/>
      <c r="BH103"/>
      <c r="BI103"/>
      <c r="BJ103"/>
      <c r="BK103"/>
    </row>
    <row r="104" spans="1:63">
      <c r="A104" s="65" t="s">
        <v>273</v>
      </c>
      <c r="B104" s="67"/>
      <c r="C104" s="59"/>
      <c r="D104" s="59"/>
      <c r="E104" s="59"/>
      <c r="F104" s="59"/>
      <c r="G104" s="59"/>
      <c r="H104" s="59"/>
      <c r="I104" s="59"/>
      <c r="J104" s="59"/>
      <c r="K104" s="59"/>
      <c r="L104" s="59"/>
      <c r="M104" s="59"/>
      <c r="N104" s="59"/>
      <c r="O104" s="59"/>
      <c r="P104" s="59"/>
      <c r="Q104" s="59"/>
      <c r="R104" s="59"/>
      <c r="S104" s="59"/>
      <c r="T104" s="59"/>
      <c r="U104" s="59"/>
      <c r="V104" s="59"/>
      <c r="W104" s="59"/>
      <c r="X104" s="59"/>
      <c r="Y104" s="59">
        <v>87</v>
      </c>
      <c r="Z104" s="59"/>
      <c r="AA104" s="59"/>
      <c r="AB104" s="59"/>
      <c r="AC104" s="59"/>
      <c r="AD104" s="59"/>
      <c r="AE104" s="59"/>
      <c r="AF104" s="59"/>
      <c r="AG104" s="67"/>
      <c r="AH104" s="59"/>
      <c r="AI104" s="67"/>
      <c r="AJ104" s="59"/>
      <c r="AK104" s="59"/>
      <c r="AL104" s="67"/>
      <c r="AM104" s="59"/>
      <c r="AN104" s="59"/>
      <c r="AO104" s="59"/>
      <c r="AP104" s="59"/>
      <c r="AQ104" s="59"/>
      <c r="AR104" s="59"/>
      <c r="AS104" s="59"/>
      <c r="AT104" s="59"/>
      <c r="AU104" s="59"/>
      <c r="AV104" s="59"/>
      <c r="AW104"/>
      <c r="AX104"/>
      <c r="AY104"/>
      <c r="AZ104"/>
      <c r="BA104"/>
      <c r="BB104"/>
      <c r="BC104"/>
      <c r="BD104"/>
      <c r="BE104"/>
      <c r="BF104"/>
      <c r="BG104"/>
      <c r="BH104"/>
      <c r="BI104"/>
      <c r="BJ104"/>
      <c r="BK104"/>
    </row>
    <row r="105" spans="1:63">
      <c r="A105" s="65" t="s">
        <v>269</v>
      </c>
      <c r="B105" s="67"/>
      <c r="C105" s="59"/>
      <c r="D105" s="59"/>
      <c r="E105" s="59"/>
      <c r="F105" s="59"/>
      <c r="G105" s="59"/>
      <c r="H105" s="59"/>
      <c r="I105" s="59">
        <v>70</v>
      </c>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c r="AG105" s="67"/>
      <c r="AH105" s="59"/>
      <c r="AI105" s="67"/>
      <c r="AJ105" s="59"/>
      <c r="AK105" s="59"/>
      <c r="AL105" s="67"/>
      <c r="AM105" s="59"/>
      <c r="AN105" s="59"/>
      <c r="AO105" s="59"/>
      <c r="AP105" s="59"/>
      <c r="AQ105" s="59"/>
      <c r="AR105" s="59"/>
      <c r="AS105" s="59"/>
      <c r="AT105" s="59"/>
      <c r="AU105" s="59"/>
      <c r="AV105" s="59"/>
      <c r="AW105"/>
      <c r="AX105"/>
      <c r="AY105"/>
      <c r="AZ105"/>
      <c r="BA105"/>
      <c r="BB105"/>
      <c r="BC105"/>
      <c r="BD105"/>
      <c r="BE105"/>
      <c r="BF105"/>
      <c r="BG105"/>
      <c r="BH105"/>
      <c r="BI105"/>
      <c r="BJ105"/>
      <c r="BK105"/>
    </row>
    <row r="106" spans="1:63">
      <c r="A106" s="65" t="s">
        <v>270</v>
      </c>
      <c r="B106" s="67"/>
      <c r="C106" s="59"/>
      <c r="D106" s="59"/>
      <c r="E106" s="59"/>
      <c r="F106" s="59"/>
      <c r="G106" s="59"/>
      <c r="H106" s="59"/>
      <c r="I106" s="59"/>
      <c r="J106" s="59"/>
      <c r="K106" s="59"/>
      <c r="L106" s="59"/>
      <c r="M106" s="59"/>
      <c r="N106" s="59"/>
      <c r="O106" s="59"/>
      <c r="P106" s="59"/>
      <c r="Q106" s="59"/>
      <c r="R106" s="59"/>
      <c r="S106" s="59"/>
      <c r="T106" s="59"/>
      <c r="U106" s="59">
        <v>70</v>
      </c>
      <c r="V106" s="59"/>
      <c r="W106" s="59"/>
      <c r="X106" s="59"/>
      <c r="Y106" s="59"/>
      <c r="Z106" s="59"/>
      <c r="AA106" s="59"/>
      <c r="AB106" s="59"/>
      <c r="AC106" s="59"/>
      <c r="AD106" s="59"/>
      <c r="AE106" s="59"/>
      <c r="AF106" s="59"/>
      <c r="AG106" s="67"/>
      <c r="AH106" s="59"/>
      <c r="AI106" s="67"/>
      <c r="AJ106" s="59"/>
      <c r="AK106" s="59"/>
      <c r="AL106" s="67"/>
      <c r="AM106" s="59"/>
      <c r="AN106" s="59"/>
      <c r="AO106" s="59"/>
      <c r="AP106" s="59"/>
      <c r="AQ106" s="59"/>
      <c r="AR106" s="59"/>
      <c r="AS106" s="59"/>
      <c r="AT106" s="59"/>
      <c r="AU106" s="59"/>
      <c r="AV106" s="59"/>
      <c r="AW106"/>
      <c r="AX106"/>
      <c r="AY106"/>
      <c r="AZ106"/>
      <c r="BA106"/>
      <c r="BB106"/>
      <c r="BC106"/>
      <c r="BD106"/>
      <c r="BE106"/>
      <c r="BF106"/>
      <c r="BG106"/>
      <c r="BH106"/>
      <c r="BI106"/>
      <c r="BJ106"/>
      <c r="BK106"/>
    </row>
    <row r="107" spans="1:63">
      <c r="A107" s="66" t="s">
        <v>64</v>
      </c>
      <c r="B107" s="67"/>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c r="AF107" s="59"/>
      <c r="AG107" s="67"/>
      <c r="AH107" s="59"/>
      <c r="AI107" s="67"/>
      <c r="AJ107" s="59"/>
      <c r="AK107" s="59"/>
      <c r="AL107" s="67"/>
      <c r="AM107" s="59"/>
      <c r="AN107" s="59"/>
      <c r="AO107" s="59"/>
      <c r="AP107" s="59"/>
      <c r="AQ107" s="59"/>
      <c r="AR107" s="59"/>
      <c r="AS107" s="59"/>
      <c r="AT107" s="59"/>
      <c r="AU107" s="59"/>
      <c r="AV107" s="59"/>
      <c r="AW107"/>
      <c r="AX107"/>
      <c r="AY107"/>
      <c r="AZ107"/>
      <c r="BA107"/>
      <c r="BB107"/>
      <c r="BC107"/>
      <c r="BD107"/>
      <c r="BE107"/>
      <c r="BF107"/>
      <c r="BG107"/>
      <c r="BH107"/>
      <c r="BI107"/>
      <c r="BJ107"/>
      <c r="BK107"/>
    </row>
    <row r="108" spans="1:63">
      <c r="A108" s="65" t="s">
        <v>268</v>
      </c>
      <c r="B108" s="67"/>
      <c r="C108" s="59"/>
      <c r="D108" s="59"/>
      <c r="E108" s="59"/>
      <c r="F108" s="59"/>
      <c r="G108" s="59"/>
      <c r="H108" s="59"/>
      <c r="I108" s="59"/>
      <c r="J108" s="59"/>
      <c r="K108" s="59"/>
      <c r="L108" s="59"/>
      <c r="M108" s="59"/>
      <c r="N108" s="59"/>
      <c r="O108" s="59"/>
      <c r="P108" s="59"/>
      <c r="Q108" s="59">
        <v>90</v>
      </c>
      <c r="R108" s="59"/>
      <c r="S108" s="59"/>
      <c r="T108" s="59"/>
      <c r="U108" s="59"/>
      <c r="V108" s="59"/>
      <c r="W108" s="59"/>
      <c r="X108" s="59"/>
      <c r="Y108" s="59"/>
      <c r="Z108" s="59"/>
      <c r="AA108" s="59"/>
      <c r="AB108" s="59"/>
      <c r="AC108" s="59"/>
      <c r="AD108" s="59"/>
      <c r="AE108" s="59"/>
      <c r="AF108" s="59"/>
      <c r="AG108" s="67"/>
      <c r="AH108" s="59"/>
      <c r="AI108" s="67"/>
      <c r="AJ108" s="59"/>
      <c r="AK108" s="59"/>
      <c r="AL108" s="67"/>
      <c r="AM108" s="59"/>
      <c r="AN108" s="59"/>
      <c r="AO108" s="59"/>
      <c r="AP108" s="59"/>
      <c r="AQ108" s="59"/>
      <c r="AR108" s="59"/>
      <c r="AS108" s="59"/>
      <c r="AT108" s="59"/>
      <c r="AU108" s="59"/>
      <c r="AV108" s="59"/>
      <c r="AW108"/>
      <c r="AX108"/>
      <c r="AY108"/>
      <c r="AZ108"/>
      <c r="BA108"/>
      <c r="BB108"/>
      <c r="BC108"/>
      <c r="BD108"/>
      <c r="BE108"/>
      <c r="BF108"/>
      <c r="BG108"/>
      <c r="BH108"/>
      <c r="BI108"/>
      <c r="BJ108"/>
      <c r="BK108"/>
    </row>
    <row r="109" spans="1:63" ht="16.5">
      <c r="A109" s="60">
        <v>0.8</v>
      </c>
      <c r="B109" s="67">
        <v>100</v>
      </c>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c r="AF109" s="59"/>
      <c r="AG109" s="67"/>
      <c r="AH109" s="59"/>
      <c r="AI109" s="67"/>
      <c r="AJ109" s="59"/>
      <c r="AK109" s="59"/>
      <c r="AL109" s="67"/>
      <c r="AM109" s="59"/>
      <c r="AN109" s="59"/>
      <c r="AO109" s="59"/>
      <c r="AP109" s="59"/>
      <c r="AQ109" s="59"/>
      <c r="AR109" s="59"/>
      <c r="AS109" s="59"/>
      <c r="AT109" s="59"/>
      <c r="AU109" s="59"/>
      <c r="AV109" s="59"/>
      <c r="AW109"/>
      <c r="AX109"/>
      <c r="AY109"/>
      <c r="AZ109"/>
      <c r="BA109"/>
      <c r="BB109"/>
      <c r="BC109"/>
      <c r="BD109"/>
      <c r="BE109"/>
      <c r="BF109"/>
      <c r="BG109"/>
      <c r="BH109"/>
      <c r="BI109"/>
      <c r="BJ109"/>
      <c r="BK109"/>
    </row>
    <row r="110" spans="1:63" ht="20.25">
      <c r="A110" s="61" t="s">
        <v>163</v>
      </c>
      <c r="B110" s="67">
        <v>100</v>
      </c>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c r="AF110" s="59"/>
      <c r="AG110" s="67"/>
      <c r="AH110" s="59"/>
      <c r="AI110" s="67"/>
      <c r="AJ110" s="59"/>
      <c r="AK110" s="59"/>
      <c r="AL110" s="67"/>
      <c r="AM110" s="59"/>
      <c r="AN110" s="59"/>
      <c r="AO110" s="59"/>
      <c r="AP110" s="59"/>
      <c r="AQ110" s="59"/>
      <c r="AR110" s="59"/>
      <c r="AS110" s="59"/>
      <c r="AT110" s="59"/>
      <c r="AU110" s="59"/>
      <c r="AV110" s="59"/>
      <c r="AW110"/>
      <c r="AX110"/>
      <c r="AY110"/>
      <c r="AZ110"/>
      <c r="BA110"/>
      <c r="BB110"/>
      <c r="BC110"/>
      <c r="BD110"/>
      <c r="BE110"/>
      <c r="BF110"/>
      <c r="BG110"/>
      <c r="BH110"/>
      <c r="BI110"/>
      <c r="BJ110"/>
      <c r="BK110"/>
    </row>
    <row r="111" spans="1:63" ht="16.5">
      <c r="A111" s="60" t="s">
        <v>9</v>
      </c>
      <c r="B111" s="67">
        <v>266</v>
      </c>
      <c r="C111" s="59"/>
      <c r="D111" s="59"/>
      <c r="E111" s="59"/>
      <c r="F111" s="59"/>
      <c r="G111" s="59"/>
      <c r="H111" s="59"/>
      <c r="I111" s="59"/>
      <c r="J111" s="59"/>
      <c r="K111" s="59"/>
      <c r="L111" s="59"/>
      <c r="M111" s="59"/>
      <c r="N111" s="59"/>
      <c r="O111" s="59"/>
      <c r="P111" s="59"/>
      <c r="Q111" s="59"/>
      <c r="R111" s="59"/>
      <c r="S111" s="59"/>
      <c r="T111" s="59"/>
      <c r="U111" s="59"/>
      <c r="V111" s="59"/>
      <c r="W111" s="59"/>
      <c r="X111" s="59"/>
      <c r="Y111" s="59">
        <v>105</v>
      </c>
      <c r="Z111" s="59"/>
      <c r="AA111" s="59"/>
      <c r="AB111" s="59"/>
      <c r="AC111" s="59"/>
      <c r="AD111" s="59"/>
      <c r="AE111" s="59"/>
      <c r="AF111" s="59"/>
      <c r="AG111" s="67"/>
      <c r="AH111" s="59"/>
      <c r="AI111" s="67"/>
      <c r="AJ111" s="59"/>
      <c r="AK111" s="59"/>
      <c r="AL111" s="67"/>
      <c r="AM111" s="59"/>
      <c r="AN111" s="59"/>
      <c r="AO111" s="59"/>
      <c r="AP111" s="59"/>
      <c r="AQ111" s="59"/>
      <c r="AR111" s="59"/>
      <c r="AS111" s="59"/>
      <c r="AT111" s="59"/>
      <c r="AU111" s="59"/>
      <c r="AV111" s="59"/>
      <c r="AW111"/>
      <c r="AX111"/>
      <c r="AY111"/>
      <c r="AZ111"/>
      <c r="BA111"/>
      <c r="BB111"/>
      <c r="BC111"/>
      <c r="BD111"/>
      <c r="BE111"/>
      <c r="BF111"/>
      <c r="BG111"/>
      <c r="BH111"/>
      <c r="BI111"/>
      <c r="BJ111"/>
      <c r="BK111"/>
    </row>
    <row r="112" spans="1:63" ht="20.25">
      <c r="A112" s="61" t="s">
        <v>297</v>
      </c>
      <c r="B112" s="67">
        <v>60</v>
      </c>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c r="AG112" s="67"/>
      <c r="AH112" s="59"/>
      <c r="AI112" s="67"/>
      <c r="AJ112" s="59"/>
      <c r="AK112" s="59"/>
      <c r="AL112" s="67"/>
      <c r="AM112" s="59"/>
      <c r="AN112" s="59"/>
      <c r="AO112" s="59"/>
      <c r="AP112" s="59"/>
      <c r="AQ112" s="59"/>
      <c r="AR112" s="59"/>
      <c r="AS112" s="59"/>
      <c r="AT112" s="59"/>
      <c r="AU112" s="59"/>
      <c r="AV112" s="59"/>
      <c r="AW112"/>
      <c r="AX112"/>
      <c r="AY112"/>
      <c r="AZ112"/>
      <c r="BA112"/>
      <c r="BB112"/>
      <c r="BC112"/>
      <c r="BD112"/>
      <c r="BE112"/>
      <c r="BF112"/>
      <c r="BG112"/>
      <c r="BH112"/>
      <c r="BI112"/>
      <c r="BJ112"/>
      <c r="BK112"/>
    </row>
    <row r="113" spans="1:63" ht="20.25">
      <c r="A113" s="61" t="s">
        <v>259</v>
      </c>
      <c r="B113" s="67">
        <v>206</v>
      </c>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c r="AG113" s="67"/>
      <c r="AH113" s="59"/>
      <c r="AI113" s="67"/>
      <c r="AJ113" s="59"/>
      <c r="AK113" s="59"/>
      <c r="AL113" s="67"/>
      <c r="AM113" s="59"/>
      <c r="AN113" s="59"/>
      <c r="AO113" s="59"/>
      <c r="AP113" s="59"/>
      <c r="AQ113" s="59"/>
      <c r="AR113" s="59"/>
      <c r="AS113" s="59"/>
      <c r="AT113" s="59"/>
      <c r="AU113" s="59"/>
      <c r="AV113" s="59"/>
      <c r="AW113"/>
      <c r="AX113"/>
      <c r="AY113"/>
      <c r="AZ113"/>
      <c r="BA113"/>
      <c r="BB113"/>
      <c r="BC113"/>
      <c r="BD113"/>
      <c r="BE113"/>
      <c r="BF113"/>
      <c r="BG113"/>
      <c r="BH113"/>
      <c r="BI113"/>
      <c r="BJ113"/>
      <c r="BK113"/>
    </row>
    <row r="114" spans="1:63" ht="20.25">
      <c r="A114" s="61" t="s">
        <v>283</v>
      </c>
      <c r="B114" s="67"/>
      <c r="C114" s="59"/>
      <c r="D114" s="59"/>
      <c r="E114" s="59"/>
      <c r="F114" s="59"/>
      <c r="G114" s="59"/>
      <c r="H114" s="59"/>
      <c r="I114" s="59"/>
      <c r="J114" s="59"/>
      <c r="K114" s="59"/>
      <c r="L114" s="59"/>
      <c r="M114" s="59"/>
      <c r="N114" s="59"/>
      <c r="O114" s="59"/>
      <c r="P114" s="59"/>
      <c r="Q114" s="59"/>
      <c r="R114" s="59"/>
      <c r="S114" s="59"/>
      <c r="T114" s="59"/>
      <c r="U114" s="59"/>
      <c r="V114" s="59"/>
      <c r="W114" s="59"/>
      <c r="X114" s="59"/>
      <c r="Y114" s="59">
        <v>105</v>
      </c>
      <c r="Z114" s="59"/>
      <c r="AA114" s="59"/>
      <c r="AB114" s="59"/>
      <c r="AC114" s="59"/>
      <c r="AD114" s="59"/>
      <c r="AE114" s="59"/>
      <c r="AF114" s="59"/>
      <c r="AG114" s="67"/>
      <c r="AH114" s="59"/>
      <c r="AI114" s="67"/>
      <c r="AJ114" s="59"/>
      <c r="AK114" s="59"/>
      <c r="AL114" s="67"/>
      <c r="AM114" s="59"/>
      <c r="AN114" s="59"/>
      <c r="AO114" s="59"/>
      <c r="AP114" s="59"/>
      <c r="AQ114" s="59"/>
      <c r="AR114" s="59"/>
      <c r="AS114" s="59"/>
      <c r="AT114" s="59"/>
      <c r="AU114" s="59"/>
      <c r="AV114" s="59"/>
      <c r="AW114"/>
      <c r="AX114"/>
      <c r="AY114"/>
      <c r="AZ114"/>
      <c r="BA114"/>
      <c r="BB114"/>
      <c r="BC114"/>
      <c r="BD114"/>
      <c r="BE114"/>
      <c r="BF114"/>
      <c r="BG114"/>
      <c r="BH114"/>
      <c r="BI114"/>
      <c r="BJ114"/>
      <c r="BK114"/>
    </row>
    <row r="115" spans="1:63">
      <c r="A115" s="66" t="s">
        <v>274</v>
      </c>
      <c r="B115" s="67"/>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c r="AG115" s="67"/>
      <c r="AH115" s="59"/>
      <c r="AI115" s="67"/>
      <c r="AJ115" s="59"/>
      <c r="AK115" s="59"/>
      <c r="AL115" s="67"/>
      <c r="AM115" s="59"/>
      <c r="AN115" s="59"/>
      <c r="AO115" s="59"/>
      <c r="AP115" s="59"/>
      <c r="AQ115" s="59"/>
      <c r="AR115" s="59"/>
      <c r="AS115" s="59"/>
      <c r="AT115" s="59"/>
      <c r="AU115" s="59"/>
      <c r="AV115" s="59"/>
      <c r="AW115"/>
      <c r="AX115"/>
      <c r="AY115"/>
      <c r="AZ115"/>
      <c r="BA115"/>
      <c r="BB115"/>
      <c r="BC115"/>
      <c r="BD115"/>
      <c r="BE115"/>
      <c r="BF115"/>
      <c r="BG115"/>
      <c r="BH115"/>
      <c r="BI115"/>
      <c r="BJ115"/>
      <c r="BK115"/>
    </row>
    <row r="116" spans="1:63" ht="29.25">
      <c r="A116" s="65" t="s">
        <v>284</v>
      </c>
      <c r="B116" s="67"/>
      <c r="C116" s="59"/>
      <c r="D116" s="59"/>
      <c r="E116" s="59"/>
      <c r="F116" s="59"/>
      <c r="G116" s="59"/>
      <c r="H116" s="59"/>
      <c r="I116" s="59"/>
      <c r="J116" s="59"/>
      <c r="K116" s="59"/>
      <c r="L116" s="59"/>
      <c r="M116" s="59"/>
      <c r="N116" s="59"/>
      <c r="O116" s="59"/>
      <c r="P116" s="59"/>
      <c r="Q116" s="59"/>
      <c r="R116" s="59"/>
      <c r="S116" s="59"/>
      <c r="T116" s="59"/>
      <c r="U116" s="59"/>
      <c r="V116" s="59"/>
      <c r="W116" s="59"/>
      <c r="X116" s="59"/>
      <c r="Y116" s="59">
        <v>105</v>
      </c>
      <c r="Z116" s="59"/>
      <c r="AA116" s="59"/>
      <c r="AB116" s="59"/>
      <c r="AC116" s="59"/>
      <c r="AD116" s="59"/>
      <c r="AE116" s="59"/>
      <c r="AF116" s="59"/>
      <c r="AG116" s="67"/>
      <c r="AH116" s="59"/>
      <c r="AI116" s="67"/>
      <c r="AJ116" s="59"/>
      <c r="AK116" s="59"/>
      <c r="AL116" s="67"/>
      <c r="AM116" s="59"/>
      <c r="AN116" s="59"/>
      <c r="AO116" s="59"/>
      <c r="AP116" s="59"/>
      <c r="AQ116" s="59"/>
      <c r="AR116" s="59"/>
      <c r="AS116" s="59"/>
      <c r="AT116" s="59"/>
      <c r="AU116" s="59"/>
      <c r="AV116" s="59"/>
      <c r="AW116"/>
      <c r="AX116"/>
      <c r="AY116"/>
      <c r="AZ116"/>
      <c r="BA116"/>
      <c r="BB116"/>
      <c r="BC116"/>
      <c r="BD116"/>
      <c r="BE116"/>
      <c r="BF116"/>
      <c r="BG116"/>
      <c r="BH116"/>
      <c r="BI116"/>
      <c r="BJ116"/>
      <c r="BK116"/>
    </row>
    <row r="117" spans="1:63">
      <c r="A117"/>
      <c r="B117" s="34"/>
      <c r="C117"/>
      <c r="D117"/>
      <c r="E117"/>
      <c r="F117"/>
      <c r="G117"/>
      <c r="H117"/>
      <c r="I117"/>
      <c r="J117"/>
      <c r="K117"/>
      <c r="L117"/>
      <c r="M117"/>
      <c r="N117"/>
      <c r="O117"/>
      <c r="P117"/>
      <c r="Q117"/>
      <c r="R117"/>
      <c r="S117"/>
      <c r="T117"/>
      <c r="U117"/>
      <c r="V117"/>
      <c r="W117"/>
      <c r="X117"/>
      <c r="Y117"/>
      <c r="Z117"/>
      <c r="AA117"/>
      <c r="AB117"/>
      <c r="AC117"/>
      <c r="AD117"/>
      <c r="AE117"/>
      <c r="AF117"/>
      <c r="AG117" s="34"/>
      <c r="AH117"/>
      <c r="AI117" s="34"/>
      <c r="AJ117"/>
      <c r="AK117"/>
      <c r="AL117" s="34"/>
      <c r="AM117"/>
      <c r="AN117"/>
      <c r="AO117"/>
      <c r="AP117"/>
      <c r="AQ117"/>
      <c r="AR117"/>
      <c r="AS117"/>
      <c r="AT117"/>
      <c r="AU117"/>
      <c r="AV117"/>
      <c r="AW117"/>
      <c r="AX117"/>
      <c r="AY117"/>
      <c r="AZ117"/>
      <c r="BA117"/>
      <c r="BB117"/>
      <c r="BC117"/>
      <c r="BD117"/>
      <c r="BE117"/>
      <c r="BF117"/>
      <c r="BG117"/>
      <c r="BH117"/>
      <c r="BI117"/>
      <c r="BJ117"/>
      <c r="BK117"/>
    </row>
    <row r="118" spans="1:63">
      <c r="A118"/>
      <c r="B118" s="34"/>
      <c r="C118"/>
      <c r="D118"/>
      <c r="E118"/>
      <c r="F118"/>
      <c r="G118"/>
      <c r="H118"/>
      <c r="I118"/>
      <c r="J118"/>
      <c r="K118"/>
      <c r="L118"/>
      <c r="M118"/>
      <c r="N118"/>
      <c r="O118"/>
      <c r="P118"/>
      <c r="Q118"/>
      <c r="R118"/>
      <c r="S118"/>
      <c r="T118"/>
      <c r="U118"/>
      <c r="V118"/>
      <c r="W118"/>
      <c r="X118"/>
      <c r="Y118"/>
      <c r="Z118"/>
      <c r="AA118"/>
      <c r="AB118"/>
      <c r="AC118"/>
      <c r="AD118"/>
      <c r="AE118"/>
      <c r="AF118"/>
      <c r="AG118" s="34"/>
      <c r="AH118"/>
      <c r="AI118" s="34"/>
      <c r="AJ118"/>
      <c r="AK118"/>
      <c r="AL118" s="34"/>
      <c r="AM118"/>
      <c r="AN118"/>
      <c r="AO118"/>
      <c r="AP118"/>
      <c r="AQ118"/>
      <c r="AR118"/>
      <c r="AS118"/>
      <c r="AT118"/>
      <c r="AU118"/>
      <c r="AV118"/>
      <c r="AW118"/>
      <c r="AX118"/>
      <c r="AY118"/>
      <c r="AZ118"/>
      <c r="BA118"/>
      <c r="BB118"/>
      <c r="BC118"/>
      <c r="BD118"/>
      <c r="BE118"/>
      <c r="BF118"/>
      <c r="BG118"/>
      <c r="BH118"/>
      <c r="BI118"/>
      <c r="BJ118"/>
      <c r="BK118"/>
    </row>
    <row r="119" spans="1:63">
      <c r="A119"/>
      <c r="B119" s="34"/>
      <c r="C119"/>
      <c r="D119"/>
      <c r="E119"/>
      <c r="F119"/>
      <c r="G119"/>
      <c r="H119"/>
      <c r="I119"/>
      <c r="J119"/>
      <c r="K119"/>
      <c r="L119"/>
      <c r="M119"/>
      <c r="N119"/>
      <c r="O119"/>
      <c r="P119"/>
      <c r="Q119"/>
      <c r="R119"/>
      <c r="S119"/>
      <c r="T119"/>
      <c r="U119"/>
      <c r="V119"/>
      <c r="W119"/>
      <c r="X119"/>
      <c r="Y119"/>
      <c r="Z119"/>
      <c r="AA119"/>
      <c r="AB119"/>
      <c r="AC119"/>
      <c r="AD119"/>
      <c r="AE119"/>
      <c r="AF119"/>
      <c r="AG119" s="34"/>
      <c r="AH119"/>
      <c r="AI119" s="34"/>
      <c r="AJ119"/>
      <c r="AK119"/>
      <c r="AL119" s="34"/>
      <c r="AM119"/>
      <c r="AN119"/>
      <c r="AO119"/>
      <c r="AP119"/>
      <c r="AQ119"/>
      <c r="AR119"/>
      <c r="AS119"/>
      <c r="AT119"/>
      <c r="AU119"/>
      <c r="AV119"/>
      <c r="AW119"/>
      <c r="AX119"/>
      <c r="AY119"/>
      <c r="AZ119"/>
      <c r="BA119"/>
      <c r="BB119"/>
      <c r="BC119"/>
      <c r="BD119"/>
      <c r="BE119"/>
      <c r="BF119"/>
      <c r="BG119"/>
      <c r="BH119"/>
      <c r="BI119"/>
      <c r="BJ119"/>
      <c r="BK119"/>
    </row>
    <row r="120" spans="1:63">
      <c r="A120"/>
      <c r="B120" s="34"/>
      <c r="C120"/>
      <c r="D120"/>
      <c r="E120"/>
      <c r="F120"/>
      <c r="G120"/>
      <c r="H120"/>
      <c r="I120"/>
      <c r="J120"/>
      <c r="K120"/>
      <c r="L120"/>
      <c r="M120"/>
      <c r="N120"/>
      <c r="O120"/>
      <c r="P120"/>
      <c r="Q120"/>
      <c r="R120"/>
      <c r="S120"/>
      <c r="T120"/>
      <c r="U120"/>
      <c r="V120"/>
      <c r="W120"/>
      <c r="X120"/>
      <c r="Y120"/>
      <c r="Z120"/>
      <c r="AA120"/>
      <c r="AB120"/>
      <c r="AC120"/>
      <c r="AD120"/>
      <c r="AE120"/>
      <c r="AF120"/>
      <c r="AG120" s="34"/>
      <c r="AH120"/>
      <c r="AI120" s="34"/>
      <c r="AJ120"/>
      <c r="AK120"/>
      <c r="AL120" s="34"/>
      <c r="AM120"/>
      <c r="AN120"/>
      <c r="AO120"/>
      <c r="AP120"/>
      <c r="AQ120"/>
      <c r="AR120"/>
      <c r="AS120"/>
      <c r="AT120"/>
      <c r="AU120"/>
      <c r="AV120"/>
      <c r="AW120"/>
      <c r="AX120"/>
      <c r="AY120"/>
      <c r="AZ120"/>
      <c r="BA120"/>
      <c r="BB120"/>
      <c r="BC120"/>
      <c r="BD120"/>
      <c r="BE120"/>
      <c r="BF120"/>
      <c r="BG120"/>
      <c r="BH120"/>
      <c r="BI120"/>
      <c r="BJ120"/>
      <c r="BK120"/>
    </row>
    <row r="121" spans="1:63">
      <c r="A121"/>
      <c r="B121" s="34"/>
      <c r="C121"/>
      <c r="D121"/>
      <c r="E121"/>
      <c r="F121"/>
      <c r="G121"/>
      <c r="H121"/>
      <c r="I121"/>
      <c r="J121"/>
      <c r="K121"/>
      <c r="L121"/>
      <c r="M121"/>
      <c r="N121"/>
      <c r="O121"/>
      <c r="P121"/>
      <c r="Q121"/>
      <c r="R121"/>
      <c r="S121"/>
      <c r="T121"/>
      <c r="U121"/>
      <c r="V121"/>
      <c r="W121"/>
      <c r="X121"/>
      <c r="Y121"/>
      <c r="Z121"/>
      <c r="AA121"/>
      <c r="AB121"/>
      <c r="AC121"/>
      <c r="AD121"/>
      <c r="AE121"/>
      <c r="AF121"/>
      <c r="AG121" s="34"/>
      <c r="AH121"/>
      <c r="AI121" s="34"/>
      <c r="AJ121"/>
      <c r="AK121"/>
      <c r="AL121" s="34"/>
      <c r="AM121"/>
      <c r="AN121"/>
      <c r="AO121"/>
      <c r="AP121"/>
      <c r="AQ121"/>
      <c r="AR121"/>
      <c r="AS121"/>
      <c r="AT121"/>
      <c r="AU121"/>
      <c r="AV121"/>
      <c r="AW121"/>
      <c r="AX121"/>
      <c r="AY121"/>
      <c r="AZ121"/>
      <c r="BA121"/>
      <c r="BB121"/>
      <c r="BC121"/>
      <c r="BD121"/>
      <c r="BE121"/>
      <c r="BF121"/>
      <c r="BG121"/>
      <c r="BH121"/>
      <c r="BI121"/>
      <c r="BJ121"/>
      <c r="BK121"/>
    </row>
    <row r="122" spans="1:63">
      <c r="A122"/>
      <c r="B122" s="34"/>
      <c r="C122"/>
      <c r="D122"/>
      <c r="E122"/>
      <c r="F122"/>
      <c r="G122"/>
      <c r="H122"/>
      <c r="I122"/>
      <c r="J122"/>
      <c r="K122"/>
      <c r="L122"/>
      <c r="M122"/>
      <c r="N122"/>
      <c r="O122"/>
      <c r="P122"/>
      <c r="Q122"/>
      <c r="R122"/>
      <c r="S122"/>
      <c r="T122"/>
      <c r="U122"/>
      <c r="V122"/>
      <c r="W122"/>
      <c r="X122"/>
      <c r="Y122"/>
      <c r="Z122"/>
      <c r="AA122"/>
      <c r="AB122"/>
      <c r="AC122"/>
      <c r="AD122"/>
      <c r="AE122"/>
      <c r="AF122"/>
      <c r="AG122" s="34"/>
      <c r="AH122"/>
      <c r="AI122" s="34"/>
      <c r="AJ122"/>
      <c r="AK122"/>
      <c r="AL122" s="34"/>
      <c r="AM122"/>
      <c r="AN122"/>
      <c r="AO122"/>
      <c r="AP122"/>
      <c r="AQ122"/>
      <c r="AR122"/>
      <c r="AS122"/>
      <c r="AT122"/>
      <c r="AU122"/>
      <c r="AV122"/>
      <c r="AW122"/>
      <c r="AX122"/>
      <c r="AY122"/>
      <c r="AZ122"/>
      <c r="BA122"/>
      <c r="BB122"/>
      <c r="BC122"/>
      <c r="BD122"/>
      <c r="BE122"/>
      <c r="BF122"/>
      <c r="BG122"/>
      <c r="BH122"/>
      <c r="BI122"/>
      <c r="BJ122"/>
      <c r="BK122"/>
    </row>
    <row r="123" spans="1:63">
      <c r="A123"/>
      <c r="B123" s="34"/>
      <c r="C123"/>
      <c r="D123"/>
      <c r="E123"/>
      <c r="F123"/>
      <c r="G123"/>
      <c r="H123"/>
      <c r="I123"/>
      <c r="J123"/>
      <c r="K123"/>
      <c r="L123"/>
      <c r="M123"/>
      <c r="N123"/>
      <c r="O123"/>
      <c r="P123"/>
      <c r="Q123"/>
      <c r="R123"/>
      <c r="S123"/>
      <c r="T123"/>
      <c r="U123"/>
      <c r="V123"/>
      <c r="W123"/>
      <c r="X123"/>
      <c r="Y123"/>
      <c r="Z123"/>
      <c r="AA123"/>
      <c r="AB123"/>
      <c r="AC123"/>
      <c r="AD123"/>
      <c r="AE123"/>
      <c r="AF123"/>
      <c r="AG123" s="34"/>
      <c r="AH123"/>
      <c r="AI123" s="34"/>
      <c r="AJ123"/>
      <c r="AK123"/>
      <c r="AL123" s="34"/>
      <c r="AM123"/>
      <c r="AN123"/>
      <c r="AO123"/>
      <c r="AP123"/>
      <c r="AQ123"/>
      <c r="AR123"/>
      <c r="AS123"/>
      <c r="AT123"/>
      <c r="AU123"/>
      <c r="AV123"/>
      <c r="AW123"/>
      <c r="AX123"/>
      <c r="AY123"/>
      <c r="AZ123"/>
      <c r="BA123"/>
      <c r="BB123"/>
      <c r="BC123"/>
      <c r="BD123"/>
      <c r="BE123"/>
      <c r="BF123"/>
      <c r="BG123"/>
      <c r="BH123"/>
      <c r="BI123"/>
      <c r="BJ123"/>
      <c r="BK123"/>
    </row>
    <row r="124" spans="1:63">
      <c r="A124"/>
      <c r="B124" s="34"/>
      <c r="C124"/>
      <c r="D124"/>
      <c r="E124"/>
      <c r="F124"/>
      <c r="G124"/>
      <c r="H124"/>
      <c r="I124"/>
      <c r="J124"/>
      <c r="K124"/>
      <c r="L124"/>
      <c r="M124"/>
      <c r="N124"/>
      <c r="O124"/>
      <c r="P124"/>
      <c r="Q124"/>
      <c r="R124"/>
      <c r="S124"/>
      <c r="T124"/>
      <c r="U124"/>
      <c r="V124"/>
      <c r="W124"/>
      <c r="X124"/>
      <c r="Y124"/>
      <c r="Z124"/>
      <c r="AA124"/>
      <c r="AB124"/>
      <c r="AC124"/>
      <c r="AD124"/>
      <c r="AE124"/>
      <c r="AF124"/>
      <c r="AG124" s="34"/>
      <c r="AH124"/>
      <c r="AI124" s="34"/>
      <c r="AJ124"/>
      <c r="AK124"/>
      <c r="AL124" s="34"/>
      <c r="AM124"/>
      <c r="AN124"/>
      <c r="AO124"/>
      <c r="AP124"/>
      <c r="AQ124"/>
      <c r="AR124"/>
      <c r="AS124"/>
      <c r="AT124"/>
      <c r="AU124"/>
      <c r="AV124"/>
      <c r="AW124"/>
      <c r="AX124"/>
      <c r="AY124"/>
      <c r="AZ124"/>
      <c r="BA124"/>
      <c r="BB124"/>
      <c r="BC124"/>
      <c r="BD124"/>
      <c r="BE124"/>
      <c r="BF124"/>
      <c r="BG124"/>
      <c r="BH124"/>
      <c r="BI124"/>
      <c r="BJ124"/>
      <c r="BK124"/>
    </row>
    <row r="125" spans="1:63">
      <c r="A125"/>
      <c r="B125" s="34"/>
      <c r="C125"/>
      <c r="D125"/>
      <c r="E125"/>
      <c r="F125"/>
      <c r="G125"/>
      <c r="H125"/>
      <c r="I125"/>
      <c r="J125"/>
      <c r="K125"/>
      <c r="L125"/>
      <c r="M125"/>
      <c r="N125"/>
      <c r="O125"/>
      <c r="P125"/>
      <c r="Q125"/>
      <c r="R125"/>
      <c r="S125"/>
      <c r="T125"/>
      <c r="U125"/>
      <c r="V125"/>
      <c r="W125"/>
      <c r="X125"/>
      <c r="Y125"/>
      <c r="Z125"/>
      <c r="AA125"/>
      <c r="AB125"/>
      <c r="AC125"/>
      <c r="AD125"/>
      <c r="AE125"/>
      <c r="AF125"/>
      <c r="AG125" s="34"/>
      <c r="AH125"/>
      <c r="AI125" s="34"/>
      <c r="AJ125"/>
      <c r="AK125"/>
      <c r="AL125" s="34"/>
      <c r="AM125"/>
      <c r="AN125"/>
      <c r="AO125"/>
      <c r="AP125"/>
      <c r="AQ125"/>
      <c r="AR125"/>
      <c r="AS125"/>
      <c r="AT125"/>
      <c r="AU125"/>
      <c r="AV125"/>
      <c r="AW125"/>
      <c r="AX125"/>
      <c r="AY125"/>
      <c r="AZ125"/>
      <c r="BA125"/>
      <c r="BB125"/>
      <c r="BC125"/>
      <c r="BD125"/>
      <c r="BE125"/>
      <c r="BF125"/>
      <c r="BG125"/>
      <c r="BH125"/>
      <c r="BI125"/>
      <c r="BJ125"/>
      <c r="BK125"/>
    </row>
    <row r="126" spans="1:63">
      <c r="A126"/>
      <c r="B126" s="34"/>
      <c r="C126"/>
      <c r="D126"/>
      <c r="E126"/>
      <c r="F126"/>
      <c r="G126"/>
      <c r="H126"/>
      <c r="I126"/>
      <c r="J126"/>
      <c r="K126"/>
      <c r="L126"/>
      <c r="M126"/>
      <c r="N126"/>
      <c r="O126"/>
      <c r="P126"/>
      <c r="Q126"/>
      <c r="R126"/>
      <c r="S126"/>
      <c r="T126"/>
      <c r="U126"/>
      <c r="V126"/>
      <c r="W126"/>
      <c r="X126"/>
      <c r="Y126"/>
      <c r="Z126"/>
      <c r="AA126"/>
      <c r="AB126"/>
      <c r="AC126"/>
      <c r="AD126"/>
      <c r="AE126"/>
      <c r="AF126"/>
      <c r="AG126" s="34"/>
      <c r="AH126"/>
      <c r="AI126" s="34"/>
      <c r="AJ126"/>
      <c r="AK126"/>
      <c r="AL126" s="34"/>
      <c r="AM126"/>
      <c r="AN126"/>
      <c r="AO126"/>
      <c r="AP126"/>
      <c r="AQ126"/>
      <c r="AR126"/>
      <c r="AS126"/>
      <c r="AT126"/>
      <c r="AU126"/>
      <c r="AV126"/>
      <c r="AW126"/>
      <c r="AX126"/>
      <c r="AY126"/>
      <c r="AZ126"/>
      <c r="BA126"/>
      <c r="BB126"/>
      <c r="BC126"/>
      <c r="BD126"/>
      <c r="BE126"/>
      <c r="BF126"/>
      <c r="BG126"/>
      <c r="BH126"/>
      <c r="BI126"/>
      <c r="BJ126"/>
      <c r="BK126"/>
    </row>
    <row r="127" spans="1:63">
      <c r="A127"/>
      <c r="B127" s="34"/>
      <c r="C127"/>
      <c r="D127"/>
      <c r="E127"/>
      <c r="F127"/>
      <c r="G127"/>
      <c r="H127"/>
      <c r="I127"/>
      <c r="J127"/>
      <c r="K127"/>
      <c r="L127"/>
      <c r="M127"/>
      <c r="N127"/>
      <c r="O127"/>
      <c r="P127"/>
      <c r="Q127"/>
      <c r="R127"/>
      <c r="S127"/>
      <c r="T127"/>
      <c r="U127"/>
      <c r="V127"/>
      <c r="W127"/>
      <c r="X127"/>
      <c r="Y127"/>
      <c r="Z127"/>
      <c r="AA127"/>
      <c r="AB127"/>
      <c r="AC127"/>
      <c r="AD127"/>
      <c r="AE127"/>
      <c r="AF127"/>
      <c r="AG127" s="34"/>
      <c r="AH127"/>
      <c r="AI127" s="34"/>
      <c r="AJ127"/>
      <c r="AK127"/>
      <c r="AL127" s="34"/>
      <c r="AM127"/>
      <c r="AN127"/>
      <c r="AO127"/>
      <c r="AP127"/>
      <c r="AQ127"/>
      <c r="AR127"/>
      <c r="AS127"/>
      <c r="AT127"/>
      <c r="AU127"/>
      <c r="AV127"/>
      <c r="AW127"/>
      <c r="AX127"/>
      <c r="AY127"/>
      <c r="AZ127"/>
      <c r="BA127"/>
      <c r="BB127"/>
      <c r="BC127"/>
      <c r="BD127"/>
      <c r="BE127"/>
      <c r="BF127"/>
      <c r="BG127"/>
      <c r="BH127"/>
      <c r="BI127"/>
      <c r="BJ127"/>
      <c r="BK127"/>
    </row>
    <row r="128" spans="1:63">
      <c r="A128"/>
      <c r="B128" s="34"/>
      <c r="C128"/>
      <c r="D128"/>
      <c r="E128"/>
      <c r="F128"/>
      <c r="G128"/>
      <c r="H128"/>
      <c r="I128"/>
      <c r="J128"/>
      <c r="K128"/>
      <c r="L128"/>
      <c r="M128"/>
      <c r="N128"/>
      <c r="O128"/>
      <c r="P128"/>
      <c r="Q128"/>
      <c r="R128"/>
      <c r="S128"/>
      <c r="T128"/>
      <c r="U128"/>
      <c r="V128"/>
      <c r="W128"/>
      <c r="X128"/>
      <c r="Y128"/>
      <c r="Z128"/>
      <c r="AA128"/>
      <c r="AB128"/>
      <c r="AC128"/>
      <c r="AD128"/>
      <c r="AE128"/>
      <c r="AF128"/>
      <c r="AG128" s="34"/>
      <c r="AH128"/>
      <c r="AI128" s="34"/>
      <c r="AJ128"/>
      <c r="AK128"/>
      <c r="AL128" s="34"/>
      <c r="AM128"/>
      <c r="AN128"/>
      <c r="AO128"/>
      <c r="AP128"/>
      <c r="AQ128"/>
      <c r="AR128"/>
      <c r="AS128"/>
      <c r="AT128"/>
      <c r="AU128"/>
      <c r="AV128"/>
      <c r="AW128"/>
      <c r="AX128"/>
      <c r="AY128"/>
      <c r="AZ128"/>
      <c r="BA128"/>
      <c r="BB128"/>
      <c r="BC128"/>
      <c r="BD128"/>
      <c r="BE128"/>
      <c r="BF128"/>
      <c r="BG128"/>
      <c r="BH128"/>
      <c r="BI128"/>
      <c r="BJ128"/>
      <c r="BK128"/>
    </row>
    <row r="129" spans="1:63">
      <c r="A129"/>
      <c r="B129" s="34"/>
      <c r="C129"/>
      <c r="D129"/>
      <c r="E129"/>
      <c r="F129"/>
      <c r="G129"/>
      <c r="H129"/>
      <c r="I129"/>
      <c r="J129"/>
      <c r="K129"/>
      <c r="L129"/>
      <c r="M129"/>
      <c r="N129"/>
      <c r="O129"/>
      <c r="P129"/>
      <c r="Q129"/>
      <c r="R129"/>
      <c r="S129"/>
      <c r="T129"/>
      <c r="U129"/>
      <c r="V129"/>
      <c r="W129"/>
      <c r="X129"/>
      <c r="Y129"/>
      <c r="Z129"/>
      <c r="AA129"/>
      <c r="AB129"/>
      <c r="AC129"/>
      <c r="AD129"/>
      <c r="AE129"/>
      <c r="AF129"/>
      <c r="AG129" s="34"/>
      <c r="AH129"/>
      <c r="AI129" s="34"/>
      <c r="AJ129"/>
      <c r="AK129"/>
      <c r="AL129" s="34"/>
      <c r="AM129"/>
      <c r="AN129"/>
      <c r="AO129"/>
      <c r="AP129"/>
      <c r="AQ129"/>
      <c r="AR129"/>
      <c r="AS129"/>
      <c r="AT129"/>
      <c r="AU129"/>
      <c r="AV129"/>
      <c r="AW129"/>
      <c r="AX129"/>
      <c r="AY129"/>
      <c r="AZ129"/>
      <c r="BA129"/>
      <c r="BB129"/>
      <c r="BC129"/>
      <c r="BD129"/>
      <c r="BE129"/>
      <c r="BF129"/>
      <c r="BG129"/>
      <c r="BH129"/>
      <c r="BI129"/>
      <c r="BJ129"/>
      <c r="BK129"/>
    </row>
    <row r="130" spans="1:63">
      <c r="A130"/>
      <c r="B130" s="34"/>
      <c r="C130"/>
      <c r="D130"/>
      <c r="E130"/>
      <c r="F130"/>
      <c r="G130"/>
      <c r="H130"/>
      <c r="I130"/>
      <c r="J130"/>
      <c r="K130"/>
      <c r="L130"/>
      <c r="M130"/>
      <c r="N130"/>
      <c r="O130"/>
      <c r="P130"/>
      <c r="Q130"/>
      <c r="R130"/>
      <c r="S130"/>
      <c r="T130"/>
      <c r="U130"/>
      <c r="V130"/>
      <c r="W130"/>
      <c r="X130"/>
      <c r="Y130"/>
      <c r="Z130"/>
      <c r="AA130"/>
      <c r="AB130"/>
      <c r="AC130"/>
      <c r="AD130"/>
      <c r="AE130"/>
      <c r="AF130"/>
      <c r="AG130" s="34"/>
      <c r="AH130"/>
      <c r="AI130" s="34"/>
      <c r="AJ130"/>
      <c r="AK130"/>
      <c r="AL130" s="34"/>
      <c r="AM130"/>
      <c r="AN130"/>
      <c r="AO130"/>
      <c r="AP130"/>
      <c r="AQ130"/>
      <c r="AR130"/>
      <c r="AS130"/>
      <c r="AT130"/>
      <c r="AU130"/>
      <c r="AV130"/>
      <c r="AW130"/>
      <c r="AX130"/>
      <c r="AY130"/>
      <c r="AZ130"/>
      <c r="BA130"/>
      <c r="BB130"/>
      <c r="BC130"/>
      <c r="BD130"/>
      <c r="BE130"/>
      <c r="BF130"/>
      <c r="BG130"/>
      <c r="BH130"/>
      <c r="BI130"/>
      <c r="BJ130"/>
      <c r="BK130"/>
    </row>
    <row r="131" spans="1:63">
      <c r="A131"/>
      <c r="B131" s="34"/>
      <c r="C131"/>
      <c r="D131"/>
      <c r="E131"/>
      <c r="F131"/>
      <c r="G131"/>
      <c r="H131"/>
      <c r="I131"/>
      <c r="J131"/>
      <c r="K131"/>
      <c r="L131"/>
      <c r="M131"/>
      <c r="N131"/>
      <c r="O131"/>
      <c r="P131"/>
      <c r="Q131"/>
      <c r="R131"/>
      <c r="S131"/>
      <c r="T131"/>
      <c r="U131"/>
      <c r="V131"/>
      <c r="W131"/>
      <c r="X131"/>
      <c r="Y131"/>
      <c r="Z131"/>
      <c r="AA131"/>
      <c r="AB131"/>
      <c r="AC131"/>
      <c r="AD131"/>
      <c r="AE131"/>
      <c r="AF131"/>
      <c r="AG131" s="34"/>
      <c r="AH131"/>
      <c r="AI131" s="34"/>
      <c r="AJ131"/>
      <c r="AK131"/>
      <c r="AL131" s="34"/>
      <c r="AM131"/>
      <c r="AN131"/>
      <c r="AO131"/>
      <c r="AP131"/>
      <c r="AQ131"/>
      <c r="AR131"/>
      <c r="AS131"/>
      <c r="AT131"/>
      <c r="AU131"/>
      <c r="AV131"/>
      <c r="AW131"/>
      <c r="AX131"/>
      <c r="AY131"/>
      <c r="AZ131"/>
      <c r="BA131"/>
      <c r="BB131"/>
      <c r="BC131"/>
      <c r="BD131"/>
      <c r="BE131"/>
      <c r="BF131"/>
      <c r="BG131"/>
      <c r="BH131"/>
      <c r="BI131"/>
      <c r="BJ131"/>
      <c r="BK131"/>
    </row>
    <row r="132" spans="1:63">
      <c r="A132"/>
      <c r="B132" s="34"/>
      <c r="C132"/>
      <c r="D132"/>
      <c r="E132"/>
      <c r="F132"/>
      <c r="G132"/>
      <c r="H132"/>
      <c r="I132"/>
      <c r="J132"/>
      <c r="K132"/>
      <c r="L132"/>
      <c r="M132"/>
      <c r="N132"/>
      <c r="O132"/>
      <c r="P132"/>
      <c r="Q132"/>
      <c r="R132"/>
      <c r="S132"/>
      <c r="T132"/>
      <c r="U132"/>
      <c r="V132"/>
      <c r="W132"/>
      <c r="X132"/>
      <c r="Y132"/>
      <c r="Z132"/>
      <c r="AA132"/>
      <c r="AB132"/>
      <c r="AC132"/>
      <c r="AD132"/>
      <c r="AE132"/>
      <c r="AF132"/>
      <c r="AG132" s="34"/>
      <c r="AH132"/>
      <c r="AI132" s="34"/>
      <c r="AJ132"/>
      <c r="AK132"/>
      <c r="AL132" s="34"/>
      <c r="AM132"/>
      <c r="AN132"/>
      <c r="AO132"/>
      <c r="AP132"/>
      <c r="AQ132"/>
      <c r="AR132"/>
      <c r="AS132"/>
      <c r="AT132"/>
      <c r="AU132"/>
      <c r="AV132"/>
      <c r="AW132"/>
      <c r="AX132"/>
      <c r="AY132"/>
      <c r="AZ132"/>
      <c r="BA132"/>
      <c r="BB132"/>
      <c r="BC132"/>
      <c r="BD132"/>
      <c r="BE132"/>
      <c r="BF132"/>
      <c r="BG132"/>
      <c r="BH132"/>
      <c r="BI132"/>
      <c r="BJ132"/>
      <c r="BK132"/>
    </row>
    <row r="133" spans="1:63">
      <c r="A133"/>
      <c r="B133" s="34"/>
      <c r="C133"/>
      <c r="D133"/>
      <c r="E133"/>
      <c r="F133"/>
      <c r="G133"/>
      <c r="H133"/>
      <c r="I133"/>
      <c r="J133"/>
      <c r="K133"/>
      <c r="L133"/>
      <c r="M133"/>
      <c r="N133"/>
      <c r="O133"/>
      <c r="P133"/>
      <c r="Q133"/>
      <c r="R133"/>
      <c r="S133"/>
      <c r="T133"/>
      <c r="U133"/>
      <c r="V133"/>
      <c r="W133"/>
      <c r="X133"/>
      <c r="Y133"/>
      <c r="Z133"/>
      <c r="AA133"/>
      <c r="AB133"/>
      <c r="AC133"/>
      <c r="AD133"/>
      <c r="AE133"/>
      <c r="AF133"/>
      <c r="AG133" s="34"/>
      <c r="AH133"/>
      <c r="AI133" s="34"/>
      <c r="AJ133"/>
      <c r="AK133"/>
      <c r="AL133" s="34"/>
      <c r="AM133"/>
      <c r="AN133"/>
      <c r="AO133"/>
      <c r="AP133"/>
      <c r="AQ133"/>
      <c r="AR133"/>
      <c r="AS133"/>
      <c r="AT133"/>
      <c r="AU133"/>
      <c r="AV133"/>
      <c r="AW133"/>
      <c r="AX133"/>
      <c r="AY133"/>
      <c r="AZ133"/>
      <c r="BA133"/>
      <c r="BB133"/>
      <c r="BC133"/>
      <c r="BD133"/>
      <c r="BE133"/>
      <c r="BF133"/>
      <c r="BG133"/>
      <c r="BH133"/>
      <c r="BI133"/>
      <c r="BJ133"/>
      <c r="BK133"/>
    </row>
    <row r="134" spans="1:63">
      <c r="A134"/>
      <c r="B134" s="34"/>
      <c r="C134"/>
      <c r="D134"/>
      <c r="E134"/>
      <c r="F134"/>
      <c r="G134"/>
      <c r="H134"/>
      <c r="I134"/>
      <c r="J134"/>
      <c r="K134"/>
      <c r="L134"/>
      <c r="M134"/>
      <c r="N134"/>
      <c r="O134"/>
      <c r="P134"/>
      <c r="Q134"/>
      <c r="R134"/>
      <c r="S134"/>
      <c r="T134"/>
      <c r="U134"/>
      <c r="V134"/>
      <c r="W134"/>
      <c r="X134"/>
      <c r="Y134"/>
      <c r="Z134"/>
      <c r="AA134"/>
      <c r="AB134"/>
      <c r="AC134"/>
      <c r="AD134"/>
      <c r="AE134"/>
      <c r="AF134"/>
      <c r="AG134" s="34"/>
      <c r="AH134"/>
      <c r="AI134" s="34"/>
      <c r="AJ134"/>
      <c r="AK134"/>
      <c r="AL134" s="34"/>
      <c r="AM134"/>
      <c r="AN134"/>
      <c r="AO134"/>
      <c r="AP134"/>
      <c r="AQ134"/>
      <c r="AR134"/>
      <c r="AS134"/>
      <c r="AT134"/>
      <c r="AU134"/>
      <c r="AV134"/>
      <c r="AW134"/>
      <c r="AX134"/>
      <c r="AY134"/>
      <c r="AZ134"/>
      <c r="BA134"/>
      <c r="BB134"/>
      <c r="BC134"/>
      <c r="BD134"/>
      <c r="BE134"/>
      <c r="BF134"/>
      <c r="BG134"/>
      <c r="BH134"/>
      <c r="BI134"/>
      <c r="BJ134"/>
      <c r="BK134"/>
    </row>
    <row r="135" spans="1:63">
      <c r="A135"/>
      <c r="B135" s="34"/>
      <c r="C135"/>
      <c r="D135"/>
      <c r="E135"/>
      <c r="F135"/>
      <c r="G135"/>
      <c r="H135"/>
      <c r="I135"/>
      <c r="J135"/>
      <c r="K135"/>
      <c r="L135"/>
      <c r="M135"/>
      <c r="N135"/>
      <c r="O135"/>
      <c r="P135"/>
      <c r="Q135"/>
      <c r="R135"/>
      <c r="S135"/>
      <c r="T135"/>
      <c r="U135"/>
      <c r="V135"/>
      <c r="W135"/>
      <c r="X135"/>
      <c r="Y135"/>
      <c r="Z135"/>
      <c r="AA135"/>
      <c r="AB135"/>
      <c r="AC135"/>
      <c r="AD135"/>
      <c r="AE135"/>
      <c r="AF135"/>
      <c r="AG135" s="34"/>
      <c r="AH135"/>
      <c r="AI135" s="34"/>
      <c r="AJ135"/>
      <c r="AK135"/>
      <c r="AL135" s="34"/>
      <c r="AM135"/>
      <c r="AN135"/>
      <c r="AO135"/>
      <c r="AP135"/>
      <c r="AQ135"/>
      <c r="AR135"/>
      <c r="AS135"/>
      <c r="AT135"/>
      <c r="AU135"/>
      <c r="AV135"/>
      <c r="AW135"/>
      <c r="AX135"/>
      <c r="AY135"/>
      <c r="AZ135"/>
      <c r="BA135"/>
      <c r="BB135"/>
      <c r="BC135"/>
      <c r="BD135"/>
      <c r="BE135"/>
      <c r="BF135"/>
      <c r="BG135"/>
      <c r="BH135"/>
      <c r="BI135"/>
      <c r="BJ135"/>
      <c r="BK135"/>
    </row>
    <row r="136" spans="1:63">
      <c r="A136"/>
      <c r="B136" s="34"/>
      <c r="C136"/>
      <c r="D136"/>
      <c r="E136"/>
      <c r="F136"/>
      <c r="G136"/>
      <c r="H136"/>
      <c r="I136"/>
      <c r="J136"/>
      <c r="K136"/>
      <c r="L136"/>
      <c r="M136"/>
      <c r="N136"/>
      <c r="O136"/>
      <c r="P136"/>
      <c r="Q136"/>
      <c r="R136"/>
      <c r="S136"/>
      <c r="T136"/>
      <c r="U136"/>
      <c r="V136"/>
      <c r="W136"/>
      <c r="X136"/>
      <c r="Y136"/>
      <c r="Z136"/>
      <c r="AA136"/>
      <c r="AB136"/>
      <c r="AC136"/>
      <c r="AD136"/>
      <c r="AE136"/>
      <c r="AF136"/>
      <c r="AG136" s="34"/>
      <c r="AH136"/>
      <c r="AI136" s="34"/>
      <c r="AJ136"/>
      <c r="AK136"/>
      <c r="AL136" s="34"/>
      <c r="AM136"/>
      <c r="AN136"/>
      <c r="AO136"/>
      <c r="AP136"/>
      <c r="AQ136"/>
      <c r="AR136"/>
      <c r="AS136"/>
      <c r="AT136"/>
      <c r="AU136"/>
      <c r="AV136"/>
      <c r="AW136"/>
      <c r="AX136"/>
      <c r="AY136"/>
      <c r="AZ136"/>
      <c r="BA136"/>
      <c r="BB136"/>
      <c r="BC136"/>
      <c r="BD136"/>
      <c r="BE136"/>
      <c r="BF136"/>
      <c r="BG136"/>
      <c r="BH136"/>
      <c r="BI136"/>
      <c r="BJ136"/>
      <c r="BK136"/>
    </row>
    <row r="137" spans="1:63">
      <c r="A137"/>
      <c r="B137" s="34"/>
      <c r="C137"/>
      <c r="D137"/>
      <c r="E137"/>
      <c r="F137"/>
      <c r="G137"/>
      <c r="H137"/>
      <c r="I137"/>
      <c r="J137"/>
      <c r="K137"/>
      <c r="L137"/>
      <c r="M137"/>
      <c r="N137"/>
      <c r="O137"/>
      <c r="P137"/>
      <c r="Q137"/>
      <c r="R137"/>
      <c r="S137"/>
      <c r="T137"/>
      <c r="U137"/>
      <c r="V137"/>
      <c r="W137"/>
      <c r="X137"/>
      <c r="Y137"/>
      <c r="Z137"/>
      <c r="AA137"/>
      <c r="AB137"/>
      <c r="AC137"/>
      <c r="AD137"/>
      <c r="AE137"/>
      <c r="AF137"/>
      <c r="AG137" s="34"/>
      <c r="AH137"/>
      <c r="AI137" s="34"/>
      <c r="AJ137"/>
      <c r="AK137"/>
      <c r="AL137" s="34"/>
      <c r="AM137"/>
      <c r="AN137"/>
      <c r="AO137"/>
      <c r="AP137"/>
      <c r="AQ137"/>
      <c r="AR137"/>
      <c r="AS137"/>
      <c r="AT137"/>
      <c r="AU137"/>
      <c r="AV137"/>
      <c r="AW137"/>
      <c r="AX137"/>
      <c r="AY137"/>
      <c r="AZ137"/>
      <c r="BA137"/>
      <c r="BB137"/>
      <c r="BC137"/>
      <c r="BD137"/>
      <c r="BE137"/>
      <c r="BF137"/>
      <c r="BG137"/>
      <c r="BH137"/>
      <c r="BI137"/>
      <c r="BJ137"/>
      <c r="BK137"/>
    </row>
    <row r="138" spans="1:63">
      <c r="A138"/>
      <c r="B138" s="34"/>
      <c r="C138"/>
      <c r="D138"/>
      <c r="E138"/>
      <c r="F138"/>
      <c r="G138"/>
      <c r="H138"/>
      <c r="I138"/>
      <c r="J138"/>
      <c r="K138"/>
      <c r="L138"/>
      <c r="M138"/>
      <c r="N138"/>
      <c r="O138"/>
      <c r="P138"/>
      <c r="Q138"/>
      <c r="R138"/>
      <c r="S138"/>
      <c r="T138"/>
      <c r="U138"/>
      <c r="V138"/>
      <c r="W138"/>
      <c r="X138"/>
      <c r="Y138"/>
      <c r="Z138"/>
      <c r="AA138"/>
      <c r="AB138"/>
      <c r="AC138"/>
      <c r="AD138"/>
      <c r="AE138"/>
      <c r="AF138"/>
      <c r="AG138" s="34"/>
      <c r="AH138"/>
      <c r="AI138" s="34"/>
      <c r="AJ138"/>
      <c r="AK138"/>
      <c r="AL138" s="34"/>
      <c r="AM138"/>
      <c r="AN138"/>
      <c r="AO138"/>
      <c r="AP138"/>
      <c r="AQ138"/>
      <c r="AR138"/>
      <c r="AS138"/>
      <c r="AT138"/>
      <c r="AU138"/>
      <c r="AV138"/>
      <c r="AW138"/>
      <c r="AX138"/>
      <c r="AY138"/>
      <c r="AZ138"/>
      <c r="BA138"/>
      <c r="BB138"/>
      <c r="BC138"/>
      <c r="BD138"/>
      <c r="BE138"/>
      <c r="BF138"/>
      <c r="BG138"/>
      <c r="BH138"/>
      <c r="BI138"/>
      <c r="BJ138"/>
      <c r="BK138"/>
    </row>
    <row r="139" spans="1:63">
      <c r="A139"/>
      <c r="B139" s="34"/>
      <c r="C139"/>
      <c r="D139"/>
      <c r="E139"/>
      <c r="F139"/>
      <c r="G139"/>
      <c r="H139"/>
      <c r="I139"/>
      <c r="J139"/>
      <c r="K139"/>
      <c r="L139"/>
      <c r="M139"/>
      <c r="N139"/>
      <c r="O139"/>
      <c r="P139"/>
      <c r="Q139"/>
      <c r="R139"/>
      <c r="S139"/>
      <c r="T139"/>
      <c r="U139"/>
      <c r="V139"/>
      <c r="W139"/>
      <c r="X139"/>
      <c r="Y139"/>
      <c r="Z139"/>
      <c r="AA139"/>
      <c r="AB139"/>
      <c r="AC139"/>
      <c r="AD139"/>
      <c r="AE139"/>
      <c r="AF139"/>
      <c r="AG139" s="34"/>
      <c r="AH139"/>
      <c r="AI139" s="34"/>
      <c r="AJ139"/>
      <c r="AK139"/>
      <c r="AL139" s="34"/>
      <c r="AM139"/>
      <c r="AN139"/>
      <c r="AO139"/>
      <c r="AP139"/>
      <c r="AQ139"/>
      <c r="AR139"/>
      <c r="AS139"/>
      <c r="AT139"/>
      <c r="AU139"/>
      <c r="AV139"/>
      <c r="AW139"/>
      <c r="AX139"/>
      <c r="AY139"/>
      <c r="AZ139"/>
      <c r="BA139"/>
      <c r="BB139"/>
      <c r="BC139"/>
      <c r="BD139"/>
      <c r="BE139"/>
      <c r="BF139"/>
      <c r="BG139"/>
      <c r="BH139"/>
      <c r="BI139"/>
      <c r="BJ139"/>
      <c r="BK139"/>
    </row>
    <row r="140" spans="1:63">
      <c r="A140"/>
      <c r="B140" s="34"/>
      <c r="C140"/>
      <c r="D140"/>
      <c r="E140"/>
      <c r="F140"/>
      <c r="G140"/>
      <c r="H140"/>
      <c r="I140"/>
      <c r="J140"/>
      <c r="K140"/>
      <c r="L140"/>
      <c r="M140"/>
      <c r="N140"/>
      <c r="O140"/>
      <c r="P140"/>
      <c r="Q140"/>
      <c r="R140"/>
      <c r="S140"/>
      <c r="T140"/>
      <c r="U140"/>
      <c r="V140"/>
      <c r="W140"/>
      <c r="X140"/>
      <c r="Y140"/>
      <c r="Z140"/>
      <c r="AA140"/>
      <c r="AB140"/>
      <c r="AC140"/>
      <c r="AD140"/>
      <c r="AE140"/>
      <c r="AF140"/>
      <c r="AG140" s="34"/>
      <c r="AH140"/>
      <c r="AI140" s="34"/>
      <c r="AJ140"/>
      <c r="AK140"/>
      <c r="AL140" s="34"/>
      <c r="AM140"/>
      <c r="AN140"/>
      <c r="AO140"/>
      <c r="AP140"/>
      <c r="AQ140"/>
      <c r="AR140"/>
      <c r="AS140"/>
      <c r="AT140"/>
      <c r="AU140"/>
      <c r="AV140"/>
      <c r="AW140"/>
      <c r="AX140"/>
      <c r="AY140"/>
      <c r="AZ140"/>
      <c r="BA140"/>
      <c r="BB140"/>
      <c r="BC140"/>
      <c r="BD140"/>
      <c r="BE140"/>
      <c r="BF140"/>
      <c r="BG140"/>
      <c r="BH140"/>
      <c r="BI140"/>
      <c r="BJ140"/>
      <c r="BK140"/>
    </row>
    <row r="141" spans="1:63">
      <c r="A141"/>
      <c r="B141" s="34"/>
      <c r="C141"/>
      <c r="D141"/>
      <c r="E141"/>
      <c r="F141"/>
      <c r="G141"/>
      <c r="H141"/>
      <c r="I141"/>
      <c r="J141"/>
      <c r="K141"/>
      <c r="L141"/>
      <c r="M141"/>
      <c r="N141"/>
      <c r="O141"/>
      <c r="P141"/>
      <c r="Q141"/>
      <c r="R141"/>
      <c r="S141"/>
      <c r="T141"/>
      <c r="U141"/>
      <c r="V141"/>
      <c r="W141"/>
      <c r="X141"/>
      <c r="Y141"/>
      <c r="Z141"/>
      <c r="AA141"/>
      <c r="AB141"/>
      <c r="AC141"/>
      <c r="AD141"/>
      <c r="AE141"/>
      <c r="AF141"/>
      <c r="AG141" s="34"/>
      <c r="AH141"/>
      <c r="AI141" s="34"/>
      <c r="AJ141"/>
      <c r="AK141"/>
      <c r="AL141" s="34"/>
      <c r="AM141"/>
      <c r="AN141"/>
      <c r="AO141"/>
      <c r="AP141"/>
      <c r="AQ141"/>
      <c r="AR141"/>
      <c r="AS141"/>
      <c r="AT141"/>
      <c r="AU141"/>
      <c r="AV141"/>
      <c r="AW141"/>
      <c r="AX141"/>
      <c r="AY141"/>
      <c r="AZ141"/>
      <c r="BA141"/>
      <c r="BB141"/>
      <c r="BC141"/>
      <c r="BD141"/>
      <c r="BE141"/>
      <c r="BF141"/>
      <c r="BG141"/>
      <c r="BH141"/>
      <c r="BI141"/>
      <c r="BJ141"/>
      <c r="BK141"/>
    </row>
    <row r="142" spans="1:63">
      <c r="A142"/>
      <c r="B142" s="34"/>
      <c r="C142"/>
      <c r="D142"/>
      <c r="E142"/>
      <c r="F142"/>
      <c r="G142"/>
      <c r="H142"/>
      <c r="I142"/>
      <c r="J142"/>
      <c r="K142"/>
      <c r="L142"/>
      <c r="M142"/>
      <c r="N142"/>
      <c r="O142"/>
      <c r="P142"/>
      <c r="Q142"/>
      <c r="R142"/>
      <c r="S142"/>
      <c r="T142"/>
      <c r="U142"/>
      <c r="V142"/>
      <c r="W142"/>
      <c r="X142"/>
      <c r="Y142"/>
      <c r="Z142"/>
      <c r="AA142"/>
      <c r="AB142"/>
      <c r="AC142"/>
      <c r="AD142"/>
      <c r="AE142"/>
      <c r="AF142"/>
      <c r="AG142" s="34"/>
      <c r="AH142"/>
      <c r="AI142" s="34"/>
      <c r="AJ142"/>
      <c r="AK142"/>
      <c r="AL142" s="34"/>
      <c r="AM142"/>
      <c r="AN142"/>
      <c r="AO142"/>
      <c r="AP142"/>
      <c r="AQ142"/>
      <c r="AR142"/>
      <c r="AS142"/>
      <c r="AT142"/>
      <c r="AU142"/>
      <c r="AV142"/>
      <c r="AW142"/>
      <c r="AX142"/>
      <c r="AY142"/>
      <c r="AZ142"/>
      <c r="BA142"/>
      <c r="BB142"/>
      <c r="BC142"/>
      <c r="BD142"/>
      <c r="BE142"/>
      <c r="BF142"/>
      <c r="BG142"/>
      <c r="BH142"/>
      <c r="BI142"/>
      <c r="BJ142"/>
      <c r="BK142"/>
    </row>
    <row r="143" spans="1:63">
      <c r="A143"/>
      <c r="B143" s="34"/>
      <c r="C143"/>
      <c r="D143"/>
      <c r="E143"/>
      <c r="F143"/>
      <c r="G143"/>
      <c r="H143"/>
      <c r="I143"/>
      <c r="J143"/>
      <c r="K143"/>
      <c r="L143"/>
      <c r="M143"/>
      <c r="N143"/>
      <c r="O143"/>
      <c r="P143"/>
      <c r="Q143"/>
      <c r="R143"/>
      <c r="S143"/>
      <c r="T143"/>
      <c r="U143"/>
      <c r="V143"/>
      <c r="W143"/>
      <c r="X143"/>
      <c r="Y143"/>
      <c r="Z143"/>
      <c r="AA143"/>
      <c r="AB143"/>
      <c r="AC143"/>
      <c r="AD143"/>
      <c r="AE143"/>
      <c r="AF143"/>
      <c r="AG143" s="34"/>
      <c r="AH143"/>
      <c r="AI143" s="34"/>
      <c r="AJ143"/>
      <c r="AK143"/>
      <c r="AL143" s="34"/>
      <c r="AM143"/>
      <c r="AN143"/>
      <c r="AO143"/>
      <c r="AP143"/>
      <c r="AQ143"/>
      <c r="AR143"/>
      <c r="AS143"/>
      <c r="AT143"/>
      <c r="AU143"/>
      <c r="AV143"/>
      <c r="AW143"/>
      <c r="AX143"/>
      <c r="AY143"/>
      <c r="AZ143"/>
      <c r="BA143"/>
      <c r="BB143"/>
      <c r="BC143"/>
      <c r="BD143"/>
      <c r="BE143"/>
      <c r="BF143"/>
      <c r="BG143"/>
      <c r="BH143"/>
      <c r="BI143"/>
      <c r="BJ143"/>
      <c r="BK143"/>
    </row>
    <row r="144" spans="1:63">
      <c r="A144"/>
      <c r="B144" s="34"/>
      <c r="C144"/>
      <c r="D144"/>
      <c r="E144"/>
      <c r="F144"/>
      <c r="G144"/>
      <c r="H144"/>
      <c r="I144"/>
      <c r="J144"/>
      <c r="K144"/>
      <c r="L144"/>
      <c r="M144"/>
      <c r="N144"/>
      <c r="O144"/>
      <c r="P144"/>
      <c r="Q144"/>
      <c r="R144"/>
      <c r="S144"/>
      <c r="T144"/>
      <c r="U144"/>
      <c r="V144"/>
      <c r="W144"/>
      <c r="X144"/>
      <c r="Y144"/>
      <c r="Z144"/>
      <c r="AA144"/>
      <c r="AB144"/>
      <c r="AC144"/>
      <c r="AD144"/>
      <c r="AE144"/>
      <c r="AF144"/>
      <c r="AG144" s="34"/>
      <c r="AH144"/>
      <c r="AI144" s="34"/>
      <c r="AJ144"/>
      <c r="AK144"/>
      <c r="AL144" s="34"/>
      <c r="AM144"/>
      <c r="AN144"/>
      <c r="AO144"/>
      <c r="AP144"/>
      <c r="AQ144"/>
      <c r="AR144"/>
      <c r="AS144"/>
      <c r="AT144"/>
      <c r="AU144"/>
      <c r="AV144"/>
      <c r="AW144"/>
      <c r="AX144"/>
      <c r="AY144"/>
      <c r="AZ144"/>
      <c r="BA144"/>
      <c r="BB144"/>
      <c r="BC144"/>
      <c r="BD144"/>
      <c r="BE144"/>
      <c r="BF144"/>
      <c r="BG144"/>
      <c r="BH144"/>
      <c r="BI144"/>
      <c r="BJ144"/>
      <c r="BK144"/>
    </row>
    <row r="145" spans="1:63">
      <c r="A145"/>
      <c r="B145" s="34"/>
      <c r="C145"/>
      <c r="D145"/>
      <c r="E145"/>
      <c r="F145"/>
      <c r="G145"/>
      <c r="H145"/>
      <c r="I145"/>
      <c r="J145"/>
      <c r="K145"/>
      <c r="L145"/>
      <c r="M145"/>
      <c r="N145"/>
      <c r="O145"/>
      <c r="P145"/>
      <c r="Q145"/>
      <c r="R145"/>
      <c r="S145"/>
      <c r="T145"/>
      <c r="U145"/>
      <c r="V145"/>
      <c r="W145"/>
      <c r="X145"/>
      <c r="Y145"/>
      <c r="Z145"/>
      <c r="AA145"/>
      <c r="AB145"/>
      <c r="AC145"/>
      <c r="AD145"/>
      <c r="AE145"/>
      <c r="AF145"/>
      <c r="AG145" s="34"/>
      <c r="AH145"/>
      <c r="AI145" s="34"/>
      <c r="AJ145"/>
      <c r="AK145"/>
      <c r="AL145" s="34"/>
      <c r="AM145"/>
      <c r="AN145"/>
      <c r="AO145"/>
      <c r="AP145"/>
      <c r="AQ145"/>
      <c r="AR145"/>
      <c r="AS145"/>
      <c r="AT145"/>
      <c r="AU145"/>
      <c r="AV145"/>
      <c r="AW145"/>
      <c r="AX145"/>
      <c r="AY145"/>
      <c r="AZ145"/>
      <c r="BA145"/>
      <c r="BB145"/>
      <c r="BC145"/>
      <c r="BD145"/>
      <c r="BE145"/>
      <c r="BF145"/>
      <c r="BG145"/>
      <c r="BH145"/>
      <c r="BI145"/>
      <c r="BJ145"/>
      <c r="BK145"/>
    </row>
    <row r="146" spans="1:63">
      <c r="A146"/>
      <c r="B146" s="34"/>
      <c r="C146"/>
      <c r="D146"/>
      <c r="E146"/>
      <c r="F146"/>
      <c r="G146"/>
      <c r="H146"/>
      <c r="I146"/>
      <c r="J146"/>
      <c r="K146"/>
      <c r="L146"/>
      <c r="M146"/>
      <c r="N146"/>
      <c r="O146"/>
      <c r="P146"/>
      <c r="Q146"/>
      <c r="R146"/>
      <c r="S146"/>
      <c r="T146"/>
      <c r="U146"/>
      <c r="V146"/>
      <c r="W146"/>
      <c r="X146"/>
      <c r="Y146"/>
      <c r="Z146"/>
      <c r="AA146"/>
      <c r="AB146"/>
      <c r="AC146"/>
      <c r="AD146"/>
      <c r="AE146"/>
      <c r="AF146"/>
      <c r="AG146" s="34"/>
      <c r="AH146"/>
      <c r="AI146" s="34"/>
      <c r="AJ146"/>
      <c r="AK146"/>
      <c r="AL146" s="34"/>
      <c r="AM146"/>
      <c r="AN146"/>
      <c r="AO146"/>
      <c r="AP146"/>
      <c r="AQ146"/>
      <c r="AR146"/>
      <c r="AS146"/>
      <c r="AT146"/>
      <c r="AU146"/>
      <c r="AV146"/>
      <c r="AW146"/>
      <c r="AX146"/>
      <c r="AY146"/>
      <c r="AZ146"/>
      <c r="BA146"/>
      <c r="BB146"/>
      <c r="BC146"/>
      <c r="BD146"/>
      <c r="BE146"/>
      <c r="BF146"/>
      <c r="BG146"/>
      <c r="BH146"/>
      <c r="BI146"/>
      <c r="BJ146"/>
      <c r="BK146"/>
    </row>
    <row r="147" spans="1:63">
      <c r="A147"/>
      <c r="B147" s="34"/>
      <c r="C147"/>
      <c r="D147"/>
      <c r="E147"/>
      <c r="F147"/>
      <c r="G147"/>
      <c r="H147"/>
      <c r="I147"/>
      <c r="J147"/>
      <c r="K147"/>
      <c r="L147"/>
      <c r="M147"/>
      <c r="N147"/>
      <c r="O147"/>
      <c r="P147"/>
      <c r="Q147"/>
      <c r="R147"/>
      <c r="S147"/>
      <c r="T147"/>
      <c r="U147"/>
      <c r="V147"/>
      <c r="W147"/>
      <c r="X147"/>
      <c r="Y147"/>
      <c r="Z147"/>
      <c r="AA147"/>
      <c r="AB147"/>
      <c r="AC147"/>
      <c r="AD147"/>
      <c r="AE147"/>
      <c r="AF147"/>
      <c r="AG147" s="34"/>
      <c r="AH147"/>
      <c r="AI147" s="34"/>
      <c r="AJ147"/>
      <c r="AK147"/>
      <c r="AL147" s="34"/>
      <c r="AM147"/>
      <c r="AN147"/>
      <c r="AO147"/>
      <c r="AP147"/>
      <c r="AQ147"/>
      <c r="AR147"/>
      <c r="AS147"/>
      <c r="AT147"/>
      <c r="AU147"/>
      <c r="AV147"/>
      <c r="AW147"/>
      <c r="AX147"/>
      <c r="AY147"/>
      <c r="AZ147"/>
      <c r="BA147"/>
      <c r="BB147"/>
      <c r="BC147"/>
      <c r="BD147"/>
      <c r="BE147"/>
      <c r="BF147"/>
      <c r="BG147"/>
      <c r="BH147"/>
      <c r="BI147"/>
      <c r="BJ147"/>
      <c r="BK147"/>
    </row>
    <row r="148" spans="1:63">
      <c r="A148"/>
      <c r="B148" s="34"/>
      <c r="C148"/>
      <c r="D148"/>
      <c r="E148"/>
      <c r="F148"/>
      <c r="G148"/>
      <c r="H148"/>
      <c r="I148"/>
      <c r="J148"/>
      <c r="K148"/>
      <c r="L148"/>
      <c r="M148"/>
      <c r="N148"/>
      <c r="O148"/>
      <c r="P148"/>
      <c r="Q148"/>
      <c r="R148"/>
      <c r="S148"/>
      <c r="T148"/>
      <c r="U148"/>
      <c r="V148"/>
      <c r="W148"/>
      <c r="X148"/>
      <c r="Y148"/>
      <c r="Z148"/>
      <c r="AA148"/>
      <c r="AB148"/>
      <c r="AC148"/>
      <c r="AD148"/>
      <c r="AE148"/>
      <c r="AF148"/>
      <c r="AG148" s="34"/>
      <c r="AH148"/>
      <c r="AI148" s="34"/>
      <c r="AJ148"/>
      <c r="AK148"/>
      <c r="AL148" s="34"/>
      <c r="AM148"/>
      <c r="AN148"/>
      <c r="AO148"/>
      <c r="AP148"/>
      <c r="AQ148"/>
      <c r="AR148"/>
      <c r="AS148"/>
      <c r="AT148"/>
      <c r="AU148"/>
      <c r="AV148"/>
      <c r="AW148"/>
      <c r="AX148"/>
      <c r="AY148"/>
      <c r="AZ148"/>
      <c r="BA148"/>
      <c r="BB148"/>
      <c r="BC148"/>
      <c r="BD148"/>
      <c r="BE148"/>
      <c r="BF148"/>
      <c r="BG148"/>
      <c r="BH148"/>
      <c r="BI148"/>
      <c r="BJ148"/>
      <c r="BK148"/>
    </row>
    <row r="149" spans="1:63">
      <c r="A149"/>
      <c r="B149" s="34"/>
      <c r="C149"/>
      <c r="D149"/>
      <c r="E149"/>
      <c r="F149"/>
      <c r="G149"/>
      <c r="H149"/>
      <c r="I149"/>
      <c r="J149"/>
      <c r="K149"/>
      <c r="L149"/>
      <c r="M149"/>
      <c r="N149"/>
      <c r="O149"/>
      <c r="P149"/>
      <c r="Q149"/>
      <c r="R149"/>
      <c r="S149"/>
      <c r="T149"/>
      <c r="U149"/>
      <c r="V149"/>
      <c r="W149"/>
      <c r="X149"/>
      <c r="Y149"/>
      <c r="Z149"/>
      <c r="AA149"/>
      <c r="AB149"/>
      <c r="AC149"/>
      <c r="AD149"/>
      <c r="AE149"/>
      <c r="AF149"/>
      <c r="AG149" s="34"/>
      <c r="AH149"/>
      <c r="AI149" s="34"/>
      <c r="AJ149"/>
      <c r="AK149"/>
      <c r="AL149" s="34"/>
      <c r="AM149"/>
      <c r="AN149"/>
      <c r="AO149"/>
      <c r="AP149"/>
      <c r="AQ149"/>
      <c r="AR149"/>
      <c r="AS149"/>
      <c r="AT149"/>
      <c r="AU149"/>
      <c r="AV149"/>
      <c r="AW149"/>
      <c r="AX149"/>
      <c r="AY149"/>
      <c r="AZ149"/>
      <c r="BA149"/>
      <c r="BB149"/>
      <c r="BC149"/>
      <c r="BD149"/>
      <c r="BE149"/>
      <c r="BF149"/>
      <c r="BG149"/>
      <c r="BH149"/>
      <c r="BI149"/>
      <c r="BJ149"/>
      <c r="BK149"/>
    </row>
    <row r="150" spans="1:63">
      <c r="A150"/>
      <c r="B150" s="34"/>
      <c r="C150"/>
      <c r="D150"/>
      <c r="E150"/>
      <c r="F150"/>
      <c r="G150"/>
      <c r="H150"/>
      <c r="I150"/>
      <c r="J150"/>
      <c r="K150"/>
      <c r="L150"/>
      <c r="M150"/>
      <c r="N150"/>
      <c r="O150"/>
      <c r="P150"/>
      <c r="Q150"/>
      <c r="R150"/>
      <c r="S150"/>
      <c r="T150"/>
      <c r="U150"/>
      <c r="V150"/>
      <c r="W150"/>
      <c r="X150"/>
      <c r="Y150"/>
      <c r="Z150"/>
      <c r="AA150"/>
      <c r="AB150"/>
      <c r="AC150"/>
      <c r="AD150"/>
      <c r="AE150"/>
      <c r="AF150"/>
      <c r="AG150" s="34"/>
      <c r="AH150"/>
      <c r="AI150" s="34"/>
      <c r="AJ150"/>
      <c r="AK150"/>
      <c r="AL150" s="34"/>
      <c r="AM150"/>
      <c r="AN150"/>
      <c r="AO150"/>
      <c r="AP150"/>
      <c r="AQ150"/>
      <c r="AR150"/>
      <c r="AS150"/>
      <c r="AT150"/>
      <c r="AU150"/>
      <c r="AV150"/>
      <c r="AW150"/>
      <c r="AX150"/>
      <c r="AY150"/>
      <c r="AZ150"/>
      <c r="BA150"/>
      <c r="BB150"/>
      <c r="BC150"/>
      <c r="BD150"/>
      <c r="BE150"/>
      <c r="BF150"/>
      <c r="BG150"/>
      <c r="BH150"/>
      <c r="BI150"/>
      <c r="BJ150"/>
      <c r="BK150"/>
    </row>
    <row r="151" spans="1:63">
      <c r="A151"/>
      <c r="B151" s="34"/>
      <c r="C151"/>
      <c r="D151"/>
      <c r="E151"/>
      <c r="F151"/>
      <c r="G151"/>
      <c r="H151"/>
      <c r="I151"/>
      <c r="J151"/>
      <c r="K151"/>
      <c r="L151"/>
      <c r="M151"/>
      <c r="N151"/>
      <c r="O151"/>
      <c r="P151"/>
      <c r="Q151"/>
      <c r="R151"/>
      <c r="S151"/>
      <c r="T151"/>
      <c r="U151"/>
      <c r="V151"/>
      <c r="W151"/>
      <c r="X151"/>
      <c r="Y151"/>
      <c r="Z151"/>
      <c r="AA151"/>
      <c r="AB151"/>
      <c r="AC151"/>
      <c r="AD151"/>
      <c r="AE151"/>
      <c r="AF151"/>
      <c r="AG151" s="34"/>
      <c r="AH151"/>
      <c r="AI151" s="34"/>
      <c r="AJ151"/>
      <c r="AK151"/>
      <c r="AL151" s="34"/>
      <c r="AM151"/>
      <c r="AN151"/>
      <c r="AO151"/>
      <c r="AP151"/>
      <c r="AQ151"/>
      <c r="AR151"/>
      <c r="AS151"/>
      <c r="AT151"/>
      <c r="AU151"/>
      <c r="AV151"/>
      <c r="AW151"/>
      <c r="AX151"/>
      <c r="AY151"/>
      <c r="AZ151"/>
      <c r="BA151"/>
      <c r="BB151"/>
      <c r="BC151"/>
      <c r="BD151"/>
      <c r="BE151"/>
      <c r="BF151"/>
      <c r="BG151"/>
      <c r="BH151"/>
      <c r="BI151"/>
      <c r="BJ151"/>
      <c r="BK151"/>
    </row>
    <row r="152" spans="1:63">
      <c r="A152"/>
      <c r="B152" s="34"/>
      <c r="C152"/>
      <c r="D152"/>
      <c r="E152"/>
      <c r="F152"/>
      <c r="G152"/>
      <c r="H152"/>
      <c r="I152"/>
      <c r="J152"/>
      <c r="K152"/>
      <c r="L152"/>
      <c r="M152"/>
      <c r="N152"/>
      <c r="O152"/>
      <c r="P152"/>
      <c r="Q152"/>
      <c r="R152"/>
      <c r="S152"/>
      <c r="T152"/>
      <c r="U152"/>
      <c r="V152"/>
      <c r="W152"/>
      <c r="X152"/>
      <c r="Y152"/>
      <c r="Z152"/>
      <c r="AA152"/>
      <c r="AB152"/>
      <c r="AC152"/>
      <c r="AD152"/>
      <c r="AE152"/>
      <c r="AF152"/>
      <c r="AG152" s="34"/>
      <c r="AH152"/>
      <c r="AI152" s="34"/>
      <c r="AJ152"/>
      <c r="AK152"/>
      <c r="AL152" s="34"/>
      <c r="AM152"/>
      <c r="AN152"/>
      <c r="AO152"/>
      <c r="AP152"/>
      <c r="AQ152"/>
      <c r="AR152"/>
      <c r="AS152"/>
      <c r="AT152"/>
      <c r="AU152"/>
      <c r="AV152"/>
      <c r="AW152"/>
      <c r="AX152"/>
      <c r="AY152"/>
      <c r="AZ152"/>
      <c r="BA152"/>
      <c r="BB152"/>
      <c r="BC152"/>
      <c r="BD152"/>
      <c r="BE152"/>
      <c r="BF152"/>
      <c r="BG152"/>
      <c r="BH152"/>
      <c r="BI152"/>
      <c r="BJ152"/>
      <c r="BK152"/>
    </row>
    <row r="153" spans="1:63">
      <c r="A153"/>
      <c r="B153" s="34"/>
      <c r="C153"/>
      <c r="D153"/>
      <c r="E153"/>
      <c r="F153"/>
      <c r="G153"/>
      <c r="H153"/>
      <c r="I153"/>
      <c r="J153"/>
      <c r="K153"/>
      <c r="L153"/>
      <c r="M153"/>
      <c r="N153"/>
      <c r="O153"/>
      <c r="P153"/>
      <c r="Q153"/>
      <c r="R153"/>
      <c r="S153"/>
      <c r="T153"/>
      <c r="U153"/>
      <c r="V153"/>
      <c r="W153"/>
      <c r="X153"/>
      <c r="Y153"/>
      <c r="Z153"/>
      <c r="AA153"/>
      <c r="AB153"/>
      <c r="AC153"/>
      <c r="AD153"/>
      <c r="AE153"/>
      <c r="AF153"/>
      <c r="AG153" s="34"/>
      <c r="AH153"/>
      <c r="AI153" s="34"/>
      <c r="AJ153"/>
      <c r="AK153"/>
      <c r="AL153" s="34"/>
      <c r="AM153"/>
      <c r="AN153"/>
      <c r="AO153"/>
      <c r="AP153"/>
      <c r="AQ153"/>
      <c r="AR153"/>
      <c r="AS153"/>
      <c r="AT153"/>
      <c r="AU153"/>
      <c r="AV153"/>
      <c r="AW153"/>
      <c r="AX153"/>
      <c r="AY153"/>
      <c r="AZ153"/>
      <c r="BA153"/>
      <c r="BB153"/>
      <c r="BC153"/>
      <c r="BD153"/>
      <c r="BE153"/>
      <c r="BF153"/>
      <c r="BG153"/>
      <c r="BH153"/>
      <c r="BI153"/>
      <c r="BJ153"/>
      <c r="BK153"/>
    </row>
    <row r="154" spans="1:63">
      <c r="A154"/>
      <c r="B154" s="34"/>
      <c r="C154"/>
      <c r="D154"/>
      <c r="E154"/>
      <c r="F154"/>
      <c r="G154"/>
      <c r="H154"/>
      <c r="I154"/>
      <c r="J154"/>
      <c r="K154"/>
      <c r="L154"/>
      <c r="M154"/>
      <c r="N154"/>
      <c r="O154"/>
      <c r="P154"/>
      <c r="Q154"/>
      <c r="R154"/>
      <c r="S154"/>
      <c r="T154"/>
      <c r="U154"/>
      <c r="V154"/>
      <c r="W154"/>
      <c r="X154"/>
      <c r="Y154"/>
      <c r="Z154"/>
      <c r="AA154"/>
      <c r="AB154"/>
      <c r="AC154"/>
      <c r="AD154"/>
      <c r="AE154"/>
      <c r="AF154"/>
      <c r="AG154" s="34"/>
      <c r="AH154"/>
      <c r="AI154" s="34"/>
      <c r="AJ154"/>
      <c r="AK154"/>
      <c r="AL154" s="34"/>
      <c r="AM154"/>
      <c r="AN154"/>
      <c r="AO154"/>
      <c r="AP154"/>
      <c r="AQ154"/>
      <c r="AR154"/>
      <c r="AS154"/>
      <c r="AT154"/>
      <c r="AU154"/>
      <c r="AV154"/>
      <c r="AW154"/>
      <c r="AX154"/>
      <c r="AY154"/>
      <c r="AZ154"/>
      <c r="BA154"/>
      <c r="BB154"/>
      <c r="BC154"/>
      <c r="BD154"/>
      <c r="BE154"/>
      <c r="BF154"/>
      <c r="BG154"/>
      <c r="BH154"/>
      <c r="BI154"/>
      <c r="BJ154"/>
      <c r="BK154"/>
    </row>
    <row r="155" spans="1:63">
      <c r="A155"/>
      <c r="B155" s="34"/>
      <c r="C155"/>
      <c r="D155"/>
      <c r="E155"/>
      <c r="F155"/>
      <c r="G155"/>
      <c r="H155"/>
      <c r="I155"/>
      <c r="J155"/>
      <c r="K155"/>
      <c r="L155"/>
      <c r="M155"/>
      <c r="N155"/>
      <c r="O155"/>
      <c r="P155"/>
      <c r="Q155"/>
      <c r="R155"/>
      <c r="S155"/>
      <c r="T155"/>
      <c r="U155"/>
      <c r="V155"/>
      <c r="W155"/>
      <c r="X155"/>
      <c r="Y155"/>
      <c r="Z155"/>
      <c r="AA155"/>
      <c r="AB155"/>
      <c r="AC155"/>
      <c r="AD155"/>
      <c r="AE155"/>
      <c r="AF155"/>
      <c r="AG155" s="34"/>
      <c r="AH155"/>
      <c r="AI155" s="34"/>
      <c r="AJ155"/>
      <c r="AK155"/>
      <c r="AL155" s="34"/>
      <c r="AM155"/>
      <c r="AN155"/>
      <c r="AO155"/>
      <c r="AP155"/>
      <c r="AQ155"/>
      <c r="AR155"/>
      <c r="AS155"/>
      <c r="AT155"/>
      <c r="AU155"/>
      <c r="AV155"/>
      <c r="AW155"/>
      <c r="AX155"/>
      <c r="AY155"/>
      <c r="AZ155"/>
      <c r="BA155"/>
      <c r="BB155"/>
      <c r="BC155"/>
      <c r="BD155"/>
      <c r="BE155"/>
      <c r="BF155"/>
      <c r="BG155"/>
      <c r="BH155"/>
      <c r="BI155"/>
      <c r="BJ155"/>
      <c r="BK155"/>
    </row>
    <row r="156" spans="1:63">
      <c r="A156"/>
      <c r="B156" s="34"/>
      <c r="C156"/>
      <c r="D156"/>
      <c r="E156"/>
      <c r="F156"/>
      <c r="G156"/>
      <c r="H156"/>
      <c r="I156"/>
      <c r="J156"/>
      <c r="K156"/>
      <c r="L156"/>
      <c r="M156"/>
      <c r="N156"/>
      <c r="O156"/>
      <c r="P156"/>
      <c r="Q156"/>
      <c r="R156"/>
      <c r="S156"/>
      <c r="T156"/>
      <c r="U156"/>
      <c r="V156"/>
      <c r="W156"/>
      <c r="X156"/>
      <c r="Y156"/>
      <c r="Z156"/>
      <c r="AA156"/>
      <c r="AB156"/>
      <c r="AC156"/>
      <c r="AD156"/>
      <c r="AE156"/>
      <c r="AF156"/>
      <c r="AG156" s="34"/>
      <c r="AH156"/>
      <c r="AI156" s="34"/>
      <c r="AJ156"/>
      <c r="AK156"/>
      <c r="AL156" s="34"/>
      <c r="AM156"/>
      <c r="AN156"/>
      <c r="AO156"/>
      <c r="AP156"/>
      <c r="AQ156"/>
      <c r="AR156"/>
      <c r="AS156"/>
      <c r="AT156"/>
      <c r="AU156"/>
      <c r="AV156"/>
      <c r="AW156"/>
      <c r="AX156"/>
      <c r="AY156"/>
      <c r="AZ156"/>
      <c r="BA156"/>
      <c r="BB156"/>
      <c r="BC156"/>
      <c r="BD156"/>
      <c r="BE156"/>
      <c r="BF156"/>
      <c r="BG156"/>
      <c r="BH156"/>
      <c r="BI156"/>
      <c r="BJ156"/>
      <c r="BK156"/>
    </row>
    <row r="157" spans="1:63">
      <c r="A157"/>
      <c r="B157" s="34"/>
      <c r="C157"/>
      <c r="D157"/>
      <c r="E157"/>
      <c r="F157"/>
      <c r="G157"/>
      <c r="H157"/>
      <c r="I157"/>
      <c r="J157"/>
      <c r="K157"/>
      <c r="L157"/>
      <c r="M157"/>
      <c r="N157"/>
      <c r="O157"/>
      <c r="P157"/>
      <c r="Q157"/>
      <c r="R157"/>
      <c r="S157"/>
      <c r="T157"/>
      <c r="U157"/>
      <c r="V157"/>
      <c r="W157"/>
      <c r="X157"/>
      <c r="Y157"/>
      <c r="Z157"/>
      <c r="AA157"/>
      <c r="AB157"/>
      <c r="AC157"/>
      <c r="AD157"/>
      <c r="AE157"/>
      <c r="AF157"/>
      <c r="AG157" s="34"/>
      <c r="AH157"/>
      <c r="AI157" s="34"/>
      <c r="AJ157"/>
      <c r="AK157"/>
      <c r="AL157" s="34"/>
      <c r="AM157"/>
      <c r="AN157"/>
      <c r="AO157"/>
      <c r="AP157"/>
      <c r="AQ157"/>
      <c r="AR157"/>
      <c r="AS157"/>
      <c r="AT157"/>
      <c r="AU157"/>
      <c r="AV157"/>
      <c r="AW157"/>
      <c r="AX157"/>
      <c r="AY157"/>
      <c r="AZ157"/>
      <c r="BA157"/>
      <c r="BB157"/>
      <c r="BC157"/>
      <c r="BD157"/>
      <c r="BE157"/>
      <c r="BF157"/>
      <c r="BG157"/>
      <c r="BH157"/>
      <c r="BI157"/>
      <c r="BJ157"/>
      <c r="BK157"/>
    </row>
    <row r="158" spans="1:63">
      <c r="A158"/>
      <c r="B158" s="34"/>
      <c r="C158"/>
      <c r="D158"/>
      <c r="E158"/>
      <c r="F158"/>
      <c r="G158"/>
      <c r="H158"/>
      <c r="I158"/>
      <c r="J158"/>
      <c r="K158"/>
      <c r="L158"/>
      <c r="M158"/>
      <c r="N158"/>
      <c r="O158"/>
      <c r="P158"/>
      <c r="Q158"/>
      <c r="R158"/>
      <c r="S158"/>
      <c r="T158"/>
      <c r="U158"/>
      <c r="V158"/>
      <c r="W158"/>
      <c r="X158"/>
      <c r="Y158"/>
      <c r="Z158"/>
      <c r="AA158"/>
      <c r="AB158"/>
      <c r="AC158"/>
      <c r="AD158"/>
      <c r="AE158"/>
      <c r="AF158"/>
      <c r="AG158" s="34"/>
      <c r="AH158"/>
      <c r="AI158" s="34"/>
      <c r="AJ158"/>
      <c r="AK158"/>
      <c r="AL158" s="34"/>
      <c r="AM158"/>
      <c r="AN158"/>
      <c r="AO158"/>
      <c r="AP158"/>
      <c r="AQ158"/>
      <c r="AR158"/>
      <c r="AS158"/>
      <c r="AT158"/>
      <c r="AU158"/>
      <c r="AV158"/>
      <c r="AW158"/>
      <c r="AX158"/>
      <c r="AY158"/>
      <c r="AZ158"/>
      <c r="BA158"/>
      <c r="BB158"/>
      <c r="BC158"/>
      <c r="BD158"/>
      <c r="BE158"/>
      <c r="BF158"/>
      <c r="BG158"/>
      <c r="BH158"/>
      <c r="BI158"/>
      <c r="BJ158"/>
      <c r="BK158"/>
    </row>
  </sheetData>
  <dataConsolidate/>
  <mergeCells count="3">
    <mergeCell ref="B2:AF2"/>
    <mergeCell ref="AM2:AQ2"/>
    <mergeCell ref="AR2:AS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B1014:XFD1048576 AH3:XFD3 BJ159:XFD1013 RN4:XFD81 BL82:XFD158">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B1014:XFD1048576 AH3:XFD3 BJ159:XFD1013 RN4:XFD81 BL82:XFD158</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H144"/>
  <sheetViews>
    <sheetView topLeftCell="A124" zoomScale="90" zoomScaleNormal="90" workbookViewId="0">
      <selection activeCell="F140" sqref="F140"/>
    </sheetView>
  </sheetViews>
  <sheetFormatPr defaultColWidth="18.375" defaultRowHeight="28.5" customHeight="1"/>
  <cols>
    <col min="3" max="3" width="45.75" style="1" customWidth="1"/>
    <col min="5" max="5" width="18.375" style="5"/>
    <col min="7" max="7" width="72.875" style="1" customWidth="1"/>
    <col min="8" max="8" width="63" customWidth="1"/>
  </cols>
  <sheetData>
    <row r="1" spans="1:8" ht="28.5" customHeight="1" thickBot="1">
      <c r="A1" s="1" t="s">
        <v>0</v>
      </c>
      <c r="B1" s="1" t="s">
        <v>1</v>
      </c>
      <c r="C1" s="3" t="s">
        <v>2</v>
      </c>
      <c r="D1" s="1" t="s">
        <v>3</v>
      </c>
      <c r="E1" s="5" t="s">
        <v>6</v>
      </c>
      <c r="F1" t="s">
        <v>15</v>
      </c>
      <c r="G1" s="1" t="s">
        <v>4</v>
      </c>
      <c r="H1" s="29" t="s">
        <v>56</v>
      </c>
    </row>
    <row r="2" spans="1:8" ht="28.5" customHeight="1">
      <c r="A2" s="1" t="s">
        <v>69</v>
      </c>
      <c r="B2" s="1" t="s">
        <v>69</v>
      </c>
      <c r="C2" s="2" t="s">
        <v>72</v>
      </c>
      <c r="D2" s="1"/>
      <c r="E2">
        <v>100</v>
      </c>
      <c r="F2" s="1" t="s">
        <v>65</v>
      </c>
    </row>
    <row r="3" spans="1:8" ht="28.5" customHeight="1">
      <c r="A3" s="1" t="s">
        <v>73</v>
      </c>
      <c r="B3" s="1" t="s">
        <v>73</v>
      </c>
      <c r="C3" s="2" t="s">
        <v>74</v>
      </c>
      <c r="D3" s="1"/>
      <c r="E3">
        <v>100</v>
      </c>
      <c r="F3" s="1" t="s">
        <v>65</v>
      </c>
      <c r="H3" s="30"/>
    </row>
    <row r="4" spans="1:8" ht="28.5" customHeight="1">
      <c r="A4" s="1" t="s">
        <v>73</v>
      </c>
      <c r="B4" s="1" t="s">
        <v>75</v>
      </c>
      <c r="C4" s="2" t="s">
        <v>76</v>
      </c>
      <c r="D4" s="1" t="s">
        <v>16</v>
      </c>
      <c r="E4">
        <v>100</v>
      </c>
      <c r="F4" s="1" t="s">
        <v>64</v>
      </c>
    </row>
    <row r="5" spans="1:8" ht="28.5" customHeight="1">
      <c r="A5" s="1" t="s">
        <v>73</v>
      </c>
      <c r="B5" s="1" t="s">
        <v>77</v>
      </c>
      <c r="C5" s="2" t="s">
        <v>78</v>
      </c>
      <c r="D5" s="1"/>
      <c r="E5">
        <v>100</v>
      </c>
      <c r="F5" s="1" t="s">
        <v>65</v>
      </c>
    </row>
    <row r="6" spans="1:8" ht="28.5" customHeight="1">
      <c r="A6" s="1" t="s">
        <v>73</v>
      </c>
      <c r="B6" s="1" t="s">
        <v>79</v>
      </c>
      <c r="C6" s="2" t="s">
        <v>80</v>
      </c>
      <c r="D6" s="1" t="s">
        <v>81</v>
      </c>
      <c r="E6">
        <v>100</v>
      </c>
      <c r="F6" s="1" t="s">
        <v>67</v>
      </c>
    </row>
    <row r="7" spans="1:8" ht="28.5" customHeight="1">
      <c r="A7" s="1" t="s">
        <v>73</v>
      </c>
      <c r="B7" s="1" t="s">
        <v>79</v>
      </c>
      <c r="C7" s="2" t="s">
        <v>82</v>
      </c>
      <c r="D7" s="1" t="s">
        <v>83</v>
      </c>
      <c r="E7">
        <v>100</v>
      </c>
      <c r="F7" s="1" t="s">
        <v>67</v>
      </c>
    </row>
    <row r="8" spans="1:8" ht="28.5" customHeight="1">
      <c r="A8" s="1" t="s">
        <v>73</v>
      </c>
      <c r="B8" s="1" t="s">
        <v>79</v>
      </c>
      <c r="C8" s="2" t="s">
        <v>84</v>
      </c>
      <c r="D8" s="1" t="s">
        <v>85</v>
      </c>
      <c r="E8">
        <v>100</v>
      </c>
      <c r="F8" s="1" t="s">
        <v>67</v>
      </c>
    </row>
    <row r="9" spans="1:8" ht="28.5" customHeight="1">
      <c r="A9" s="1" t="s">
        <v>73</v>
      </c>
      <c r="B9" s="1" t="s">
        <v>79</v>
      </c>
      <c r="C9" s="2" t="s">
        <v>86</v>
      </c>
      <c r="D9" s="1" t="s">
        <v>87</v>
      </c>
      <c r="E9">
        <v>100</v>
      </c>
      <c r="F9" s="1" t="s">
        <v>67</v>
      </c>
    </row>
    <row r="10" spans="1:8" ht="28.5" customHeight="1">
      <c r="A10" s="1" t="s">
        <v>73</v>
      </c>
      <c r="B10" s="1" t="s">
        <v>88</v>
      </c>
      <c r="C10" s="2" t="s">
        <v>89</v>
      </c>
      <c r="D10" s="1" t="s">
        <v>90</v>
      </c>
      <c r="E10">
        <v>103</v>
      </c>
      <c r="F10" s="1" t="s">
        <v>64</v>
      </c>
    </row>
    <row r="11" spans="1:8" ht="28.5" customHeight="1">
      <c r="A11" s="1" t="s">
        <v>73</v>
      </c>
      <c r="B11" s="1" t="s">
        <v>77</v>
      </c>
      <c r="C11" s="2" t="s">
        <v>91</v>
      </c>
      <c r="D11" s="1" t="s">
        <v>79</v>
      </c>
      <c r="E11">
        <v>101</v>
      </c>
      <c r="F11" s="1" t="s">
        <v>64</v>
      </c>
    </row>
    <row r="12" spans="1:8" ht="28.5" customHeight="1">
      <c r="A12" s="1" t="s">
        <v>73</v>
      </c>
      <c r="B12" s="1" t="s">
        <v>77</v>
      </c>
      <c r="C12" s="2" t="s">
        <v>92</v>
      </c>
      <c r="D12" s="1" t="s">
        <v>93</v>
      </c>
      <c r="E12">
        <v>100</v>
      </c>
      <c r="F12" s="1" t="s">
        <v>64</v>
      </c>
    </row>
    <row r="13" spans="1:8" ht="28.5" customHeight="1">
      <c r="A13" s="1" t="s">
        <v>73</v>
      </c>
      <c r="B13" s="1" t="s">
        <v>94</v>
      </c>
      <c r="C13" s="2" t="s">
        <v>95</v>
      </c>
      <c r="D13" s="1"/>
      <c r="E13">
        <v>100</v>
      </c>
      <c r="F13" s="1" t="s">
        <v>65</v>
      </c>
    </row>
    <row r="14" spans="1:8" ht="28.5" customHeight="1">
      <c r="A14" s="1" t="s">
        <v>73</v>
      </c>
      <c r="B14" s="1" t="s">
        <v>77</v>
      </c>
      <c r="C14" s="2" t="s">
        <v>96</v>
      </c>
      <c r="D14" s="1" t="s">
        <v>97</v>
      </c>
      <c r="E14">
        <v>100</v>
      </c>
      <c r="F14" s="1" t="s">
        <v>64</v>
      </c>
    </row>
    <row r="15" spans="1:8" ht="28.5" customHeight="1">
      <c r="A15" s="1" t="s">
        <v>73</v>
      </c>
      <c r="B15" s="1" t="s">
        <v>98</v>
      </c>
      <c r="C15" s="2" t="s">
        <v>99</v>
      </c>
      <c r="D15" s="1"/>
      <c r="E15">
        <v>101</v>
      </c>
      <c r="F15" s="1" t="s">
        <v>65</v>
      </c>
    </row>
    <row r="16" spans="1:8" ht="28.5" customHeight="1">
      <c r="A16" s="1" t="s">
        <v>73</v>
      </c>
      <c r="B16" s="1" t="s">
        <v>94</v>
      </c>
      <c r="C16" s="2" t="s">
        <v>100</v>
      </c>
      <c r="D16" s="1" t="s">
        <v>101</v>
      </c>
      <c r="E16">
        <v>100</v>
      </c>
      <c r="F16" s="1" t="s">
        <v>67</v>
      </c>
    </row>
    <row r="17" spans="1:7" ht="28.5" customHeight="1">
      <c r="A17" s="1" t="s">
        <v>73</v>
      </c>
      <c r="B17" s="1" t="s">
        <v>101</v>
      </c>
      <c r="C17" s="2" t="s">
        <v>102</v>
      </c>
      <c r="D17" s="1"/>
      <c r="E17">
        <v>100</v>
      </c>
      <c r="F17" s="1" t="s">
        <v>65</v>
      </c>
    </row>
    <row r="18" spans="1:7" ht="28.5" customHeight="1">
      <c r="A18" s="1" t="s">
        <v>73</v>
      </c>
      <c r="B18" s="1" t="s">
        <v>101</v>
      </c>
      <c r="C18" s="2" t="s">
        <v>103</v>
      </c>
      <c r="D18" s="1" t="s">
        <v>104</v>
      </c>
      <c r="E18">
        <v>100</v>
      </c>
      <c r="F18" s="1" t="s">
        <v>67</v>
      </c>
    </row>
    <row r="19" spans="1:7" ht="28.5" customHeight="1">
      <c r="A19" s="1" t="s">
        <v>73</v>
      </c>
      <c r="B19" s="1" t="s">
        <v>104</v>
      </c>
      <c r="C19" s="2" t="s">
        <v>105</v>
      </c>
      <c r="D19" s="1"/>
      <c r="E19">
        <v>100</v>
      </c>
      <c r="F19" s="1" t="s">
        <v>65</v>
      </c>
    </row>
    <row r="20" spans="1:7" ht="28.5" customHeight="1">
      <c r="A20" s="1" t="s">
        <v>73</v>
      </c>
      <c r="B20" s="1" t="s">
        <v>106</v>
      </c>
      <c r="C20" s="2" t="s">
        <v>107</v>
      </c>
      <c r="D20" s="1"/>
      <c r="E20">
        <v>100</v>
      </c>
      <c r="F20" s="1" t="s">
        <v>108</v>
      </c>
      <c r="G20" s="32" t="s">
        <v>109</v>
      </c>
    </row>
    <row r="21" spans="1:7" ht="28.5" customHeight="1">
      <c r="A21" s="1" t="s">
        <v>73</v>
      </c>
      <c r="B21" s="1" t="s">
        <v>101</v>
      </c>
      <c r="C21" s="2" t="s">
        <v>110</v>
      </c>
      <c r="D21" s="1" t="s">
        <v>111</v>
      </c>
      <c r="E21">
        <v>104</v>
      </c>
      <c r="F21" s="1" t="s">
        <v>68</v>
      </c>
    </row>
    <row r="22" spans="1:7" ht="28.5" customHeight="1">
      <c r="A22" s="1" t="s">
        <v>73</v>
      </c>
      <c r="B22" s="1" t="s">
        <v>112</v>
      </c>
      <c r="C22" s="2" t="s">
        <v>113</v>
      </c>
      <c r="D22" s="1"/>
      <c r="E22">
        <v>100</v>
      </c>
      <c r="F22" s="1" t="s">
        <v>65</v>
      </c>
    </row>
    <row r="23" spans="1:7" ht="28.5" customHeight="1">
      <c r="A23" s="1" t="s">
        <v>73</v>
      </c>
      <c r="B23" s="1" t="s">
        <v>114</v>
      </c>
      <c r="C23" s="2" t="s">
        <v>115</v>
      </c>
      <c r="D23" s="1" t="s">
        <v>116</v>
      </c>
      <c r="E23">
        <v>100</v>
      </c>
      <c r="F23" s="1" t="s">
        <v>65</v>
      </c>
    </row>
    <row r="24" spans="1:7" ht="28.5" customHeight="1">
      <c r="A24" s="1" t="s">
        <v>73</v>
      </c>
      <c r="B24" s="1" t="s">
        <v>114</v>
      </c>
      <c r="C24" s="2" t="s">
        <v>117</v>
      </c>
      <c r="D24" s="1"/>
      <c r="E24">
        <v>100</v>
      </c>
      <c r="F24" s="1" t="s">
        <v>71</v>
      </c>
    </row>
    <row r="25" spans="1:7" ht="28.5" customHeight="1">
      <c r="A25" s="1" t="s">
        <v>73</v>
      </c>
      <c r="B25" s="1" t="s">
        <v>114</v>
      </c>
      <c r="C25" s="2" t="s">
        <v>118</v>
      </c>
      <c r="D25" s="1" t="s">
        <v>119</v>
      </c>
      <c r="E25">
        <v>108</v>
      </c>
      <c r="F25" s="1" t="s">
        <v>71</v>
      </c>
    </row>
    <row r="26" spans="1:7" ht="28.5" customHeight="1">
      <c r="A26" s="1" t="s">
        <v>73</v>
      </c>
      <c r="B26" s="1" t="s">
        <v>88</v>
      </c>
      <c r="C26" s="2" t="s">
        <v>120</v>
      </c>
      <c r="D26" s="1" t="s">
        <v>121</v>
      </c>
      <c r="E26">
        <v>108</v>
      </c>
      <c r="F26" s="1" t="s">
        <v>71</v>
      </c>
    </row>
    <row r="27" spans="1:7" ht="28.5" customHeight="1">
      <c r="A27" s="1" t="s">
        <v>73</v>
      </c>
      <c r="B27" s="1" t="s">
        <v>114</v>
      </c>
      <c r="C27" s="2" t="s">
        <v>122</v>
      </c>
      <c r="D27" s="1"/>
      <c r="E27">
        <v>110.00000000000001</v>
      </c>
      <c r="F27" s="1" t="s">
        <v>71</v>
      </c>
    </row>
    <row r="28" spans="1:7" ht="28.5" customHeight="1">
      <c r="A28" s="1" t="s">
        <v>73</v>
      </c>
      <c r="B28" s="1" t="s">
        <v>123</v>
      </c>
      <c r="C28" s="2" t="s">
        <v>124</v>
      </c>
      <c r="D28" s="1"/>
      <c r="E28">
        <v>1</v>
      </c>
      <c r="F28" s="1" t="s">
        <v>66</v>
      </c>
      <c r="G28" s="33" t="s">
        <v>125</v>
      </c>
    </row>
    <row r="29" spans="1:7" ht="28.5" customHeight="1">
      <c r="A29" s="1" t="s">
        <v>73</v>
      </c>
      <c r="B29" s="1" t="s">
        <v>77</v>
      </c>
      <c r="C29" s="2" t="s">
        <v>126</v>
      </c>
      <c r="D29" s="1"/>
      <c r="E29">
        <v>101</v>
      </c>
      <c r="F29" s="1" t="s">
        <v>64</v>
      </c>
    </row>
    <row r="30" spans="1:7" ht="28.5" customHeight="1">
      <c r="A30" s="1" t="s">
        <v>73</v>
      </c>
      <c r="B30" s="1" t="s">
        <v>94</v>
      </c>
      <c r="C30" s="2" t="s">
        <v>127</v>
      </c>
      <c r="D30" s="1" t="s">
        <v>88</v>
      </c>
      <c r="E30">
        <v>9</v>
      </c>
      <c r="F30" s="1" t="s">
        <v>68</v>
      </c>
    </row>
    <row r="31" spans="1:7" ht="28.5" customHeight="1">
      <c r="A31" s="1" t="s">
        <v>73</v>
      </c>
      <c r="B31" s="1" t="s">
        <v>77</v>
      </c>
      <c r="C31" s="2" t="s">
        <v>128</v>
      </c>
      <c r="D31" s="1" t="s">
        <v>94</v>
      </c>
      <c r="E31">
        <v>110.00000000000001</v>
      </c>
      <c r="F31" s="1" t="s">
        <v>64</v>
      </c>
    </row>
    <row r="32" spans="1:7" ht="28.5" customHeight="1">
      <c r="A32" s="1" t="s">
        <v>73</v>
      </c>
      <c r="B32" s="1" t="s">
        <v>88</v>
      </c>
      <c r="C32" s="2" t="s">
        <v>129</v>
      </c>
      <c r="D32" s="1" t="s">
        <v>130</v>
      </c>
      <c r="E32">
        <v>108</v>
      </c>
      <c r="F32" s="1" t="s">
        <v>131</v>
      </c>
    </row>
    <row r="33" spans="1:8" ht="28.5" customHeight="1">
      <c r="A33" s="1" t="s">
        <v>73</v>
      </c>
      <c r="B33" s="1" t="s">
        <v>123</v>
      </c>
      <c r="C33" s="2" t="s">
        <v>132</v>
      </c>
      <c r="D33" s="1" t="s">
        <v>88</v>
      </c>
      <c r="E33">
        <v>1</v>
      </c>
      <c r="F33" s="1" t="s">
        <v>68</v>
      </c>
    </row>
    <row r="34" spans="1:8" ht="28.5" customHeight="1">
      <c r="A34" s="1" t="s">
        <v>73</v>
      </c>
      <c r="B34" s="1" t="s">
        <v>123</v>
      </c>
      <c r="C34" s="2" t="s">
        <v>133</v>
      </c>
      <c r="D34" s="1"/>
      <c r="E34">
        <v>2</v>
      </c>
      <c r="F34" s="1" t="s">
        <v>134</v>
      </c>
      <c r="G34" s="3" t="s">
        <v>135</v>
      </c>
    </row>
    <row r="35" spans="1:8" ht="28.5" customHeight="1">
      <c r="A35" s="1" t="s">
        <v>73</v>
      </c>
      <c r="B35" s="1" t="s">
        <v>88</v>
      </c>
      <c r="C35" s="2" t="s">
        <v>136</v>
      </c>
      <c r="D35" s="1"/>
      <c r="E35">
        <v>90</v>
      </c>
      <c r="F35" s="1" t="s">
        <v>71</v>
      </c>
    </row>
    <row r="36" spans="1:8" ht="28.5" customHeight="1">
      <c r="A36" s="1" t="s">
        <v>73</v>
      </c>
      <c r="B36" s="1" t="s">
        <v>123</v>
      </c>
      <c r="C36" s="2" t="s">
        <v>137</v>
      </c>
      <c r="D36" s="1"/>
      <c r="E36">
        <v>3</v>
      </c>
      <c r="F36" s="1" t="s">
        <v>71</v>
      </c>
    </row>
    <row r="37" spans="1:8" ht="28.5" customHeight="1">
      <c r="A37" s="1" t="s">
        <v>73</v>
      </c>
      <c r="B37" s="1" t="s">
        <v>123</v>
      </c>
      <c r="C37" s="2" t="s">
        <v>138</v>
      </c>
      <c r="D37" s="1" t="s">
        <v>77</v>
      </c>
      <c r="E37">
        <v>108</v>
      </c>
      <c r="F37" s="1" t="s">
        <v>68</v>
      </c>
      <c r="G37" s="3" t="s">
        <v>139</v>
      </c>
      <c r="H37" t="s">
        <v>57</v>
      </c>
    </row>
    <row r="38" spans="1:8" ht="28.5" customHeight="1">
      <c r="A38" s="1" t="s">
        <v>73</v>
      </c>
      <c r="B38" s="1" t="s">
        <v>88</v>
      </c>
      <c r="C38" s="2" t="s">
        <v>140</v>
      </c>
      <c r="D38" s="1" t="s">
        <v>114</v>
      </c>
      <c r="E38">
        <v>109.00000000000001</v>
      </c>
      <c r="F38" s="1" t="s">
        <v>71</v>
      </c>
    </row>
    <row r="39" spans="1:8" ht="28.5" customHeight="1">
      <c r="A39" s="1" t="s">
        <v>73</v>
      </c>
      <c r="B39" s="1" t="s">
        <v>141</v>
      </c>
      <c r="C39" s="2" t="s">
        <v>142</v>
      </c>
      <c r="D39" s="1"/>
      <c r="E39">
        <v>102</v>
      </c>
      <c r="F39" s="1" t="s">
        <v>65</v>
      </c>
    </row>
    <row r="40" spans="1:8" ht="28.5" customHeight="1">
      <c r="A40" s="1" t="s">
        <v>73</v>
      </c>
      <c r="B40" s="1" t="s">
        <v>77</v>
      </c>
      <c r="C40" s="2" t="s">
        <v>143</v>
      </c>
      <c r="D40" s="1" t="s">
        <v>141</v>
      </c>
      <c r="E40">
        <v>90</v>
      </c>
      <c r="F40" s="1" t="s">
        <v>67</v>
      </c>
    </row>
    <row r="41" spans="1:8" ht="28.5" customHeight="1">
      <c r="A41" s="1" t="s">
        <v>73</v>
      </c>
      <c r="B41" s="1" t="s">
        <v>94</v>
      </c>
      <c r="C41" s="2" t="s">
        <v>144</v>
      </c>
      <c r="D41" s="1" t="s">
        <v>145</v>
      </c>
      <c r="E41">
        <v>65</v>
      </c>
      <c r="F41" s="1" t="s">
        <v>67</v>
      </c>
    </row>
    <row r="42" spans="1:8" ht="28.5" customHeight="1">
      <c r="A42" s="1" t="s">
        <v>73</v>
      </c>
      <c r="B42" s="1" t="s">
        <v>146</v>
      </c>
      <c r="C42" s="2" t="s">
        <v>147</v>
      </c>
      <c r="D42" s="1"/>
      <c r="E42">
        <v>101</v>
      </c>
      <c r="F42" s="1" t="s">
        <v>68</v>
      </c>
    </row>
    <row r="43" spans="1:8" ht="28.5" customHeight="1">
      <c r="A43" s="1" t="s">
        <v>73</v>
      </c>
      <c r="B43" s="1" t="s">
        <v>146</v>
      </c>
      <c r="C43" s="2" t="s">
        <v>148</v>
      </c>
      <c r="D43" s="1"/>
      <c r="E43">
        <v>95</v>
      </c>
      <c r="F43" s="1" t="s">
        <v>65</v>
      </c>
    </row>
    <row r="44" spans="1:8" ht="28.5" customHeight="1">
      <c r="A44" s="1" t="s">
        <v>73</v>
      </c>
      <c r="B44" s="1" t="s">
        <v>146</v>
      </c>
      <c r="C44" s="2" t="s">
        <v>149</v>
      </c>
      <c r="D44" s="1"/>
      <c r="E44">
        <v>60</v>
      </c>
      <c r="F44" s="1" t="s">
        <v>67</v>
      </c>
    </row>
    <row r="45" spans="1:8" ht="28.5" customHeight="1">
      <c r="A45" s="1" t="s">
        <v>73</v>
      </c>
      <c r="B45" s="1" t="s">
        <v>150</v>
      </c>
      <c r="C45" s="2" t="s">
        <v>151</v>
      </c>
      <c r="D45" s="1"/>
      <c r="E45">
        <v>95</v>
      </c>
      <c r="F45" s="1" t="s">
        <v>65</v>
      </c>
    </row>
    <row r="46" spans="1:8" ht="28.5" customHeight="1">
      <c r="A46" s="1" t="s">
        <v>73</v>
      </c>
      <c r="B46" s="1" t="s">
        <v>150</v>
      </c>
      <c r="C46" s="2" t="s">
        <v>152</v>
      </c>
      <c r="D46" s="1"/>
      <c r="E46">
        <v>60</v>
      </c>
      <c r="F46" s="1" t="s">
        <v>67</v>
      </c>
    </row>
    <row r="47" spans="1:8" ht="28.5" customHeight="1">
      <c r="A47" s="1" t="s">
        <v>73</v>
      </c>
      <c r="B47" s="1" t="s">
        <v>73</v>
      </c>
      <c r="C47" s="2" t="s">
        <v>153</v>
      </c>
      <c r="D47" s="1"/>
      <c r="E47">
        <v>30</v>
      </c>
      <c r="F47" s="1" t="s">
        <v>66</v>
      </c>
      <c r="G47" s="3" t="s">
        <v>154</v>
      </c>
    </row>
    <row r="48" spans="1:8" ht="28.5" customHeight="1">
      <c r="A48" s="1" t="s">
        <v>73</v>
      </c>
      <c r="B48" s="1" t="s">
        <v>123</v>
      </c>
      <c r="C48" s="2" t="s">
        <v>307</v>
      </c>
      <c r="D48" s="1"/>
      <c r="E48">
        <v>110</v>
      </c>
      <c r="F48" s="1" t="s">
        <v>134</v>
      </c>
      <c r="G48" s="1" t="s">
        <v>155</v>
      </c>
    </row>
    <row r="49" spans="1:6" ht="28.5" customHeight="1">
      <c r="A49" s="1" t="s">
        <v>73</v>
      </c>
      <c r="B49" s="1" t="s">
        <v>94</v>
      </c>
      <c r="C49" s="2" t="s">
        <v>156</v>
      </c>
      <c r="D49" s="1" t="s">
        <v>157</v>
      </c>
      <c r="E49">
        <v>50</v>
      </c>
      <c r="F49" s="1" t="s">
        <v>68</v>
      </c>
    </row>
    <row r="50" spans="1:6" ht="28.5" customHeight="1">
      <c r="A50" s="1" t="s">
        <v>73</v>
      </c>
      <c r="B50" s="1" t="s">
        <v>123</v>
      </c>
      <c r="C50" s="2" t="s">
        <v>158</v>
      </c>
      <c r="D50" s="1" t="s">
        <v>26</v>
      </c>
      <c r="E50">
        <v>85</v>
      </c>
      <c r="F50" s="1" t="s">
        <v>68</v>
      </c>
    </row>
    <row r="51" spans="1:6" ht="28.5" customHeight="1">
      <c r="A51" s="1" t="s">
        <v>73</v>
      </c>
      <c r="B51" s="1" t="s">
        <v>104</v>
      </c>
      <c r="C51" s="2" t="s">
        <v>159</v>
      </c>
      <c r="D51" s="1" t="s">
        <v>160</v>
      </c>
      <c r="E51">
        <v>109.00000000000001</v>
      </c>
      <c r="F51" s="1" t="s">
        <v>68</v>
      </c>
    </row>
    <row r="52" spans="1:6" ht="28.5" customHeight="1">
      <c r="A52" s="1" t="s">
        <v>73</v>
      </c>
      <c r="B52" s="1" t="s">
        <v>141</v>
      </c>
      <c r="C52" s="2" t="s">
        <v>161</v>
      </c>
      <c r="D52" s="1" t="s">
        <v>104</v>
      </c>
      <c r="E52">
        <v>100</v>
      </c>
      <c r="F52" s="1" t="s">
        <v>67</v>
      </c>
    </row>
    <row r="53" spans="1:6" ht="28.5" customHeight="1">
      <c r="A53" s="1" t="s">
        <v>73</v>
      </c>
      <c r="B53" s="1" t="s">
        <v>146</v>
      </c>
      <c r="C53" s="2" t="s">
        <v>162</v>
      </c>
      <c r="D53" s="1"/>
      <c r="E53">
        <v>110.00000000000001</v>
      </c>
      <c r="F53" s="1" t="s">
        <v>64</v>
      </c>
    </row>
    <row r="54" spans="1:6" ht="28.5" customHeight="1">
      <c r="A54" s="1" t="s">
        <v>73</v>
      </c>
      <c r="B54" s="1" t="s">
        <v>150</v>
      </c>
      <c r="C54" s="2" t="s">
        <v>162</v>
      </c>
      <c r="D54" s="1"/>
      <c r="E54">
        <v>110.00000000000001</v>
      </c>
      <c r="F54" s="1" t="s">
        <v>64</v>
      </c>
    </row>
    <row r="55" spans="1:6" ht="28.5" customHeight="1">
      <c r="A55" s="1" t="s">
        <v>163</v>
      </c>
      <c r="B55" s="1" t="s">
        <v>163</v>
      </c>
      <c r="C55" s="2" t="s">
        <v>164</v>
      </c>
      <c r="D55" s="1"/>
      <c r="E55">
        <v>100</v>
      </c>
      <c r="F55" s="1" t="s">
        <v>65</v>
      </c>
    </row>
    <row r="56" spans="1:6" ht="28.5" customHeight="1">
      <c r="A56" s="1" t="s">
        <v>163</v>
      </c>
      <c r="B56" s="1" t="s">
        <v>165</v>
      </c>
      <c r="C56" s="2" t="s">
        <v>166</v>
      </c>
      <c r="D56" s="1"/>
      <c r="E56">
        <v>100</v>
      </c>
      <c r="F56" s="1" t="s">
        <v>65</v>
      </c>
    </row>
    <row r="57" spans="1:6" ht="28.5" customHeight="1">
      <c r="A57" s="1" t="s">
        <v>163</v>
      </c>
      <c r="B57" s="1" t="s">
        <v>167</v>
      </c>
      <c r="C57" s="2" t="s">
        <v>166</v>
      </c>
      <c r="D57" s="1"/>
      <c r="E57">
        <v>100</v>
      </c>
      <c r="F57" s="1" t="s">
        <v>65</v>
      </c>
    </row>
    <row r="58" spans="1:6" ht="28.5" customHeight="1">
      <c r="A58" s="1" t="s">
        <v>163</v>
      </c>
      <c r="B58" s="1" t="s">
        <v>167</v>
      </c>
      <c r="C58" s="2" t="s">
        <v>168</v>
      </c>
      <c r="D58" s="1"/>
      <c r="E58">
        <v>100</v>
      </c>
      <c r="F58" s="1" t="s">
        <v>65</v>
      </c>
    </row>
    <row r="59" spans="1:6" ht="28.5" customHeight="1">
      <c r="A59" s="1" t="s">
        <v>163</v>
      </c>
      <c r="B59" s="1" t="s">
        <v>167</v>
      </c>
      <c r="C59" s="2" t="s">
        <v>169</v>
      </c>
      <c r="D59" s="1"/>
      <c r="E59">
        <v>50</v>
      </c>
      <c r="F59" s="1" t="s">
        <v>170</v>
      </c>
    </row>
    <row r="60" spans="1:6" ht="28.5" customHeight="1">
      <c r="A60" s="1" t="s">
        <v>163</v>
      </c>
      <c r="B60" s="1" t="s">
        <v>167</v>
      </c>
      <c r="C60" s="2" t="s">
        <v>171</v>
      </c>
      <c r="D60" s="1"/>
      <c r="E60">
        <v>50</v>
      </c>
      <c r="F60" s="1" t="s">
        <v>170</v>
      </c>
    </row>
    <row r="61" spans="1:6" ht="28.5" customHeight="1">
      <c r="A61" s="1" t="s">
        <v>163</v>
      </c>
      <c r="B61" s="1" t="s">
        <v>167</v>
      </c>
      <c r="C61" s="2" t="s">
        <v>172</v>
      </c>
      <c r="D61" s="1"/>
      <c r="E61">
        <v>97</v>
      </c>
      <c r="F61" s="1" t="s">
        <v>170</v>
      </c>
    </row>
    <row r="62" spans="1:6" ht="28.5" customHeight="1">
      <c r="A62" s="1" t="s">
        <v>163</v>
      </c>
      <c r="B62" s="1" t="s">
        <v>167</v>
      </c>
      <c r="C62" s="2" t="s">
        <v>173</v>
      </c>
      <c r="D62" s="1"/>
      <c r="E62">
        <v>60</v>
      </c>
      <c r="F62" s="1" t="s">
        <v>170</v>
      </c>
    </row>
    <row r="63" spans="1:6" ht="28.5" customHeight="1">
      <c r="A63" s="1" t="s">
        <v>163</v>
      </c>
      <c r="B63" s="1" t="s">
        <v>167</v>
      </c>
      <c r="C63" s="2" t="s">
        <v>174</v>
      </c>
      <c r="D63" s="1" t="s">
        <v>175</v>
      </c>
      <c r="E63">
        <v>101</v>
      </c>
      <c r="F63" s="1" t="s">
        <v>64</v>
      </c>
    </row>
    <row r="64" spans="1:6" ht="28.5" customHeight="1">
      <c r="A64" s="1" t="s">
        <v>163</v>
      </c>
      <c r="B64" s="1" t="s">
        <v>167</v>
      </c>
      <c r="C64" s="2" t="s">
        <v>176</v>
      </c>
      <c r="D64" s="1" t="s">
        <v>175</v>
      </c>
      <c r="E64">
        <v>105</v>
      </c>
      <c r="F64" s="1" t="s">
        <v>64</v>
      </c>
    </row>
    <row r="65" spans="1:6" ht="28.5" customHeight="1">
      <c r="A65" s="1" t="s">
        <v>163</v>
      </c>
      <c r="B65" s="1" t="s">
        <v>167</v>
      </c>
      <c r="C65" s="2" t="s">
        <v>177</v>
      </c>
      <c r="D65" s="1"/>
      <c r="E65">
        <v>105</v>
      </c>
      <c r="F65" s="1" t="s">
        <v>170</v>
      </c>
    </row>
    <row r="66" spans="1:6" ht="28.5" customHeight="1">
      <c r="A66" s="1" t="s">
        <v>163</v>
      </c>
      <c r="B66" s="1" t="s">
        <v>167</v>
      </c>
      <c r="C66" s="2" t="s">
        <v>178</v>
      </c>
      <c r="D66" s="1" t="s">
        <v>179</v>
      </c>
      <c r="E66">
        <v>101</v>
      </c>
      <c r="F66" s="1" t="s">
        <v>64</v>
      </c>
    </row>
    <row r="67" spans="1:6" ht="28.5" customHeight="1">
      <c r="A67" s="1" t="s">
        <v>163</v>
      </c>
      <c r="B67" s="1" t="s">
        <v>167</v>
      </c>
      <c r="C67" s="2" t="s">
        <v>180</v>
      </c>
      <c r="D67" s="1" t="s">
        <v>179</v>
      </c>
      <c r="E67">
        <v>102</v>
      </c>
      <c r="F67" s="1" t="s">
        <v>67</v>
      </c>
    </row>
    <row r="68" spans="1:6" ht="28.5" customHeight="1">
      <c r="A68" s="1" t="s">
        <v>163</v>
      </c>
      <c r="B68" s="1" t="s">
        <v>167</v>
      </c>
      <c r="C68" s="2" t="s">
        <v>181</v>
      </c>
      <c r="D68" s="1" t="s">
        <v>179</v>
      </c>
      <c r="E68">
        <v>109.00000000000001</v>
      </c>
      <c r="F68" s="1" t="s">
        <v>67</v>
      </c>
    </row>
    <row r="69" spans="1:6" ht="28.5" customHeight="1">
      <c r="A69" s="1" t="s">
        <v>163</v>
      </c>
      <c r="B69" s="1" t="s">
        <v>167</v>
      </c>
      <c r="C69" s="2" t="s">
        <v>182</v>
      </c>
      <c r="D69" s="1" t="s">
        <v>183</v>
      </c>
      <c r="E69">
        <v>89</v>
      </c>
      <c r="F69" s="1" t="s">
        <v>64</v>
      </c>
    </row>
    <row r="70" spans="1:6" ht="28.5" customHeight="1">
      <c r="A70" s="1" t="s">
        <v>73</v>
      </c>
      <c r="B70" s="1" t="s">
        <v>184</v>
      </c>
      <c r="C70" s="2" t="s">
        <v>185</v>
      </c>
      <c r="D70" s="1" t="s">
        <v>186</v>
      </c>
      <c r="E70">
        <v>101</v>
      </c>
      <c r="F70" s="1" t="s">
        <v>68</v>
      </c>
    </row>
    <row r="71" spans="1:6" ht="28.5" customHeight="1">
      <c r="A71" s="1" t="s">
        <v>73</v>
      </c>
      <c r="B71" s="1" t="s">
        <v>88</v>
      </c>
      <c r="C71" s="2" t="s">
        <v>187</v>
      </c>
      <c r="D71" s="1" t="s">
        <v>184</v>
      </c>
      <c r="E71">
        <v>70</v>
      </c>
      <c r="F71" s="1" t="s">
        <v>64</v>
      </c>
    </row>
    <row r="72" spans="1:6" ht="28.5" customHeight="1">
      <c r="A72" s="1" t="s">
        <v>163</v>
      </c>
      <c r="B72" s="1" t="s">
        <v>167</v>
      </c>
      <c r="C72" s="2" t="s">
        <v>188</v>
      </c>
      <c r="D72" s="1" t="s">
        <v>183</v>
      </c>
      <c r="E72">
        <v>103</v>
      </c>
      <c r="F72" s="1" t="s">
        <v>64</v>
      </c>
    </row>
    <row r="73" spans="1:6" ht="28.5" customHeight="1">
      <c r="A73" s="1" t="s">
        <v>73</v>
      </c>
      <c r="B73" s="1" t="s">
        <v>94</v>
      </c>
      <c r="C73" s="2" t="s">
        <v>189</v>
      </c>
      <c r="D73" s="1" t="s">
        <v>167</v>
      </c>
      <c r="E73">
        <v>90</v>
      </c>
      <c r="F73" s="1" t="s">
        <v>71</v>
      </c>
    </row>
    <row r="74" spans="1:6" ht="28.5" customHeight="1">
      <c r="A74" s="1" t="s">
        <v>73</v>
      </c>
      <c r="B74" s="1" t="s">
        <v>88</v>
      </c>
      <c r="C74" s="2" t="s">
        <v>190</v>
      </c>
      <c r="D74" s="1" t="s">
        <v>179</v>
      </c>
      <c r="E74">
        <v>101</v>
      </c>
      <c r="F74" s="1" t="s">
        <v>65</v>
      </c>
    </row>
    <row r="75" spans="1:6" ht="28.5" customHeight="1">
      <c r="A75" s="1" t="s">
        <v>163</v>
      </c>
      <c r="B75" s="1" t="s">
        <v>179</v>
      </c>
      <c r="C75" s="2" t="s">
        <v>191</v>
      </c>
      <c r="D75" s="1"/>
      <c r="E75">
        <v>101</v>
      </c>
      <c r="F75" s="1" t="s">
        <v>65</v>
      </c>
    </row>
    <row r="76" spans="1:6" ht="28.5" customHeight="1">
      <c r="A76" s="1" t="s">
        <v>73</v>
      </c>
      <c r="B76" s="1" t="s">
        <v>179</v>
      </c>
      <c r="C76" s="2" t="str">
        <f>C75</f>
        <v>Archivo usado por Docker o manejadores de ambientes, el cual define las versiones y las depencias a usar en el contenedor al hacer "build" o instalar paquetes</v>
      </c>
      <c r="D76" s="1"/>
      <c r="E76">
        <v>101</v>
      </c>
      <c r="F76" s="1" t="s">
        <v>65</v>
      </c>
    </row>
    <row r="77" spans="1:6" ht="28.5" customHeight="1">
      <c r="A77" s="1" t="s">
        <v>73</v>
      </c>
      <c r="B77" s="1" t="s">
        <v>88</v>
      </c>
      <c r="C77" s="2" t="s">
        <v>192</v>
      </c>
      <c r="D77" s="1" t="s">
        <v>193</v>
      </c>
      <c r="E77">
        <v>93</v>
      </c>
      <c r="F77" s="1" t="s">
        <v>70</v>
      </c>
    </row>
    <row r="78" spans="1:6" ht="28.5" customHeight="1">
      <c r="A78" s="1" t="s">
        <v>73</v>
      </c>
      <c r="B78" s="1" t="s">
        <v>88</v>
      </c>
      <c r="C78" s="2" t="s">
        <v>194</v>
      </c>
      <c r="D78" s="1" t="s">
        <v>195</v>
      </c>
      <c r="E78">
        <v>65</v>
      </c>
      <c r="F78" s="1" t="s">
        <v>70</v>
      </c>
    </row>
    <row r="79" spans="1:6" ht="28.5" customHeight="1">
      <c r="A79" s="1" t="s">
        <v>73</v>
      </c>
      <c r="B79" s="1" t="s">
        <v>88</v>
      </c>
      <c r="C79" s="2" t="s">
        <v>196</v>
      </c>
      <c r="D79" s="1" t="s">
        <v>197</v>
      </c>
      <c r="E79">
        <v>67</v>
      </c>
      <c r="F79" s="1" t="s">
        <v>70</v>
      </c>
    </row>
    <row r="80" spans="1:6" ht="28.5" customHeight="1">
      <c r="A80" s="1" t="s">
        <v>73</v>
      </c>
      <c r="B80" s="1" t="s">
        <v>88</v>
      </c>
      <c r="C80" s="2" t="s">
        <v>198</v>
      </c>
      <c r="D80" s="1" t="s">
        <v>199</v>
      </c>
      <c r="E80">
        <v>107</v>
      </c>
      <c r="F80" s="1" t="s">
        <v>68</v>
      </c>
    </row>
    <row r="81" spans="1:7" ht="28.5" customHeight="1">
      <c r="A81" s="1" t="s">
        <v>200</v>
      </c>
      <c r="B81" s="1" t="s">
        <v>201</v>
      </c>
      <c r="C81" s="2" t="s">
        <v>202</v>
      </c>
      <c r="D81" s="1"/>
      <c r="E81">
        <v>87</v>
      </c>
      <c r="F81" s="1" t="s">
        <v>65</v>
      </c>
      <c r="G81" s="1" t="e" vm="1">
        <v>#VALUE!</v>
      </c>
    </row>
    <row r="82" spans="1:7" ht="28.5" customHeight="1">
      <c r="A82" s="1" t="s">
        <v>200</v>
      </c>
      <c r="B82" s="1" t="s">
        <v>203</v>
      </c>
      <c r="C82" s="2" t="s">
        <v>204</v>
      </c>
      <c r="D82" s="1"/>
      <c r="E82">
        <v>107</v>
      </c>
      <c r="F82" s="1" t="s">
        <v>64</v>
      </c>
    </row>
    <row r="83" spans="1:7" ht="28.5" customHeight="1">
      <c r="A83" s="1" t="s">
        <v>200</v>
      </c>
      <c r="B83" s="1" t="s">
        <v>205</v>
      </c>
      <c r="C83" s="2" t="s">
        <v>206</v>
      </c>
      <c r="D83" s="1"/>
      <c r="E83">
        <v>30</v>
      </c>
      <c r="F83" s="1" t="s">
        <v>64</v>
      </c>
    </row>
    <row r="84" spans="1:7" ht="28.5" customHeight="1">
      <c r="A84" s="1" t="s">
        <v>200</v>
      </c>
      <c r="B84" s="1" t="s">
        <v>207</v>
      </c>
      <c r="C84" s="2" t="s">
        <v>208</v>
      </c>
      <c r="D84" s="1"/>
      <c r="E84">
        <v>98</v>
      </c>
      <c r="F84" s="1" t="s">
        <v>64</v>
      </c>
    </row>
    <row r="85" spans="1:7" ht="28.5" customHeight="1">
      <c r="A85" s="1" t="s">
        <v>200</v>
      </c>
      <c r="B85" s="1" t="s">
        <v>71</v>
      </c>
      <c r="C85" s="2" t="s">
        <v>209</v>
      </c>
      <c r="D85" s="1"/>
      <c r="E85">
        <v>102</v>
      </c>
      <c r="F85" s="1" t="s">
        <v>64</v>
      </c>
    </row>
    <row r="86" spans="1:7" ht="28.5" customHeight="1">
      <c r="A86" s="1" t="s">
        <v>200</v>
      </c>
      <c r="B86" s="1" t="s">
        <v>210</v>
      </c>
      <c r="C86" s="2" t="s">
        <v>211</v>
      </c>
      <c r="D86" s="1" t="s">
        <v>212</v>
      </c>
      <c r="E86">
        <v>103</v>
      </c>
      <c r="F86" s="1" t="s">
        <v>71</v>
      </c>
    </row>
    <row r="87" spans="1:7" ht="28.5" customHeight="1">
      <c r="A87" s="1" t="s">
        <v>200</v>
      </c>
      <c r="B87" s="1" t="s">
        <v>213</v>
      </c>
      <c r="C87" s="2" t="s">
        <v>214</v>
      </c>
      <c r="D87" s="1" t="s">
        <v>215</v>
      </c>
      <c r="E87">
        <v>78</v>
      </c>
      <c r="F87" s="1" t="s">
        <v>71</v>
      </c>
    </row>
    <row r="88" spans="1:7" ht="28.5" customHeight="1">
      <c r="A88" s="1" t="s">
        <v>200</v>
      </c>
      <c r="B88" s="1" t="s">
        <v>216</v>
      </c>
      <c r="C88" s="2" t="s">
        <v>217</v>
      </c>
      <c r="D88" s="1" t="s">
        <v>218</v>
      </c>
      <c r="E88">
        <v>80</v>
      </c>
      <c r="F88" s="1" t="s">
        <v>68</v>
      </c>
    </row>
    <row r="89" spans="1:7" ht="28.5" customHeight="1">
      <c r="A89" s="1" t="s">
        <v>200</v>
      </c>
      <c r="B89" s="1" t="s">
        <v>218</v>
      </c>
      <c r="C89" s="2" t="s">
        <v>219</v>
      </c>
      <c r="D89" s="1"/>
      <c r="E89">
        <v>80</v>
      </c>
      <c r="F89" s="1" t="s">
        <v>64</v>
      </c>
    </row>
    <row r="90" spans="1:7" ht="28.5" customHeight="1">
      <c r="A90" s="1" t="s">
        <v>200</v>
      </c>
      <c r="B90" s="1" t="s">
        <v>220</v>
      </c>
      <c r="C90" s="2" t="s">
        <v>221</v>
      </c>
      <c r="D90" s="1"/>
      <c r="E90">
        <v>88</v>
      </c>
      <c r="F90" s="1" t="s">
        <v>64</v>
      </c>
    </row>
    <row r="91" spans="1:7" ht="28.5" customHeight="1">
      <c r="A91" s="1" t="s">
        <v>200</v>
      </c>
      <c r="B91" s="1" t="s">
        <v>218</v>
      </c>
      <c r="C91" s="2" t="s">
        <v>222</v>
      </c>
      <c r="D91" s="1"/>
      <c r="E91">
        <v>104</v>
      </c>
      <c r="F91" s="1" t="s">
        <v>65</v>
      </c>
      <c r="G91" s="1" t="e" vm="1">
        <v>#VALUE!</v>
      </c>
    </row>
    <row r="92" spans="1:7" ht="28.5" customHeight="1">
      <c r="A92" s="1" t="s">
        <v>200</v>
      </c>
      <c r="B92" s="1" t="s">
        <v>223</v>
      </c>
      <c r="C92" s="2" t="s">
        <v>224</v>
      </c>
      <c r="D92" s="1" t="s">
        <v>225</v>
      </c>
      <c r="E92">
        <v>105</v>
      </c>
      <c r="F92" s="1" t="s">
        <v>67</v>
      </c>
    </row>
    <row r="93" spans="1:7" ht="28.5" customHeight="1">
      <c r="A93" s="1" t="s">
        <v>200</v>
      </c>
      <c r="B93" s="1" t="s">
        <v>226</v>
      </c>
      <c r="C93" s="2" t="s">
        <v>227</v>
      </c>
      <c r="D93" s="1" t="s">
        <v>228</v>
      </c>
      <c r="E93">
        <v>106</v>
      </c>
      <c r="F93" s="1" t="s">
        <v>68</v>
      </c>
    </row>
    <row r="94" spans="1:7" ht="28.5" customHeight="1">
      <c r="A94" s="1" t="s">
        <v>200</v>
      </c>
      <c r="B94" s="1" t="s">
        <v>229</v>
      </c>
      <c r="C94" s="2" t="s">
        <v>230</v>
      </c>
      <c r="D94" s="1" t="s">
        <v>228</v>
      </c>
      <c r="E94">
        <v>93</v>
      </c>
      <c r="F94" s="1" t="s">
        <v>70</v>
      </c>
    </row>
    <row r="95" spans="1:7" ht="28.5" customHeight="1">
      <c r="A95" s="1" t="s">
        <v>200</v>
      </c>
      <c r="B95" s="1" t="s">
        <v>71</v>
      </c>
      <c r="C95" s="2" t="s">
        <v>231</v>
      </c>
      <c r="D95" s="1"/>
      <c r="E95">
        <v>109.00000000000001</v>
      </c>
      <c r="F95" s="1" t="s">
        <v>64</v>
      </c>
    </row>
    <row r="96" spans="1:7" ht="28.5" customHeight="1">
      <c r="A96" s="1" t="s">
        <v>200</v>
      </c>
      <c r="B96" s="1" t="s">
        <v>232</v>
      </c>
      <c r="C96" s="2" t="s">
        <v>233</v>
      </c>
      <c r="D96" s="1"/>
      <c r="E96">
        <v>106</v>
      </c>
      <c r="F96" s="1" t="s">
        <v>64</v>
      </c>
    </row>
    <row r="97" spans="1:8" ht="28.5" customHeight="1">
      <c r="A97" s="1" t="s">
        <v>200</v>
      </c>
      <c r="B97" s="1" t="s">
        <v>234</v>
      </c>
      <c r="C97" s="2" t="s">
        <v>235</v>
      </c>
      <c r="D97" s="1"/>
      <c r="E97">
        <v>73</v>
      </c>
      <c r="F97" s="1" t="s">
        <v>64</v>
      </c>
    </row>
    <row r="98" spans="1:8" ht="28.5" customHeight="1">
      <c r="A98" s="1" t="s">
        <v>200</v>
      </c>
      <c r="B98" s="1" t="s">
        <v>200</v>
      </c>
      <c r="C98" s="2" t="s">
        <v>236</v>
      </c>
      <c r="D98" s="1"/>
      <c r="E98">
        <v>100</v>
      </c>
      <c r="F98" s="1" t="s">
        <v>65</v>
      </c>
    </row>
    <row r="99" spans="1:8" ht="28.5" customHeight="1">
      <c r="A99" s="1" t="s">
        <v>200</v>
      </c>
      <c r="B99" s="1" t="s">
        <v>240</v>
      </c>
      <c r="C99" s="2" t="s">
        <v>241</v>
      </c>
      <c r="D99" s="39"/>
      <c r="E99" s="40"/>
      <c r="F99" s="5"/>
      <c r="H99" s="38"/>
    </row>
    <row r="100" spans="1:8" ht="28.5" customHeight="1">
      <c r="A100" s="1" t="s">
        <v>200</v>
      </c>
      <c r="B100" s="1" t="s">
        <v>242</v>
      </c>
      <c r="C100" s="2" t="s">
        <v>243</v>
      </c>
      <c r="D100" s="39"/>
      <c r="E100" s="40"/>
      <c r="F100" s="5"/>
    </row>
    <row r="101" spans="1:8" ht="28.5" customHeight="1">
      <c r="A101" s="1" t="s">
        <v>200</v>
      </c>
      <c r="B101" s="1" t="s">
        <v>245</v>
      </c>
      <c r="C101" s="2" t="s">
        <v>244</v>
      </c>
      <c r="D101" s="39"/>
      <c r="E101" s="40"/>
      <c r="F101" s="5"/>
    </row>
    <row r="102" spans="1:8" ht="28.5" customHeight="1">
      <c r="A102" s="1" t="s">
        <v>200</v>
      </c>
      <c r="B102" s="1" t="s">
        <v>246</v>
      </c>
      <c r="C102" s="2" t="s">
        <v>247</v>
      </c>
      <c r="D102" s="39"/>
      <c r="E102" s="40">
        <v>106</v>
      </c>
      <c r="F102" s="5"/>
    </row>
    <row r="103" spans="1:8" ht="28.5" customHeight="1">
      <c r="A103" s="1" t="s">
        <v>200</v>
      </c>
      <c r="B103" s="1" t="s">
        <v>248</v>
      </c>
      <c r="C103" s="2" t="s">
        <v>249</v>
      </c>
      <c r="D103" s="39"/>
      <c r="E103" s="40"/>
      <c r="F103" s="5"/>
    </row>
    <row r="104" spans="1:8" ht="28.5" customHeight="1">
      <c r="A104" s="1" t="s">
        <v>200</v>
      </c>
      <c r="B104" s="1" t="s">
        <v>248</v>
      </c>
      <c r="C104" s="2" t="s">
        <v>253</v>
      </c>
      <c r="D104" s="39"/>
      <c r="E104" s="40"/>
      <c r="F104" s="5"/>
    </row>
    <row r="105" spans="1:8" ht="28.5" customHeight="1">
      <c r="A105" s="1" t="s">
        <v>200</v>
      </c>
      <c r="B105" s="1" t="s">
        <v>242</v>
      </c>
      <c r="C105" s="2" t="s">
        <v>250</v>
      </c>
      <c r="D105" s="39" t="s">
        <v>251</v>
      </c>
      <c r="E105" s="40">
        <v>106</v>
      </c>
      <c r="F105" s="5"/>
    </row>
    <row r="106" spans="1:8" ht="28.5" customHeight="1">
      <c r="A106" s="1" t="s">
        <v>200</v>
      </c>
      <c r="B106" s="1" t="s">
        <v>254</v>
      </c>
      <c r="C106" s="2" t="s">
        <v>252</v>
      </c>
      <c r="D106" s="39"/>
      <c r="E106" s="40">
        <v>109</v>
      </c>
      <c r="F106" s="5"/>
    </row>
    <row r="107" spans="1:8" ht="28.5" customHeight="1">
      <c r="A107" s="1" t="s">
        <v>163</v>
      </c>
      <c r="B107" s="1" t="s">
        <v>255</v>
      </c>
      <c r="C107" s="2" t="s">
        <v>256</v>
      </c>
      <c r="D107" s="39" t="s">
        <v>257</v>
      </c>
      <c r="E107" s="40">
        <v>102</v>
      </c>
      <c r="F107" s="5" t="s">
        <v>65</v>
      </c>
    </row>
    <row r="108" spans="1:8" ht="28.5" customHeight="1">
      <c r="A108" s="1" t="s">
        <v>163</v>
      </c>
      <c r="B108" s="1" t="s">
        <v>255</v>
      </c>
      <c r="C108" s="2" t="s">
        <v>258</v>
      </c>
      <c r="D108" s="39" t="s">
        <v>259</v>
      </c>
      <c r="E108" s="40">
        <v>102</v>
      </c>
      <c r="F108" s="5" t="s">
        <v>65</v>
      </c>
    </row>
    <row r="109" spans="1:8" ht="28.5" customHeight="1">
      <c r="A109" s="1"/>
      <c r="B109" s="39" t="s">
        <v>259</v>
      </c>
      <c r="C109" s="2" t="s">
        <v>260</v>
      </c>
      <c r="D109" s="39" t="s">
        <v>257</v>
      </c>
      <c r="E109" s="40">
        <v>97</v>
      </c>
      <c r="F109" s="5" t="s">
        <v>65</v>
      </c>
    </row>
    <row r="110" spans="1:8" ht="28.5" customHeight="1">
      <c r="A110" s="1" t="s">
        <v>163</v>
      </c>
      <c r="B110" s="1" t="s">
        <v>255</v>
      </c>
      <c r="C110" s="2" t="s">
        <v>262</v>
      </c>
      <c r="D110" s="39" t="s">
        <v>261</v>
      </c>
      <c r="E110" s="40">
        <v>74</v>
      </c>
      <c r="F110" s="5" t="s">
        <v>67</v>
      </c>
    </row>
    <row r="111" spans="1:8" ht="28.5" customHeight="1">
      <c r="A111" s="1" t="s">
        <v>163</v>
      </c>
      <c r="B111" s="1" t="s">
        <v>255</v>
      </c>
      <c r="C111" s="2" t="s">
        <v>262</v>
      </c>
      <c r="D111" s="39" t="s">
        <v>263</v>
      </c>
      <c r="E111" s="40">
        <v>74</v>
      </c>
      <c r="F111" s="5" t="s">
        <v>67</v>
      </c>
    </row>
    <row r="112" spans="1:8" ht="28.5" customHeight="1">
      <c r="A112" s="1" t="s">
        <v>163</v>
      </c>
      <c r="B112" s="1" t="s">
        <v>255</v>
      </c>
      <c r="C112" s="2" t="s">
        <v>265</v>
      </c>
      <c r="D112" s="39" t="s">
        <v>264</v>
      </c>
      <c r="E112" s="40">
        <v>93</v>
      </c>
      <c r="F112" s="5" t="s">
        <v>170</v>
      </c>
    </row>
    <row r="113" spans="1:6" ht="28.5" customHeight="1">
      <c r="A113" s="1" t="s">
        <v>163</v>
      </c>
      <c r="B113" s="1" t="s">
        <v>255</v>
      </c>
      <c r="C113" s="2" t="s">
        <v>267</v>
      </c>
      <c r="D113" s="39" t="s">
        <v>266</v>
      </c>
      <c r="E113" s="40">
        <v>94</v>
      </c>
      <c r="F113" s="5" t="s">
        <v>170</v>
      </c>
    </row>
    <row r="114" spans="1:6" ht="28.5" customHeight="1">
      <c r="A114" s="1" t="s">
        <v>163</v>
      </c>
      <c r="B114" s="39" t="s">
        <v>264</v>
      </c>
      <c r="C114" s="2" t="s">
        <v>268</v>
      </c>
      <c r="D114" s="39" t="s">
        <v>257</v>
      </c>
      <c r="E114" s="40">
        <v>90</v>
      </c>
      <c r="F114" s="5" t="s">
        <v>64</v>
      </c>
    </row>
    <row r="115" spans="1:6" ht="28.5" customHeight="1">
      <c r="A115" s="1" t="s">
        <v>163</v>
      </c>
      <c r="B115" s="39" t="s">
        <v>264</v>
      </c>
      <c r="C115" s="2" t="s">
        <v>269</v>
      </c>
      <c r="D115" s="39" t="s">
        <v>263</v>
      </c>
      <c r="E115" s="40">
        <v>70</v>
      </c>
      <c r="F115" s="5" t="s">
        <v>67</v>
      </c>
    </row>
    <row r="116" spans="1:6" ht="28.5" customHeight="1">
      <c r="A116" s="1" t="s">
        <v>163</v>
      </c>
      <c r="B116" s="39" t="s">
        <v>264</v>
      </c>
      <c r="C116" s="2" t="s">
        <v>270</v>
      </c>
      <c r="D116" s="39" t="s">
        <v>261</v>
      </c>
      <c r="E116" s="40">
        <v>70</v>
      </c>
      <c r="F116" s="5" t="s">
        <v>67</v>
      </c>
    </row>
    <row r="117" spans="1:6" ht="28.5" customHeight="1">
      <c r="A117" s="1" t="s">
        <v>163</v>
      </c>
      <c r="B117" s="1" t="s">
        <v>255</v>
      </c>
      <c r="C117" s="2" t="s">
        <v>271</v>
      </c>
      <c r="D117" s="39" t="s">
        <v>183</v>
      </c>
      <c r="E117" s="40">
        <v>81</v>
      </c>
      <c r="F117" s="5" t="s">
        <v>170</v>
      </c>
    </row>
    <row r="118" spans="1:6" ht="28.5" customHeight="1">
      <c r="A118" s="1" t="s">
        <v>163</v>
      </c>
      <c r="B118" s="1" t="s">
        <v>255</v>
      </c>
      <c r="C118" s="2" t="s">
        <v>271</v>
      </c>
      <c r="D118" s="39" t="s">
        <v>167</v>
      </c>
      <c r="E118" s="40">
        <v>82</v>
      </c>
      <c r="F118" s="5" t="s">
        <v>170</v>
      </c>
    </row>
    <row r="119" spans="1:6" ht="28.5" customHeight="1">
      <c r="A119" s="1" t="s">
        <v>163</v>
      </c>
      <c r="B119" s="1" t="s">
        <v>255</v>
      </c>
      <c r="C119" s="2" t="s">
        <v>272</v>
      </c>
      <c r="D119" s="39" t="s">
        <v>259</v>
      </c>
      <c r="E119" s="40">
        <v>82</v>
      </c>
      <c r="F119" s="5" t="s">
        <v>274</v>
      </c>
    </row>
    <row r="120" spans="1:6" ht="28.5" customHeight="1">
      <c r="A120" s="1" t="s">
        <v>163</v>
      </c>
      <c r="B120" s="39" t="s">
        <v>264</v>
      </c>
      <c r="C120" s="2" t="s">
        <v>273</v>
      </c>
      <c r="D120" s="39" t="s">
        <v>259</v>
      </c>
      <c r="E120" s="40">
        <v>87</v>
      </c>
      <c r="F120" s="5" t="s">
        <v>67</v>
      </c>
    </row>
    <row r="121" spans="1:6" ht="28.5" customHeight="1">
      <c r="A121" s="1" t="s">
        <v>163</v>
      </c>
      <c r="B121" s="1" t="s">
        <v>255</v>
      </c>
      <c r="C121" s="2" t="s">
        <v>275</v>
      </c>
      <c r="D121" s="39" t="s">
        <v>264</v>
      </c>
      <c r="E121" s="40">
        <v>93</v>
      </c>
      <c r="F121" s="5" t="s">
        <v>274</v>
      </c>
    </row>
    <row r="122" spans="1:6" ht="28.5" customHeight="1">
      <c r="A122" s="1" t="s">
        <v>163</v>
      </c>
      <c r="B122" s="1" t="s">
        <v>255</v>
      </c>
      <c r="C122" s="2" t="s">
        <v>276</v>
      </c>
      <c r="D122" s="39" t="s">
        <v>263</v>
      </c>
      <c r="E122" s="40">
        <v>78</v>
      </c>
      <c r="F122" s="5" t="s">
        <v>274</v>
      </c>
    </row>
    <row r="123" spans="1:6" ht="28.5" customHeight="1">
      <c r="A123" s="1" t="s">
        <v>163</v>
      </c>
      <c r="B123" s="1" t="s">
        <v>255</v>
      </c>
      <c r="C123" s="2" t="s">
        <v>277</v>
      </c>
      <c r="D123" s="39" t="s">
        <v>259</v>
      </c>
      <c r="E123" s="40">
        <v>95</v>
      </c>
      <c r="F123" s="5" t="s">
        <v>274</v>
      </c>
    </row>
    <row r="124" spans="1:6" ht="28.5" customHeight="1">
      <c r="A124" s="1" t="s">
        <v>163</v>
      </c>
      <c r="B124" s="1" t="s">
        <v>255</v>
      </c>
      <c r="C124" s="2" t="s">
        <v>278</v>
      </c>
      <c r="D124" s="39" t="s">
        <v>264</v>
      </c>
      <c r="E124" s="40">
        <v>93</v>
      </c>
      <c r="F124" s="5" t="s">
        <v>274</v>
      </c>
    </row>
    <row r="125" spans="1:6" ht="28.5" customHeight="1">
      <c r="A125" s="1" t="s">
        <v>163</v>
      </c>
      <c r="B125" s="1" t="s">
        <v>255</v>
      </c>
      <c r="C125" s="2" t="s">
        <v>280</v>
      </c>
      <c r="D125" s="39" t="s">
        <v>279</v>
      </c>
      <c r="E125" s="40">
        <v>79</v>
      </c>
      <c r="F125" s="5" t="s">
        <v>274</v>
      </c>
    </row>
    <row r="126" spans="1:6" ht="28.5" customHeight="1">
      <c r="A126" s="1" t="s">
        <v>69</v>
      </c>
      <c r="B126" s="1" t="s">
        <v>281</v>
      </c>
      <c r="C126" s="2" t="s">
        <v>282</v>
      </c>
      <c r="D126" s="39"/>
      <c r="E126" s="40">
        <v>100</v>
      </c>
      <c r="F126" s="5" t="s">
        <v>65</v>
      </c>
    </row>
    <row r="127" spans="1:6" ht="28.5" customHeight="1">
      <c r="A127" s="1" t="s">
        <v>163</v>
      </c>
      <c r="B127" s="1" t="s">
        <v>283</v>
      </c>
      <c r="C127" s="2" t="s">
        <v>284</v>
      </c>
      <c r="D127" s="39" t="s">
        <v>259</v>
      </c>
      <c r="E127" s="40">
        <v>105</v>
      </c>
      <c r="F127" s="5" t="s">
        <v>274</v>
      </c>
    </row>
    <row r="128" spans="1:6" ht="28.5" customHeight="1">
      <c r="A128" s="1" t="s">
        <v>163</v>
      </c>
      <c r="B128" s="39" t="s">
        <v>259</v>
      </c>
      <c r="C128" s="2" t="s">
        <v>285</v>
      </c>
      <c r="D128" s="39"/>
      <c r="E128" s="40">
        <v>105</v>
      </c>
      <c r="F128" s="5" t="s">
        <v>274</v>
      </c>
    </row>
    <row r="129" spans="1:7" ht="28.5" customHeight="1">
      <c r="A129" s="1" t="s">
        <v>163</v>
      </c>
      <c r="B129" s="39" t="s">
        <v>259</v>
      </c>
      <c r="C129" s="2" t="s">
        <v>286</v>
      </c>
      <c r="D129" s="39"/>
      <c r="E129" s="40">
        <v>101</v>
      </c>
      <c r="F129" s="5" t="s">
        <v>274</v>
      </c>
    </row>
    <row r="130" spans="1:7" ht="28.5" customHeight="1">
      <c r="A130" s="1" t="s">
        <v>287</v>
      </c>
      <c r="B130" s="1" t="s">
        <v>283</v>
      </c>
      <c r="C130" s="2" t="s">
        <v>288</v>
      </c>
      <c r="D130" s="39"/>
      <c r="E130" s="40">
        <v>100</v>
      </c>
      <c r="F130" s="5" t="s">
        <v>66</v>
      </c>
    </row>
    <row r="131" spans="1:7" ht="28.5" customHeight="1">
      <c r="A131" s="1" t="s">
        <v>287</v>
      </c>
      <c r="B131" s="1" t="s">
        <v>287</v>
      </c>
      <c r="C131" s="2" t="s">
        <v>289</v>
      </c>
      <c r="D131" s="39" t="s">
        <v>259</v>
      </c>
      <c r="E131" s="40">
        <v>90</v>
      </c>
      <c r="F131" s="5" t="s">
        <v>65</v>
      </c>
    </row>
    <row r="132" spans="1:7" ht="28.5" customHeight="1">
      <c r="A132" s="1" t="s">
        <v>287</v>
      </c>
      <c r="B132" s="1" t="s">
        <v>283</v>
      </c>
      <c r="C132" s="2" t="s">
        <v>290</v>
      </c>
      <c r="D132" s="39"/>
      <c r="E132" s="40">
        <v>80</v>
      </c>
      <c r="F132" s="5" t="s">
        <v>291</v>
      </c>
    </row>
    <row r="133" spans="1:7" ht="28.5" customHeight="1">
      <c r="A133" s="1" t="s">
        <v>287</v>
      </c>
      <c r="B133" s="1" t="s">
        <v>283</v>
      </c>
      <c r="C133" s="2" t="s">
        <v>292</v>
      </c>
      <c r="D133" s="39"/>
      <c r="E133" s="40">
        <v>80</v>
      </c>
      <c r="F133" s="5" t="s">
        <v>293</v>
      </c>
    </row>
    <row r="134" spans="1:7" ht="28.5" customHeight="1">
      <c r="A134" s="1" t="s">
        <v>287</v>
      </c>
      <c r="B134" s="1" t="s">
        <v>259</v>
      </c>
      <c r="C134" s="2" t="s">
        <v>294</v>
      </c>
      <c r="D134" s="39" t="s">
        <v>255</v>
      </c>
      <c r="E134" s="40">
        <v>80</v>
      </c>
      <c r="F134" s="5" t="s">
        <v>66</v>
      </c>
    </row>
    <row r="135" spans="1:7" ht="28.5" customHeight="1">
      <c r="A135" s="1" t="s">
        <v>287</v>
      </c>
      <c r="B135" s="1" t="s">
        <v>255</v>
      </c>
      <c r="C135" s="2" t="s">
        <v>295</v>
      </c>
      <c r="D135" s="39" t="s">
        <v>264</v>
      </c>
      <c r="E135" s="40">
        <v>80</v>
      </c>
      <c r="F135" s="5" t="s">
        <v>66</v>
      </c>
    </row>
    <row r="136" spans="1:7" ht="28.5" customHeight="1">
      <c r="A136" s="1" t="s">
        <v>287</v>
      </c>
      <c r="B136" s="1" t="s">
        <v>255</v>
      </c>
      <c r="C136" s="2" t="s">
        <v>296</v>
      </c>
      <c r="D136" s="1" t="s">
        <v>287</v>
      </c>
      <c r="E136" s="40">
        <v>100</v>
      </c>
      <c r="F136" s="5" t="s">
        <v>170</v>
      </c>
    </row>
    <row r="137" spans="1:7" ht="28.5" customHeight="1">
      <c r="A137" s="1" t="s">
        <v>163</v>
      </c>
      <c r="B137" s="1" t="s">
        <v>297</v>
      </c>
      <c r="C137" s="2" t="s">
        <v>298</v>
      </c>
      <c r="D137" s="39"/>
      <c r="E137" s="40">
        <v>60</v>
      </c>
      <c r="F137" s="5" t="s">
        <v>274</v>
      </c>
    </row>
    <row r="138" spans="1:7" ht="28.5" customHeight="1">
      <c r="A138" s="1" t="s">
        <v>69</v>
      </c>
      <c r="B138" s="1" t="s">
        <v>287</v>
      </c>
      <c r="C138" s="2" t="s">
        <v>299</v>
      </c>
      <c r="D138" s="39" t="s">
        <v>69</v>
      </c>
      <c r="E138" s="40">
        <v>109</v>
      </c>
      <c r="F138" s="5" t="s">
        <v>64</v>
      </c>
    </row>
    <row r="139" spans="1:7" ht="28.5" customHeight="1">
      <c r="A139" s="1" t="s">
        <v>69</v>
      </c>
      <c r="B139" s="1" t="s">
        <v>300</v>
      </c>
      <c r="C139" s="2" t="s">
        <v>301</v>
      </c>
      <c r="D139" s="39" t="s">
        <v>69</v>
      </c>
      <c r="E139" s="40">
        <v>75</v>
      </c>
      <c r="F139" s="5" t="s">
        <v>274</v>
      </c>
      <c r="G139" s="3" t="s">
        <v>302</v>
      </c>
    </row>
    <row r="140" spans="1:7" ht="28.5" customHeight="1">
      <c r="A140" s="1" t="s">
        <v>163</v>
      </c>
      <c r="B140" s="1" t="s">
        <v>179</v>
      </c>
      <c r="C140" s="2" t="s">
        <v>303</v>
      </c>
      <c r="D140" s="39" t="s">
        <v>257</v>
      </c>
      <c r="E140" s="40">
        <v>107</v>
      </c>
      <c r="F140" s="5" t="s">
        <v>71</v>
      </c>
    </row>
    <row r="141" spans="1:7" ht="28.5" customHeight="1">
      <c r="A141" s="1" t="s">
        <v>163</v>
      </c>
      <c r="B141" s="1" t="s">
        <v>264</v>
      </c>
      <c r="C141" s="2" t="s">
        <v>304</v>
      </c>
      <c r="D141" s="39" t="s">
        <v>257</v>
      </c>
      <c r="E141" s="40">
        <v>107</v>
      </c>
      <c r="F141" s="5" t="s">
        <v>70</v>
      </c>
    </row>
    <row r="142" spans="1:7" ht="28.5" customHeight="1">
      <c r="A142" s="1" t="s">
        <v>69</v>
      </c>
      <c r="B142" s="1" t="s">
        <v>300</v>
      </c>
      <c r="C142" s="2" t="s">
        <v>305</v>
      </c>
      <c r="D142" s="39" t="s">
        <v>306</v>
      </c>
      <c r="E142" s="40">
        <v>98</v>
      </c>
      <c r="F142" s="5" t="s">
        <v>70</v>
      </c>
    </row>
    <row r="143" spans="1:7" ht="28.5" customHeight="1">
      <c r="A143" s="1" t="s">
        <v>73</v>
      </c>
      <c r="B143" s="1" t="s">
        <v>123</v>
      </c>
      <c r="C143" s="2" t="s">
        <v>308</v>
      </c>
      <c r="D143" s="39" t="s">
        <v>130</v>
      </c>
      <c r="E143" s="40">
        <v>95</v>
      </c>
      <c r="F143" s="5" t="s">
        <v>309</v>
      </c>
    </row>
    <row r="144" spans="1:7" ht="28.5" customHeight="1">
      <c r="A144" s="1" t="s">
        <v>73</v>
      </c>
      <c r="B144" s="1" t="s">
        <v>123</v>
      </c>
      <c r="C144" s="2" t="s">
        <v>310</v>
      </c>
      <c r="D144" s="39" t="s">
        <v>130</v>
      </c>
      <c r="E144" s="40">
        <v>50</v>
      </c>
      <c r="F144" s="5" t="s">
        <v>66</v>
      </c>
    </row>
  </sheetData>
  <scenarios current="0" show="0">
    <scenario name="testgame" locked="1" count="1" user="Usuario" comment="Created by Usuario on 14/07/2024">
      <inputCells r="E1" val="Relevance"/>
    </scenario>
  </scenarios>
  <conditionalFormatting sqref="E1">
    <cfRule type="dataBar" priority="316">
      <dataBar>
        <cfvo type="min"/>
        <cfvo type="max"/>
        <color rgb="FF638EC6"/>
      </dataBar>
      <extLst>
        <ext xmlns:x14="http://schemas.microsoft.com/office/spreadsheetml/2009/9/main" uri="{B025F937-C7B1-47D3-B67F-A62EFF666E3E}">
          <x14:id>{F990E37C-482D-4671-A8C2-60558AD37BF4}</x14:id>
        </ext>
      </extLst>
    </cfRule>
    <cfRule type="dataBar" priority="317">
      <dataBar>
        <cfvo type="min"/>
        <cfvo type="max"/>
        <color theme="8" tint="0.59999389629810485"/>
      </dataBar>
      <extLst>
        <ext xmlns:x14="http://schemas.microsoft.com/office/spreadsheetml/2009/9/main" uri="{B025F937-C7B1-47D3-B67F-A62EFF666E3E}">
          <x14:id>{426FED37-E58D-452F-A9E3-BBA8E6006AF1}</x14:id>
        </ext>
      </extLst>
    </cfRule>
    <cfRule type="dataBar" priority="318">
      <dataBar>
        <cfvo type="min"/>
        <cfvo type="max"/>
        <color theme="3"/>
      </dataBar>
      <extLst>
        <ext xmlns:x14="http://schemas.microsoft.com/office/spreadsheetml/2009/9/main" uri="{B025F937-C7B1-47D3-B67F-A62EFF666E3E}">
          <x14:id>{4E468B03-83BB-4821-8244-074FBDA61819}</x14:id>
        </ext>
      </extLst>
    </cfRule>
    <cfRule type="dataBar" priority="319">
      <dataBar>
        <cfvo type="min"/>
        <cfvo type="max"/>
        <color rgb="FFD6CCCF"/>
      </dataBar>
      <extLst>
        <ext xmlns:x14="http://schemas.microsoft.com/office/spreadsheetml/2009/9/main" uri="{B025F937-C7B1-47D3-B67F-A62EFF666E3E}">
          <x14:id>{E7505D00-0080-40EB-B93F-7FDD9B0969F3}</x14:id>
        </ext>
      </extLst>
    </cfRule>
    <cfRule type="dataBar" priority="320">
      <dataBar>
        <cfvo type="min"/>
        <cfvo type="max"/>
        <color theme="2"/>
      </dataBar>
      <extLst>
        <ext xmlns:x14="http://schemas.microsoft.com/office/spreadsheetml/2009/9/main" uri="{B025F937-C7B1-47D3-B67F-A62EFF666E3E}">
          <x14:id>{19FB1052-C367-4D66-A194-CE584046B10B}</x14:id>
        </ext>
      </extLst>
    </cfRule>
    <cfRule type="dataBar" priority="321">
      <dataBar>
        <cfvo type="min"/>
        <cfvo type="max"/>
        <color theme="1" tint="0.14999847407452621"/>
      </dataBar>
      <extLst>
        <ext xmlns:x14="http://schemas.microsoft.com/office/spreadsheetml/2009/9/main" uri="{B025F937-C7B1-47D3-B67F-A62EFF666E3E}">
          <x14:id>{0A1A0E4C-AF9B-4F91-9A9B-34B297921A49}</x14:id>
        </ext>
      </extLst>
    </cfRule>
    <cfRule type="dataBar" priority="322">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1:E1048576">
    <cfRule type="dataBar" priority="1">
      <dataBar>
        <cfvo type="min"/>
        <cfvo type="max"/>
        <color rgb="FF638EC6"/>
      </dataBar>
      <extLst>
        <ext xmlns:x14="http://schemas.microsoft.com/office/spreadsheetml/2009/9/main" uri="{B025F937-C7B1-47D3-B67F-A62EFF666E3E}">
          <x14:id>{A7F52CAA-AF94-4B85-96B5-EB6AD16FFF5E}</x14:id>
        </ext>
      </extLst>
    </cfRule>
  </conditionalFormatting>
  <conditionalFormatting sqref="E99:E1048576 E1">
    <cfRule type="dataBar" priority="10">
      <dataBar>
        <cfvo type="min"/>
        <cfvo type="max"/>
        <color rgb="FF638EC6"/>
      </dataBar>
      <extLst>
        <ext xmlns:x14="http://schemas.microsoft.com/office/spreadsheetml/2009/9/main" uri="{B025F937-C7B1-47D3-B67F-A62EFF666E3E}">
          <x14:id>{7D205B80-B367-4C62-8ADC-AF17D24B0644}</x14:id>
        </ext>
      </extLst>
    </cfRule>
  </conditionalFormatting>
  <conditionalFormatting sqref="E99:E1048576">
    <cfRule type="dataBar" priority="25">
      <dataBar>
        <cfvo type="min"/>
        <cfvo type="max"/>
        <color rgb="FF638EC6"/>
      </dataBar>
      <extLst>
        <ext xmlns:x14="http://schemas.microsoft.com/office/spreadsheetml/2009/9/main" uri="{B025F937-C7B1-47D3-B67F-A62EFF666E3E}">
          <x14:id>{AA5E6ACB-0393-4290-A74D-63A2E2588B28}</x14:id>
        </ext>
      </extLst>
    </cfRule>
  </conditionalFormatting>
  <conditionalFormatting sqref="G2:G144">
    <cfRule type="dataBar" priority="2">
      <dataBar>
        <cfvo type="min"/>
        <cfvo type="max"/>
        <color rgb="FF638EC6"/>
      </dataBar>
      <extLst>
        <ext xmlns:x14="http://schemas.microsoft.com/office/spreadsheetml/2009/9/main" uri="{B025F937-C7B1-47D3-B67F-A62EFF666E3E}">
          <x14:id>{31D7E159-A107-4ED6-A9E3-338F5C046796}</x14:id>
        </ext>
      </extLst>
    </cfRule>
    <cfRule type="dataBar" priority="3">
      <dataBar>
        <cfvo type="min"/>
        <cfvo type="max"/>
        <color theme="8" tint="0.59999389629810485"/>
      </dataBar>
      <extLst>
        <ext xmlns:x14="http://schemas.microsoft.com/office/spreadsheetml/2009/9/main" uri="{B025F937-C7B1-47D3-B67F-A62EFF666E3E}">
          <x14:id>{ED128BB7-AF8F-43F7-83B3-B9878BB3AE25}</x14:id>
        </ext>
      </extLst>
    </cfRule>
    <cfRule type="dataBar" priority="4">
      <dataBar>
        <cfvo type="min"/>
        <cfvo type="max"/>
        <color theme="3"/>
      </dataBar>
      <extLst>
        <ext xmlns:x14="http://schemas.microsoft.com/office/spreadsheetml/2009/9/main" uri="{B025F937-C7B1-47D3-B67F-A62EFF666E3E}">
          <x14:id>{14C232D4-F815-4DFF-A8F3-6A758325176F}</x14:id>
        </ext>
      </extLst>
    </cfRule>
    <cfRule type="dataBar" priority="5">
      <dataBar>
        <cfvo type="min"/>
        <cfvo type="max"/>
        <color rgb="FFD6CCCF"/>
      </dataBar>
      <extLst>
        <ext xmlns:x14="http://schemas.microsoft.com/office/spreadsheetml/2009/9/main" uri="{B025F937-C7B1-47D3-B67F-A62EFF666E3E}">
          <x14:id>{8C2E6F67-81CA-41A3-9B4C-39A9A28F7604}</x14:id>
        </ext>
      </extLst>
    </cfRule>
    <cfRule type="dataBar" priority="6">
      <dataBar>
        <cfvo type="min"/>
        <cfvo type="max"/>
        <color theme="2"/>
      </dataBar>
      <extLst>
        <ext xmlns:x14="http://schemas.microsoft.com/office/spreadsheetml/2009/9/main" uri="{B025F937-C7B1-47D3-B67F-A62EFF666E3E}">
          <x14:id>{74B22715-A3E4-433F-9C5F-227B234DC035}</x14:id>
        </ext>
      </extLst>
    </cfRule>
    <cfRule type="dataBar" priority="7">
      <dataBar>
        <cfvo type="min"/>
        <cfvo type="max"/>
        <color theme="1" tint="0.14999847407452621"/>
      </dataBar>
      <extLst>
        <ext xmlns:x14="http://schemas.microsoft.com/office/spreadsheetml/2009/9/main" uri="{B025F937-C7B1-47D3-B67F-A62EFF666E3E}">
          <x14:id>{706B8642-9A64-4EC6-B04E-18ABA876D1AC}</x14:id>
        </ext>
      </extLst>
    </cfRule>
    <cfRule type="dataBar" priority="8">
      <dataBar>
        <cfvo type="min"/>
        <cfvo type="max"/>
        <color theme="2" tint="-0.249977111117893"/>
      </dataBar>
      <extLst>
        <ext xmlns:x14="http://schemas.microsoft.com/office/spreadsheetml/2009/9/main" uri="{B025F937-C7B1-47D3-B67F-A62EFF666E3E}">
          <x14:id>{5769EF6F-5E5C-4710-936B-44D8A8DF65C2}</x14:id>
        </ext>
      </extLst>
    </cfRule>
  </conditionalFormatting>
  <conditionalFormatting sqref="H1">
    <cfRule type="colorScale" priority="63">
      <colorScale>
        <cfvo type="min"/>
        <cfvo type="percentile" val="50"/>
        <cfvo type="max"/>
        <color rgb="FF63BE7B"/>
        <color rgb="FFFFEB84"/>
        <color rgb="FFF8696B"/>
      </colorScale>
    </cfRule>
    <cfRule type="dataBar" priority="64">
      <dataBar>
        <cfvo type="min"/>
        <cfvo type="max"/>
        <color rgb="FFD6007B"/>
      </dataBar>
      <extLst>
        <ext xmlns:x14="http://schemas.microsoft.com/office/spreadsheetml/2009/9/main" uri="{B025F937-C7B1-47D3-B67F-A62EFF666E3E}">
          <x14:id>{A049C488-DC1D-4F82-B689-2245CB5AA087}</x14:id>
        </ext>
      </extLst>
    </cfRule>
  </conditionalFormatting>
  <hyperlinks>
    <hyperlink ref="G20" r:id="rId1" display="https://medium.com/into-the-ai/raspberry-pi-a-web-server-with-ci-cd-pipeline-fd077b3be63a" xr:uid="{33B498FC-8FB8-40C2-91AD-32CD6C8CEE43}"/>
    <hyperlink ref="G28" r:id="rId2" display="agrismart@raspberrypi:~ $ docker container run -it -v /tmp:/tmp -v /var/run/docker.sock:/var/run/docker.sock -v /var/lib/docker/containers:/var/lib/docker/containers:ro -e ACCOUNT_UUID={2df9eafd-dcca-4aac-8bf3-b82220e19316} -e REPOSITORY_UUID={83135a75-51f3-4f3c-aae9-aa34fbb4e95e} -e RUNNER_UUID={8ded44f6-409b-5cc1-a4e4-a53197fbf14e} -e RUNTIME_PREREQUISITES_ENABLED=true -e OAUTH_CLIENT_ID=OdTx8ldnbKoRINctGdWt3qxehSdQqsBX -e OAUTH_CLIENT_SECRET=ATOACcCwfS4W_Z8LdIXoJiDfhflYWF-V1rX7iJH70pLeyhiJh7x5pQu95vb5rOp1zh5NF10E0120 -e WORKING_DIRECTORY=/tmp --name runner-8ded44f6-409b-5cc1-a4e4-a53197fbf14e docker-public.packages.atlassian.com/sox/atlassian/bitbucket-pipelines-runner_x000a_Unable to find image 'docker-public.packages.atlassian.com/sox/atlassian/bitbucket-pipelines-runner:latest' locally_x000a_latest: Pulling from sox/atlassian/bitbucket-pipelines-runner_x000a_f99601f39010: Pull complete_x000a_44a13fc23d23: Pull complete_x000a_6d4dbb8ab7eb: Pull complete_x000a_61ed86303b2f: Pull complete_x000a_9604cf0e08e3: Pull complete_x000a_eb83712986f6: Pull complete_x000a_87fb83a2d850: Pull complete_x000a_34bcfe39e9fc: Pull complete_x000a_b544417c1b7c: Pull complete_x000a_450cb5f69c91: Pull complete_x000a_Digest: sha256:9a935d7c63d4997aca013495d906cd178a9e2a27bf41389546aec18275286ce7_x000a_Status: Downloaded newer image for docker-public.packages.atlassian.com/sox/atlassian/bitbucket-pipelines-runner:latest_x000a_[2024-09-20 06:08:18,436] Runner version: 3.1.0_x000a_[2024-09-20 06:08:18,458] Runner runtime: linux-docker_x000a_[2024-09-20 06:08:18,781] Copying Docker cli to working directory._x000a_[2024-09-20 06:08:20,079] Starting websocket listening to RUNNER_UPDATED events._x000a_[2024-09-20 06:08:20,550] Updating runner status to &quot;ONLINE&quot; and checking for new steps assigned to the runner after 0 seconds and then every 30 seconds._x000a_[2024-09-20 06:08:21,351] Updating runner state to &quot;ONLINE&quot;._x000a_[2024-09-20 06:08:50,568] Updating runner state to &quot;ONLINE&quot;." xr:uid="{C5011FD7-DDD1-4345-B9DA-8255AE0F2C46}"/>
  </hyperlinks>
  <pageMargins left="0.7" right="0.7" top="0.75" bottom="0.75" header="0.3" footer="0.3"/>
  <pageSetup paperSize="9" orientation="portrait" r:id="rId3"/>
  <legacyDrawing r:id="rId4"/>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A7F52CAA-AF94-4B85-96B5-EB6AD16FFF5E}">
            <x14:dataBar minLength="0" maxLength="100" gradient="0">
              <x14:cfvo type="autoMin"/>
              <x14:cfvo type="autoMax"/>
              <x14:negativeFillColor rgb="FFFF0000"/>
              <x14:axisColor rgb="FF000000"/>
            </x14:dataBar>
          </x14:cfRule>
          <xm:sqref>E1:E1048576</xm:sqref>
        </x14:conditionalFormatting>
        <x14:conditionalFormatting xmlns:xm="http://schemas.microsoft.com/office/excel/2006/main">
          <x14:cfRule type="dataBar" id="{7D205B80-B367-4C62-8ADC-AF17D24B0644}">
            <x14:dataBar minLength="0" maxLength="100" gradient="0">
              <x14:cfvo type="autoMin"/>
              <x14:cfvo type="autoMax"/>
              <x14:negativeFillColor rgb="FFFF0000"/>
              <x14:axisColor rgb="FF000000"/>
            </x14:dataBar>
          </x14:cfRule>
          <xm:sqref>E99:E1048576 E1</xm:sqref>
        </x14:conditionalFormatting>
        <x14:conditionalFormatting xmlns:xm="http://schemas.microsoft.com/office/excel/2006/main">
          <x14:cfRule type="dataBar" id="{AA5E6ACB-0393-4290-A74D-63A2E2588B28}">
            <x14:dataBar minLength="0" maxLength="100" gradient="0">
              <x14:cfvo type="autoMin"/>
              <x14:cfvo type="autoMax"/>
              <x14:negativeFillColor rgb="FFFF0000"/>
              <x14:axisColor rgb="FF000000"/>
            </x14:dataBar>
          </x14:cfRule>
          <xm:sqref>E99:E1048576</xm:sqref>
        </x14:conditionalFormatting>
        <x14:conditionalFormatting xmlns:xm="http://schemas.microsoft.com/office/excel/2006/main">
          <x14:cfRule type="dataBar" id="{31D7E159-A107-4ED6-A9E3-338F5C046796}">
            <x14:dataBar minLength="0" maxLength="100" gradient="0">
              <x14:cfvo type="autoMin"/>
              <x14:cfvo type="autoMax"/>
              <x14:negativeFillColor rgb="FFFF0000"/>
              <x14:axisColor rgb="FF000000"/>
            </x14:dataBar>
          </x14:cfRule>
          <x14:cfRule type="dataBar" id="{ED128BB7-AF8F-43F7-83B3-B9878BB3AE25}">
            <x14:dataBar minLength="0" maxLength="100" gradient="0">
              <x14:cfvo type="autoMin"/>
              <x14:cfvo type="autoMax"/>
              <x14:negativeFillColor rgb="FFFF0000"/>
              <x14:axisColor rgb="FF000000"/>
            </x14:dataBar>
          </x14:cfRule>
          <x14:cfRule type="dataBar" id="{14C232D4-F815-4DFF-A8F3-6A758325176F}">
            <x14:dataBar minLength="0" maxLength="100" gradient="0">
              <x14:cfvo type="autoMin"/>
              <x14:cfvo type="autoMax"/>
              <x14:negativeFillColor rgb="FFFF0000"/>
              <x14:axisColor rgb="FF000000"/>
            </x14:dataBar>
          </x14:cfRule>
          <x14:cfRule type="dataBar" id="{8C2E6F67-81CA-41A3-9B4C-39A9A28F7604}">
            <x14:dataBar minLength="0" maxLength="100" gradient="0">
              <x14:cfvo type="autoMin"/>
              <x14:cfvo type="autoMax"/>
              <x14:negativeFillColor rgb="FFFF0000"/>
              <x14:axisColor rgb="FF000000"/>
            </x14:dataBar>
          </x14:cfRule>
          <x14:cfRule type="dataBar" id="{74B22715-A3E4-433F-9C5F-227B234DC035}">
            <x14:dataBar minLength="0" maxLength="100" gradient="0">
              <x14:cfvo type="autoMin"/>
              <x14:cfvo type="autoMax"/>
              <x14:negativeFillColor rgb="FFFF0000"/>
              <x14:axisColor rgb="FF000000"/>
            </x14:dataBar>
          </x14:cfRule>
          <x14:cfRule type="dataBar" id="{706B8642-9A64-4EC6-B04E-18ABA876D1AC}">
            <x14:dataBar minLength="0" maxLength="100" gradient="0">
              <x14:cfvo type="autoMin"/>
              <x14:cfvo type="autoMax"/>
              <x14:negativeFillColor rgb="FFFF0000"/>
              <x14:axisColor rgb="FF000000"/>
            </x14:dataBar>
          </x14:cfRule>
          <x14:cfRule type="dataBar" id="{5769EF6F-5E5C-4710-936B-44D8A8DF65C2}">
            <x14:dataBar minLength="0" maxLength="100" gradient="0">
              <x14:cfvo type="autoMin"/>
              <x14:cfvo type="autoMax"/>
              <x14:negativeFillColor rgb="FFFF0000"/>
              <x14:axisColor rgb="FF000000"/>
            </x14:dataBar>
          </x14:cfRule>
          <xm:sqref>G2:G144</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27"/>
  <sheetViews>
    <sheetView workbookViewId="0">
      <selection activeCell="C28" sqref="C28"/>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t="s">
        <v>26</v>
      </c>
      <c r="C2" s="4">
        <v>1</v>
      </c>
    </row>
    <row r="3" spans="1:3">
      <c r="A3" s="1" t="s">
        <v>69</v>
      </c>
      <c r="C3" s="4">
        <v>0.91</v>
      </c>
    </row>
    <row r="4" spans="1:3">
      <c r="A4" s="1" t="s">
        <v>73</v>
      </c>
      <c r="C4" s="4">
        <v>0.91</v>
      </c>
    </row>
    <row r="5" spans="1:3">
      <c r="A5" s="1" t="s">
        <v>75</v>
      </c>
      <c r="C5" s="4">
        <v>0.9</v>
      </c>
    </row>
    <row r="6" spans="1:3">
      <c r="A6" s="1" t="s">
        <v>146</v>
      </c>
      <c r="C6" s="4">
        <v>0.66</v>
      </c>
    </row>
    <row r="7" spans="1:3">
      <c r="A7" t="s">
        <v>123</v>
      </c>
      <c r="C7" s="4">
        <v>0.65</v>
      </c>
    </row>
    <row r="8" spans="1:3">
      <c r="A8" s="1" t="s">
        <v>77</v>
      </c>
      <c r="C8" s="4">
        <v>0.63</v>
      </c>
    </row>
    <row r="9" spans="1:3">
      <c r="A9" t="s">
        <v>184</v>
      </c>
      <c r="C9" s="4">
        <v>0.45</v>
      </c>
    </row>
    <row r="10" spans="1:3">
      <c r="A10" s="1" t="s">
        <v>98</v>
      </c>
      <c r="C10" s="4">
        <v>0.6</v>
      </c>
    </row>
    <row r="11" spans="1:3">
      <c r="A11" s="1" t="s">
        <v>150</v>
      </c>
      <c r="C11" s="4">
        <v>0.6</v>
      </c>
    </row>
    <row r="12" spans="1:3">
      <c r="A12" s="1" t="s">
        <v>79</v>
      </c>
      <c r="C12" s="4">
        <v>0.55000000000000004</v>
      </c>
    </row>
    <row r="13" spans="1:3">
      <c r="A13" s="1" t="s">
        <v>94</v>
      </c>
      <c r="C13" s="4">
        <v>0.5</v>
      </c>
    </row>
    <row r="14" spans="1:3">
      <c r="A14" s="1" t="s">
        <v>88</v>
      </c>
      <c r="C14" s="4">
        <v>0.48</v>
      </c>
    </row>
    <row r="15" spans="1:3">
      <c r="A15" s="1" t="s">
        <v>165</v>
      </c>
      <c r="C15" s="4">
        <v>0.45</v>
      </c>
    </row>
    <row r="16" spans="1:3">
      <c r="A16" s="1" t="s">
        <v>167</v>
      </c>
      <c r="C16" s="4">
        <v>0.45</v>
      </c>
    </row>
    <row r="17" spans="1:3">
      <c r="A17" s="1" t="s">
        <v>101</v>
      </c>
      <c r="C17" s="4">
        <v>0.35</v>
      </c>
    </row>
    <row r="18" spans="1:3">
      <c r="A18" s="1" t="s">
        <v>141</v>
      </c>
      <c r="C18" s="4">
        <v>0.35</v>
      </c>
    </row>
    <row r="19" spans="1:3">
      <c r="A19" s="1" t="s">
        <v>104</v>
      </c>
      <c r="C19" s="4">
        <v>0.3</v>
      </c>
    </row>
    <row r="20" spans="1:3">
      <c r="A20" s="1" t="s">
        <v>145</v>
      </c>
      <c r="C20" s="4">
        <v>0.25</v>
      </c>
    </row>
    <row r="21" spans="1:3">
      <c r="A21" s="1" t="s">
        <v>114</v>
      </c>
      <c r="C21" s="4">
        <v>0.2</v>
      </c>
    </row>
    <row r="22" spans="1:3">
      <c r="A22" t="s">
        <v>106</v>
      </c>
    </row>
    <row r="23" spans="1:3">
      <c r="A23" t="s">
        <v>112</v>
      </c>
    </row>
    <row r="24" spans="1:3">
      <c r="A24" s="1" t="s">
        <v>179</v>
      </c>
      <c r="C24" s="4">
        <v>0.45</v>
      </c>
    </row>
    <row r="25" spans="1:3">
      <c r="A25" s="1" t="s">
        <v>163</v>
      </c>
      <c r="C25" s="4">
        <v>0.8</v>
      </c>
    </row>
    <row r="26" spans="1:3">
      <c r="A26" s="1" t="s">
        <v>255</v>
      </c>
      <c r="C26" s="4">
        <v>0.45</v>
      </c>
    </row>
    <row r="27" spans="1:3">
      <c r="A27" s="1" t="s">
        <v>264</v>
      </c>
      <c r="C27" s="4">
        <v>0.45</v>
      </c>
    </row>
  </sheetData>
  <phoneticPr fontId="6" type="noConversion"/>
  <conditionalFormatting sqref="C2:C27">
    <cfRule type="dataBar" priority="1">
      <dataBar>
        <cfvo type="min"/>
        <cfvo type="max"/>
        <color rgb="FF638EC6"/>
      </dataBar>
      <extLst>
        <ext xmlns:x14="http://schemas.microsoft.com/office/spreadsheetml/2009/9/main" uri="{B025F937-C7B1-47D3-B67F-A62EFF666E3E}">
          <x14:id>{87342185-C9EE-454B-B822-A4EADCD4CDD9}</x14:id>
        </ext>
      </extLst>
    </cfRule>
  </conditionalFormatting>
  <conditionalFormatting sqref="C25:C1048576 C1">
    <cfRule type="dataBar" priority="305">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87342185-C9EE-454B-B822-A4EADCD4CDD9}">
            <x14:dataBar minLength="0" maxLength="100" gradient="0">
              <x14:cfvo type="autoMin"/>
              <x14:cfvo type="autoMax"/>
              <x14:negativeFillColor rgb="FFFF0000"/>
              <x14:axisColor rgb="FF000000"/>
            </x14:dataBar>
          </x14:cfRule>
          <xm:sqref>C2:C27</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C25:C1048576 C1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E28"/>
  <sheetViews>
    <sheetView topLeftCell="A6" workbookViewId="0">
      <selection activeCell="C27" sqref="C27"/>
    </sheetView>
  </sheetViews>
  <sheetFormatPr defaultRowHeight="14.25"/>
  <cols>
    <col min="1" max="1" width="19.625" bestFit="1" customWidth="1"/>
    <col min="2" max="2" width="18" bestFit="1" customWidth="1"/>
    <col min="3" max="3" width="18.75" style="4" bestFit="1" customWidth="1"/>
  </cols>
  <sheetData>
    <row r="1" spans="1:5">
      <c r="A1" t="s">
        <v>5</v>
      </c>
      <c r="B1" t="s">
        <v>58</v>
      </c>
      <c r="C1" s="4" t="s">
        <v>59</v>
      </c>
      <c r="D1" t="s">
        <v>60</v>
      </c>
    </row>
    <row r="2" spans="1:5">
      <c r="A2" t="str">
        <f>'Resources'!A2</f>
        <v>User</v>
      </c>
      <c r="B2">
        <f>'Resources'!B2</f>
        <v>0</v>
      </c>
      <c r="C2" s="4">
        <f>'Resources'!C2</f>
        <v>1</v>
      </c>
      <c r="E2" t="s">
        <v>61</v>
      </c>
    </row>
    <row r="3" spans="1:5">
      <c r="A3" s="1" t="str">
        <f>'Resources'!A3</f>
        <v>API</v>
      </c>
      <c r="B3">
        <f>'Resources'!B3</f>
        <v>0</v>
      </c>
      <c r="C3" s="4">
        <f>'Resources'!C3</f>
        <v>0.91</v>
      </c>
    </row>
    <row r="4" spans="1:5">
      <c r="A4" s="1" t="str">
        <f>'Resources'!A4</f>
        <v>CICD developer</v>
      </c>
      <c r="B4">
        <f>'Resources'!B4</f>
        <v>0</v>
      </c>
      <c r="C4" s="4">
        <f>'Resources'!C4</f>
        <v>0.91</v>
      </c>
    </row>
    <row r="5" spans="1:5">
      <c r="A5" s="1" t="str">
        <f>'Resources'!A5</f>
        <v>Github</v>
      </c>
      <c r="B5">
        <f>'Resources'!B5</f>
        <v>0</v>
      </c>
      <c r="C5" s="4">
        <f>'Resources'!C5</f>
        <v>0.9</v>
      </c>
    </row>
    <row r="6" spans="1:5">
      <c r="A6" s="1" t="str">
        <f>'Resources'!A6</f>
        <v>Variables de repositorio</v>
      </c>
      <c r="B6">
        <f>'Resources'!B6</f>
        <v>0</v>
      </c>
      <c r="C6" s="4">
        <f>'Resources'!C6</f>
        <v>0.66</v>
      </c>
    </row>
    <row r="7" spans="1:5">
      <c r="A7" t="str">
        <f>'Resources'!A7</f>
        <v>Runner</v>
      </c>
      <c r="B7">
        <f>'Resources'!B7</f>
        <v>0</v>
      </c>
      <c r="C7" s="4">
        <f>'Resources'!C7</f>
        <v>0.65</v>
      </c>
    </row>
    <row r="8" spans="1:5">
      <c r="A8" s="1" t="str">
        <f>'Resources'!A8</f>
        <v>Archivo yml</v>
      </c>
      <c r="B8">
        <f>'Resources'!B8</f>
        <v>0</v>
      </c>
      <c r="C8" s="4">
        <f>'Resources'!C8</f>
        <v>0.63</v>
      </c>
    </row>
    <row r="9" spans="1:5">
      <c r="A9" t="str">
        <f>'Resources'!A9</f>
        <v>Dockerfile</v>
      </c>
      <c r="B9">
        <f>'Resources'!B9</f>
        <v>0</v>
      </c>
      <c r="C9" s="4">
        <f>'Resources'!C9</f>
        <v>0.45</v>
      </c>
    </row>
    <row r="10" spans="1:5">
      <c r="A10" s="1" t="str">
        <f>'Resources'!A10</f>
        <v>Actions</v>
      </c>
      <c r="B10">
        <f>'Resources'!B10</f>
        <v>0</v>
      </c>
      <c r="C10" s="4">
        <f>'Resources'!C10</f>
        <v>0.6</v>
      </c>
    </row>
    <row r="11" spans="1:5">
      <c r="A11" s="1" t="str">
        <f>'Resources'!A11</f>
        <v>Variables de deployment</v>
      </c>
      <c r="B11">
        <f>'Resources'!B11</f>
        <v>0</v>
      </c>
      <c r="C11" s="4">
        <f>'Resources'!C11</f>
        <v>0.6</v>
      </c>
    </row>
    <row r="12" spans="1:5">
      <c r="A12" s="1" t="str">
        <f>'Resources'!A12</f>
        <v>Trigger de proceso</v>
      </c>
      <c r="B12">
        <f>'Resources'!B12</f>
        <v>0</v>
      </c>
      <c r="C12" s="4">
        <f>'Resources'!C12</f>
        <v>0.55000000000000004</v>
      </c>
    </row>
    <row r="13" spans="1:5">
      <c r="A13" s="1" t="str">
        <f>'Resources'!A13</f>
        <v>Workflow</v>
      </c>
      <c r="B13">
        <f>'Resources'!B13</f>
        <v>0</v>
      </c>
      <c r="C13" s="4">
        <f>'Resources'!C13</f>
        <v>0.5</v>
      </c>
    </row>
    <row r="14" spans="1:5">
      <c r="A14" s="1" t="str">
        <f>'Resources'!A14</f>
        <v>Docker</v>
      </c>
      <c r="B14">
        <f>'Resources'!B14</f>
        <v>0</v>
      </c>
      <c r="C14" s="4">
        <f>'Resources'!C14</f>
        <v>0.48</v>
      </c>
    </row>
    <row r="15" spans="1:5">
      <c r="A15" s="1" t="str">
        <f>'Resources'!A15</f>
        <v>venv</v>
      </c>
      <c r="B15">
        <f>'Resources'!B15</f>
        <v>0</v>
      </c>
      <c r="C15" s="4">
        <f>'Resources'!C15</f>
        <v>0.45</v>
      </c>
    </row>
    <row r="16" spans="1:5">
      <c r="A16" s="1" t="str">
        <f>'Resources'!A16</f>
        <v>virtualenv</v>
      </c>
      <c r="B16">
        <f>'Resources'!B16</f>
        <v>0</v>
      </c>
      <c r="C16" s="4">
        <f>'Resources'!C16</f>
        <v>0.45</v>
      </c>
    </row>
    <row r="17" spans="1:3">
      <c r="A17" s="1" t="str">
        <f>'Resources'!A17</f>
        <v>Job</v>
      </c>
      <c r="B17">
        <f>'Resources'!B17</f>
        <v>0</v>
      </c>
      <c r="C17" s="4">
        <f>'Resources'!C17</f>
        <v>0.35</v>
      </c>
    </row>
    <row r="18" spans="1:3">
      <c r="A18" s="1" t="str">
        <f>'Resources'!A18</f>
        <v>Artifact</v>
      </c>
      <c r="B18">
        <f>'Resources'!B18</f>
        <v>0</v>
      </c>
      <c r="C18" s="4">
        <f>'Resources'!C18</f>
        <v>0.35</v>
      </c>
    </row>
    <row r="19" spans="1:3">
      <c r="A19" s="1" t="str">
        <f>'Resources'!A19</f>
        <v>Step</v>
      </c>
      <c r="B19">
        <f>'Resources'!B19</f>
        <v>0</v>
      </c>
      <c r="C19" s="4">
        <f>'Resources'!C19</f>
        <v>0.3</v>
      </c>
    </row>
    <row r="20" spans="1:3">
      <c r="A20" s="1" t="str">
        <f>'Resources'!A20</f>
        <v>Variables de entorno</v>
      </c>
      <c r="B20">
        <f>'Resources'!B20</f>
        <v>0</v>
      </c>
      <c r="C20" s="4">
        <f>'Resources'!C20</f>
        <v>0.25</v>
      </c>
    </row>
    <row r="21" spans="1:3">
      <c r="A21" s="1" t="str">
        <f>'Resources'!A21</f>
        <v>Swap</v>
      </c>
      <c r="B21">
        <f>'Resources'!B21</f>
        <v>0</v>
      </c>
      <c r="C21" s="4">
        <f>'Resources'!C21</f>
        <v>0.2</v>
      </c>
    </row>
    <row r="22" spans="1:3">
      <c r="A22" t="str">
        <f>'Resources'!A22</f>
        <v>Configuracion inicial de server rpi</v>
      </c>
      <c r="B22">
        <f>'Resources'!B22</f>
        <v>0</v>
      </c>
      <c r="C22" s="4">
        <f>'Resources'!C22</f>
        <v>0</v>
      </c>
    </row>
    <row r="23" spans="1:3">
      <c r="A23" t="str">
        <f>'Resources'!A23</f>
        <v>B pipeline</v>
      </c>
      <c r="B23">
        <f>'Resources'!B23</f>
        <v>0</v>
      </c>
      <c r="C23" s="4">
        <f>'Resources'!C23</f>
        <v>0</v>
      </c>
    </row>
    <row r="24" spans="1:3">
      <c r="A24" s="1" t="str">
        <f>'Resources'!A24</f>
        <v>requirements.txt</v>
      </c>
      <c r="B24">
        <f>'Resources'!B24</f>
        <v>0</v>
      </c>
      <c r="C24" s="4">
        <f>'Resources'!C24</f>
        <v>0.45</v>
      </c>
    </row>
    <row r="25" spans="1:3">
      <c r="A25" t="str">
        <f>'Resources'!A25</f>
        <v>RPI management</v>
      </c>
      <c r="B25">
        <f>'Resources'!B25</f>
        <v>0</v>
      </c>
      <c r="C25" s="4">
        <f>'Resources'!C25</f>
        <v>0.8</v>
      </c>
    </row>
    <row r="26" spans="1:3">
      <c r="A26" t="str">
        <f>'Resources'!A26</f>
        <v>Pipenv</v>
      </c>
      <c r="B26">
        <f>'Resources'!B26</f>
        <v>0</v>
      </c>
      <c r="C26" s="4">
        <f>'Resources'!C26</f>
        <v>0.45</v>
      </c>
    </row>
    <row r="27" spans="1:3">
      <c r="A27" t="str">
        <f>'Resources'!A27</f>
        <v>Pipfile</v>
      </c>
      <c r="B27">
        <f>'Resources'!B27</f>
        <v>0</v>
      </c>
      <c r="C27" s="4">
        <f>'Resources'!C27</f>
        <v>0.45</v>
      </c>
    </row>
    <row r="28" spans="1:3">
      <c r="A28">
        <f>'Resources'!A28</f>
        <v>0</v>
      </c>
      <c r="B28">
        <f>'Resources'!B28</f>
        <v>0</v>
      </c>
      <c r="C28" s="4">
        <f>'Resources'!C28</f>
        <v>0</v>
      </c>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7" customWidth="1"/>
    <col min="7" max="7" width="17.375" style="1" customWidth="1"/>
    <col min="8" max="8" width="13.375" style="1" customWidth="1"/>
    <col min="9" max="9" width="14.125" style="1" customWidth="1"/>
    <col min="10" max="10" width="18" style="8"/>
    <col min="11" max="16384" width="18" style="1"/>
  </cols>
  <sheetData>
    <row r="1" spans="1:8" ht="58.5" customHeight="1">
      <c r="A1" s="12" t="s">
        <v>11</v>
      </c>
      <c r="B1" s="13" t="s">
        <v>13</v>
      </c>
      <c r="C1" s="13" t="s">
        <v>40</v>
      </c>
      <c r="D1" s="14" t="s">
        <v>31</v>
      </c>
      <c r="E1" s="15" t="s">
        <v>1</v>
      </c>
      <c r="F1" s="15" t="s">
        <v>3</v>
      </c>
      <c r="G1" s="13" t="s">
        <v>15</v>
      </c>
      <c r="H1" s="16" t="s">
        <v>6</v>
      </c>
    </row>
    <row r="2" spans="1:8" s="6" customFormat="1" ht="58.5" customHeight="1">
      <c r="A2" s="17" t="s">
        <v>42</v>
      </c>
      <c r="B2" s="9" t="s">
        <v>18</v>
      </c>
      <c r="C2" s="9">
        <v>1</v>
      </c>
      <c r="D2" s="10" t="s">
        <v>43</v>
      </c>
      <c r="E2" s="11" t="s">
        <v>25</v>
      </c>
      <c r="F2" s="9"/>
      <c r="G2" s="9"/>
      <c r="H2" s="18">
        <v>1</v>
      </c>
    </row>
    <row r="3" spans="1:8" ht="58.5" customHeight="1">
      <c r="A3" s="17" t="s">
        <v>42</v>
      </c>
      <c r="B3" s="9" t="s">
        <v>18</v>
      </c>
      <c r="C3" s="9">
        <v>2</v>
      </c>
      <c r="D3" s="10" t="s">
        <v>44</v>
      </c>
      <c r="E3" s="11" t="s">
        <v>22</v>
      </c>
      <c r="F3" s="9"/>
      <c r="G3" s="9"/>
      <c r="H3" s="18">
        <v>1</v>
      </c>
    </row>
    <row r="4" spans="1:8" ht="58.5" customHeight="1">
      <c r="A4" s="17" t="s">
        <v>42</v>
      </c>
      <c r="B4" s="9" t="s">
        <v>18</v>
      </c>
      <c r="C4" s="9">
        <v>3</v>
      </c>
      <c r="D4" s="10" t="s">
        <v>47</v>
      </c>
      <c r="E4" s="11" t="s">
        <v>46</v>
      </c>
      <c r="F4" s="9" t="s">
        <v>24</v>
      </c>
      <c r="G4" s="9"/>
      <c r="H4" s="18">
        <v>1</v>
      </c>
    </row>
    <row r="5" spans="1:8" ht="58.5" hidden="1" customHeight="1">
      <c r="A5" s="17" t="s">
        <v>14</v>
      </c>
      <c r="B5" s="9" t="s">
        <v>18</v>
      </c>
      <c r="C5" s="9">
        <v>1</v>
      </c>
      <c r="D5" s="10" t="s">
        <v>33</v>
      </c>
      <c r="E5" s="9" t="s">
        <v>34</v>
      </c>
      <c r="F5" s="9" t="s">
        <v>27</v>
      </c>
      <c r="G5" s="9" t="s">
        <v>12</v>
      </c>
      <c r="H5" s="18">
        <v>0.7</v>
      </c>
    </row>
    <row r="6" spans="1:8" ht="58.5" hidden="1" customHeight="1">
      <c r="A6" s="17" t="s">
        <v>14</v>
      </c>
      <c r="B6" s="9" t="s">
        <v>19</v>
      </c>
      <c r="C6" s="9">
        <v>1</v>
      </c>
      <c r="D6" s="10" t="s">
        <v>32</v>
      </c>
      <c r="E6" s="9" t="s">
        <v>23</v>
      </c>
      <c r="F6" s="9" t="s">
        <v>21</v>
      </c>
      <c r="G6" s="9" t="s">
        <v>16</v>
      </c>
      <c r="H6" s="18">
        <v>0.9</v>
      </c>
    </row>
    <row r="7" spans="1:8" ht="58.5" hidden="1" customHeight="1">
      <c r="A7" s="17" t="s">
        <v>14</v>
      </c>
      <c r="B7" s="9" t="s">
        <v>20</v>
      </c>
      <c r="C7" s="9">
        <v>1</v>
      </c>
      <c r="D7" s="10" t="s">
        <v>37</v>
      </c>
      <c r="E7" s="9" t="s">
        <v>35</v>
      </c>
      <c r="F7" s="9"/>
      <c r="G7" s="9" t="s">
        <v>16</v>
      </c>
      <c r="H7" s="18">
        <v>0.4</v>
      </c>
    </row>
    <row r="8" spans="1:8" ht="58.5" hidden="1" customHeight="1">
      <c r="A8" s="17" t="s">
        <v>14</v>
      </c>
      <c r="B8" s="9" t="s">
        <v>20</v>
      </c>
      <c r="C8" s="9">
        <v>2</v>
      </c>
      <c r="D8" s="10" t="s">
        <v>36</v>
      </c>
      <c r="E8" s="9" t="s">
        <v>23</v>
      </c>
      <c r="F8" s="9" t="s">
        <v>30</v>
      </c>
      <c r="G8" s="9" t="s">
        <v>16</v>
      </c>
      <c r="H8" s="18">
        <v>0.8</v>
      </c>
    </row>
    <row r="9" spans="1:8" ht="58.5" hidden="1" customHeight="1">
      <c r="A9" s="17" t="s">
        <v>14</v>
      </c>
      <c r="B9" s="9" t="s">
        <v>20</v>
      </c>
      <c r="C9" s="9">
        <v>3</v>
      </c>
      <c r="D9" s="10" t="s">
        <v>38</v>
      </c>
      <c r="E9" s="9" t="s">
        <v>23</v>
      </c>
      <c r="F9" s="9" t="s">
        <v>23</v>
      </c>
      <c r="G9" s="9"/>
      <c r="H9" s="18">
        <v>0.99</v>
      </c>
    </row>
    <row r="10" spans="1:8" ht="58.5" hidden="1" customHeight="1">
      <c r="A10" s="19" t="s">
        <v>14</v>
      </c>
      <c r="B10" s="20" t="s">
        <v>20</v>
      </c>
      <c r="C10" s="20">
        <v>4</v>
      </c>
      <c r="D10" s="21" t="s">
        <v>39</v>
      </c>
      <c r="E10" s="20" t="s">
        <v>17</v>
      </c>
      <c r="F10" s="20" t="s">
        <v>23</v>
      </c>
      <c r="G10" s="20"/>
      <c r="H10" s="23">
        <v>0.3</v>
      </c>
    </row>
    <row r="11" spans="1:8" ht="58.5" hidden="1" customHeight="1">
      <c r="A11" s="19" t="s">
        <v>14</v>
      </c>
      <c r="B11" s="9" t="s">
        <v>20</v>
      </c>
      <c r="C11" s="20">
        <v>2.5</v>
      </c>
      <c r="D11" s="21" t="s">
        <v>41</v>
      </c>
      <c r="E11" s="20" t="s">
        <v>17</v>
      </c>
      <c r="F11" s="20" t="s">
        <v>24</v>
      </c>
      <c r="G11" s="20"/>
      <c r="H11" s="23">
        <v>0.6</v>
      </c>
    </row>
    <row r="12" spans="1:8" ht="58.5" customHeight="1">
      <c r="A12" s="19" t="s">
        <v>42</v>
      </c>
      <c r="B12" s="20" t="s">
        <v>19</v>
      </c>
      <c r="C12" s="20">
        <v>1</v>
      </c>
      <c r="D12" s="21" t="s">
        <v>48</v>
      </c>
      <c r="E12" s="22" t="s">
        <v>25</v>
      </c>
      <c r="F12" s="11" t="s">
        <v>22</v>
      </c>
      <c r="G12" s="20"/>
      <c r="H12" s="18">
        <v>1</v>
      </c>
    </row>
    <row r="13" spans="1:8" ht="58.5" customHeight="1">
      <c r="A13" s="19" t="s">
        <v>42</v>
      </c>
      <c r="B13" s="9" t="s">
        <v>20</v>
      </c>
      <c r="C13" s="20">
        <v>1</v>
      </c>
      <c r="D13" s="21" t="s">
        <v>55</v>
      </c>
      <c r="E13" s="22" t="s">
        <v>25</v>
      </c>
      <c r="F13" s="11" t="s">
        <v>46</v>
      </c>
      <c r="G13" s="20"/>
      <c r="H13" s="18">
        <v>1</v>
      </c>
    </row>
    <row r="14" spans="1:8" ht="58.5" customHeight="1">
      <c r="A14" s="19" t="s">
        <v>42</v>
      </c>
      <c r="B14" s="9" t="s">
        <v>20</v>
      </c>
      <c r="C14" s="20">
        <v>2</v>
      </c>
      <c r="D14" s="21" t="s">
        <v>49</v>
      </c>
      <c r="E14" s="22" t="s">
        <v>25</v>
      </c>
      <c r="F14" s="20" t="s">
        <v>17</v>
      </c>
      <c r="G14" s="20"/>
      <c r="H14" s="18">
        <v>1</v>
      </c>
    </row>
    <row r="15" spans="1:8" ht="58.5" customHeight="1">
      <c r="A15" s="19" t="s">
        <v>42</v>
      </c>
      <c r="B15" s="20" t="s">
        <v>20</v>
      </c>
      <c r="C15" s="20">
        <v>3</v>
      </c>
      <c r="D15" s="21" t="s">
        <v>50</v>
      </c>
      <c r="E15" s="22" t="s">
        <v>17</v>
      </c>
      <c r="F15" s="20" t="s">
        <v>17</v>
      </c>
      <c r="G15" s="20"/>
      <c r="H15" s="23">
        <v>0.1</v>
      </c>
    </row>
    <row r="16" spans="1:8" ht="58.5" customHeight="1">
      <c r="A16" s="19" t="s">
        <v>51</v>
      </c>
      <c r="B16" s="9" t="s">
        <v>18</v>
      </c>
      <c r="C16" s="20">
        <v>1</v>
      </c>
      <c r="D16" s="10" t="s">
        <v>43</v>
      </c>
      <c r="E16" s="22" t="s">
        <v>25</v>
      </c>
      <c r="F16" s="20"/>
      <c r="G16" s="20"/>
      <c r="H16" s="18">
        <v>1</v>
      </c>
    </row>
    <row r="17" spans="1:8" ht="58.5" customHeight="1">
      <c r="A17" s="19" t="s">
        <v>51</v>
      </c>
      <c r="B17" s="20" t="s">
        <v>19</v>
      </c>
      <c r="C17" s="20">
        <v>1</v>
      </c>
      <c r="D17" s="21" t="s">
        <v>52</v>
      </c>
      <c r="E17" s="22" t="s">
        <v>25</v>
      </c>
      <c r="F17" s="20" t="s">
        <v>45</v>
      </c>
      <c r="G17" s="20"/>
      <c r="H17" s="23">
        <v>1</v>
      </c>
    </row>
    <row r="18" spans="1:8" ht="58.5" customHeight="1">
      <c r="A18" s="19" t="s">
        <v>51</v>
      </c>
      <c r="B18" s="20" t="s">
        <v>20</v>
      </c>
      <c r="C18" s="20">
        <v>1</v>
      </c>
      <c r="D18" s="21" t="s">
        <v>53</v>
      </c>
      <c r="E18" s="22" t="s">
        <v>25</v>
      </c>
      <c r="F18" s="11" t="s">
        <v>54</v>
      </c>
      <c r="G18" s="20"/>
      <c r="H18" s="23">
        <v>1</v>
      </c>
    </row>
    <row r="19" spans="1:8" ht="58.5" customHeight="1">
      <c r="A19" s="19" t="s">
        <v>51</v>
      </c>
      <c r="B19" s="20" t="s">
        <v>20</v>
      </c>
      <c r="C19" s="20">
        <v>2</v>
      </c>
      <c r="D19" s="21"/>
      <c r="E19" s="22"/>
      <c r="F19" s="20"/>
      <c r="G19" s="20"/>
      <c r="H19" s="23"/>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9919F2B7-54B3-4146-95ED-8CDF4FF4C4D5}">
  <ds:schemaRefs/>
</ds:datastoreItem>
</file>

<file path=customXml/itemProps2.xml><?xml version="1.0" encoding="utf-8"?>
<ds:datastoreItem xmlns:ds="http://schemas.openxmlformats.org/officeDocument/2006/customXml" ds:itemID="{98BB31A7-4BD8-4CDF-AEE1-6CF67CEE5FA3}">
  <ds:schemaRefs/>
</ds:datastoreItem>
</file>

<file path=customXml/itemProps3.xml><?xml version="1.0" encoding="utf-8"?>
<ds:datastoreItem xmlns:ds="http://schemas.openxmlformats.org/officeDocument/2006/customXml" ds:itemID="{C414D166-C8A3-429F-A526-52F5D741D299}">
  <ds:schemaRefs/>
</ds:datastoreItem>
</file>

<file path=customXml/itemProps4.xml><?xml version="1.0" encoding="utf-8"?>
<ds:datastoreItem xmlns:ds="http://schemas.openxmlformats.org/officeDocument/2006/customXml" ds:itemID="{B8CA01E9-600C-4F1F-A8AC-7C0926B2AC6E}">
  <ds:schemaRefs/>
</ds:datastoreItem>
</file>

<file path=customXml/itemProps5.xml><?xml version="1.0" encoding="utf-8"?>
<ds:datastoreItem xmlns:ds="http://schemas.openxmlformats.org/officeDocument/2006/customXml" ds:itemID="{F317FBED-B3EA-4447-B6B3-EA5E8B46ACE7}">
  <ds:schemaRefs/>
</ds:datastoreItem>
</file>

<file path=customXml/itemProps6.xml><?xml version="1.0" encoding="utf-8"?>
<ds:datastoreItem xmlns:ds="http://schemas.openxmlformats.org/officeDocument/2006/customXml" ds:itemID="{54FBC426-27D6-4BA5-9DAC-B776E8F1972D}">
  <ds:schemaRefs/>
</ds:datastoreItem>
</file>

<file path=customXml/itemProps7.xml><?xml version="1.0" encoding="utf-8"?>
<ds:datastoreItem xmlns:ds="http://schemas.openxmlformats.org/officeDocument/2006/customXml" ds:itemID="{72C37EBE-7290-4816-8E31-E75FCB18E3CF}">
  <ds:schemaRefs/>
</ds:datastoreItem>
</file>

<file path=customXml/itemProps8.xml><?xml version="1.0" encoding="utf-8"?>
<ds:datastoreItem xmlns:ds="http://schemas.openxmlformats.org/officeDocument/2006/customXml" ds:itemID="{A1AD4114-25B0-42F7-AAF0-F2DD85F33D26}">
  <ds:schemaRefs/>
</ds:datastoreItem>
</file>

<file path=customXml/itemProps9.xml><?xml version="1.0" encoding="utf-8"?>
<ds:datastoreItem xmlns:ds="http://schemas.openxmlformats.org/officeDocument/2006/customXml" ds:itemID="{44714D2E-0F05-4819-A90E-BA3A02740F85}">
  <ds:schemaRefs/>
</ds:datastoreItem>
</file>

<file path=customXml/itemProps10.xml><?xml version="1.0" encoding="utf-8"?>
<ds:datastoreItem xmlns:ds="http://schemas.openxmlformats.org/officeDocument/2006/customXml" ds:itemID="{12EC3C37-877E-4E5B-A34D-B63974713564}">
  <ds:schemaRefs/>
</ds:datastoreItem>
</file>

<file path=customXml/itemProps11.xml><?xml version="1.0" encoding="utf-8"?>
<ds:datastoreItem xmlns:ds="http://schemas.openxmlformats.org/officeDocument/2006/customXml" ds:itemID="{4D5DF0EF-3F58-4B59-8AAA-A7B439DCE2E2}">
  <ds:schemaRefs/>
</ds:datastoreItem>
</file>

<file path=customXml/itemProps12.xml><?xml version="1.0" encoding="utf-8"?>
<ds:datastoreItem xmlns:ds="http://schemas.openxmlformats.org/officeDocument/2006/customXml" ds:itemID="{F6615939-E64A-426C-8272-4DEAC9891B8E}">
  <ds:schemaRefs/>
</ds:datastoreItem>
</file>

<file path=customXml/itemProps13.xml><?xml version="1.0" encoding="utf-8"?>
<ds:datastoreItem xmlns:ds="http://schemas.openxmlformats.org/officeDocument/2006/customXml" ds:itemID="{D41E133E-BEB7-4D6F-A2E4-12D77979AF62}">
  <ds:schemaRefs/>
</ds:datastoreItem>
</file>

<file path=customXml/itemProps14.xml><?xml version="1.0" encoding="utf-8"?>
<ds:datastoreItem xmlns:ds="http://schemas.openxmlformats.org/officeDocument/2006/customXml" ds:itemID="{F00F6463-10E9-4493-A55D-36C28581BCE9}">
  <ds:schemaRefs/>
</ds:datastoreItem>
</file>

<file path=customXml/itemProps15.xml><?xml version="1.0" encoding="utf-8"?>
<ds:datastoreItem xmlns:ds="http://schemas.openxmlformats.org/officeDocument/2006/customXml" ds:itemID="{3EF9DB97-B1D8-48E3-83FD-71F6F6CA4E94}">
  <ds:schemaRefs/>
</ds:datastoreItem>
</file>

<file path=customXml/itemProps16.xml><?xml version="1.0" encoding="utf-8"?>
<ds:datastoreItem xmlns:ds="http://schemas.openxmlformats.org/officeDocument/2006/customXml" ds:itemID="{24C43601-4450-40EC-8B49-9F279A6D807D}">
  <ds:schemaRefs/>
</ds:datastoreItem>
</file>

<file path=customXml/itemProps17.xml><?xml version="1.0" encoding="utf-8"?>
<ds:datastoreItem xmlns:ds="http://schemas.openxmlformats.org/officeDocument/2006/customXml" ds:itemID="{5536CB4A-EBD5-4CC9-AABF-4F4BC0871AD5}">
  <ds:schemaRefs/>
</ds:datastoreItem>
</file>

<file path=customXml/itemProps18.xml><?xml version="1.0" encoding="utf-8"?>
<ds:datastoreItem xmlns:ds="http://schemas.openxmlformats.org/officeDocument/2006/customXml" ds:itemID="{EFA74EFE-B5CA-4507-A6AD-85BC4A8BB62E}">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2024-11-07T16:03:29Z</dcterms:modified>
</cp:coreProperties>
</file>