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uweacuk-my.sharepoint.com/personal/james_whiting_uwe_ac_uk/Documents/2425/p4e/Mini CW New - 2425/"/>
    </mc:Choice>
  </mc:AlternateContent>
  <xr:revisionPtr revIDLastSave="8" documentId="8_{C4C833AA-1656-4D2D-9C68-6EEB7F632B58}" xr6:coauthVersionLast="47" xr6:coauthVersionMax="47" xr10:uidLastSave="{CB8AB338-E678-497F-A6C6-325387C33850}"/>
  <bookViews>
    <workbookView xWindow="-120" yWindow="-120" windowWidth="29040" windowHeight="15720" tabRatio="500" xr2:uid="{00000000-000D-0000-FFFF-FFFF00000000}"/>
  </bookViews>
  <sheets>
    <sheet name="Mark Sche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1" l="1"/>
  <c r="C52" i="1" s="1"/>
  <c r="D46" i="1"/>
  <c r="C53" i="1" s="1"/>
  <c r="C54" i="1" l="1"/>
</calcChain>
</file>

<file path=xl/sharedStrings.xml><?xml version="1.0" encoding="utf-8"?>
<sst xmlns="http://schemas.openxmlformats.org/spreadsheetml/2006/main" count="78" uniqueCount="75">
  <si>
    <t>Expectation</t>
  </si>
  <si>
    <t>Structure chart</t>
  </si>
  <si>
    <t>Visual description of how your functions/modules feed into each other (not the same as structs)</t>
  </si>
  <si>
    <t>Programme design (pseudocode/flow charts etc)</t>
  </si>
  <si>
    <t>Evidence of Unit testing</t>
  </si>
  <si>
    <t>Evidence of version control</t>
  </si>
  <si>
    <t>References</t>
  </si>
  <si>
    <t>Feature</t>
  </si>
  <si>
    <t>Appropriately sized world</t>
  </si>
  <si>
    <t>Random resources in world</t>
  </si>
  <si>
    <t>3 impassable cells</t>
  </si>
  <si>
    <t>Limited resource for player with refreshablility</t>
  </si>
  <si>
    <t>Inventory management upon request</t>
  </si>
  <si>
    <t>Game win and loss states</t>
  </si>
  <si>
    <t>Scalable difficulty</t>
  </si>
  <si>
    <t>Read and write to a text file</t>
  </si>
  <si>
    <t>Marks up to</t>
  </si>
  <si>
    <t>Yes/No</t>
  </si>
  <si>
    <t>Marker confident of authorship?*</t>
  </si>
  <si>
    <t>Question 1</t>
  </si>
  <si>
    <t>Question 2</t>
  </si>
  <si>
    <t>Question 3</t>
  </si>
  <si>
    <t>Total:</t>
  </si>
  <si>
    <t>Appropriate use of structures</t>
  </si>
  <si>
    <t>Appropriate use of Pointers</t>
  </si>
  <si>
    <t>Ability to move correctly within world and stay within map boundaries</t>
  </si>
  <si>
    <t>Fixed mined materials player capacity</t>
  </si>
  <si>
    <t>Total score (out of 30):</t>
  </si>
  <si>
    <t>Marks breakdown for the module</t>
  </si>
  <si>
    <t>Task 3: Examination (Viva/Demonstration)  40% module weight</t>
  </si>
  <si>
    <t>UFMFGT-15-1 Programming for Engineers - Mini coursework 23-24</t>
  </si>
  <si>
    <t>Overall module mark:</t>
  </si>
  <si>
    <t>these are automatically entered from the above</t>
  </si>
  <si>
    <t>*If the markers feel the work presented was not authored by the student, this will lead to an assessment offence investigation. Equally, failure to reference correctly, material that you have used can consitute an assessmen offence.</t>
  </si>
  <si>
    <t>Required but not marked*</t>
  </si>
  <si>
    <t>Function description</t>
  </si>
  <si>
    <t>Part B (Demo and Viva)</t>
  </si>
  <si>
    <t>Part A: Development Log Document (out of 30)**</t>
  </si>
  <si>
    <t>Brief description of each function (what it does), Input(s), output data types, ranges and error handling</t>
  </si>
  <si>
    <t>Evidence of Integration testing</t>
  </si>
  <si>
    <t>Details of how your programmes work - should be understandable by any programmer (even if they don’t know C!), of overall programme (high-level) and for each function (low level)</t>
  </si>
  <si>
    <t>&lt;- Enter your portfolio mark here (out of 100)</t>
  </si>
  <si>
    <t>Full code (in zip file)</t>
  </si>
  <si>
    <t>Evidence</t>
  </si>
  <si>
    <t>Student's Mark:</t>
  </si>
  <si>
    <t>Demonstration (10 mins approx)</t>
  </si>
  <si>
    <t>Response to questions (Viva, 20 mins approx)</t>
  </si>
  <si>
    <t>Task 1: Portfolio (Lab worksheets)     30% module weight</t>
  </si>
  <si>
    <t>Task 2: Development Log (of mini CW) 30% module weight</t>
  </si>
  <si>
    <t>Give credit to all other sources of information used {UWE Harvard Referencing style}</t>
  </si>
  <si>
    <t>Present: Y or N</t>
  </si>
  <si>
    <t>If this is missing, you will get a mark of 0 for the mini coursework and Viva/Demonstration</t>
  </si>
  <si>
    <t>Use of Generative AI is not permitted for this courswork</t>
  </si>
  <si>
    <t>See here for UWE guide</t>
  </si>
  <si>
    <t>https://www.uwe.ac.uk/study/study-support/study-skills/generative-ai-study-skills-guide</t>
  </si>
  <si>
    <t>Please read in full, along with the Mini Coursework 2324.docx</t>
  </si>
  <si>
    <t>Demonstrate you tested individual units (blocks or functions) using appropriate template - this is up to you to prove it works</t>
  </si>
  <si>
    <t>Demonstrate you tested integration (function to function and final testing) using appropriate template - this is up to you to prove successful integration</t>
  </si>
  <si>
    <t>How did you maintain a good log of your development? Use of appropriate version control and changelogs</t>
  </si>
  <si>
    <t>Feedback for Part A and B</t>
  </si>
  <si>
    <t>Detail/Feedback in relation to the questions</t>
  </si>
  <si>
    <t>Appropriate use of own header files</t>
  </si>
  <si>
    <t>Ability to refresh or add to limited resource before it runs out</t>
  </si>
  <si>
    <t>Failure to show or have produced a dev log will result in 0 marks here.</t>
  </si>
  <si>
    <t>Show your Dev Log and explain your testing process and version control for a function (of marker's choice), discussing unit integration testing and scenario testing, and version control during development (proven by the Dev Log entries)</t>
  </si>
  <si>
    <t>Code modification - the marker will ask you to explain how you might change your code to achieve a new task or the same task in a different way, how well do you understand C and can apply your learning so far?</t>
  </si>
  <si>
    <t>Yes</t>
  </si>
  <si>
    <t>No</t>
  </si>
  <si>
    <t>This question is designed to test and probe your understanding, it is in place to provide the high achievers in this module with a chance to push their marks into the very high range and as such, will be challenging to some students (but scoring poorly here should not limit anyone's ability to pass the assessment).</t>
  </si>
  <si>
    <t>Explain how a function (chosen by marker) works, giving justification for it's design. How well your code aligns with your design (in Dev Log).</t>
  </si>
  <si>
    <t>Guide to marking:  
Question 1
Markers are looking that you have a good understanding of the code you are presenting, that you are able to explain how blocks or lines of code work. Ultimately the markers want to be sure you wrote and understand the code in full, and have made sensible design decisions. Poor explaination of the code that you present will result in low marks; equally, poor design decisions or a lack of sensible justification will result in low marks.  The markers will also expect to see your design in your Dev Log for the function (Pseudocode etc), and that it aligns with your code - you will lose up to 5 marks if your code does not align well with your design, and will lose more marks if you do not have a suitable design in your dev log. 
Question 2
Markers are looking to see how well you have tested your code (for a function of their chosing) and also how thoroughly you have documented this in your dev log. They will also expect to see your version control evidenced in the Dev Log. High marks will be gained through a comprehensive test log and version control, and a detailed explaination of how you performed unit, integration and scenario testing, along with a well aligned version control process. Marks will be lost if this is lacking detail or suitable number of tests, and not probing edge cases. Very low marks will be given for minimal tests and poor explaination of your testing and version control process. A lack of evidenced or explained testing or version control process will result in a mark of 0 for this question.
Question 3
This question will challenge and stretch students, and is designed to give students the opportunity to get 80-100% (should they achieve exceptional marks in the viva. This will involve the marker asking students how they might modify or improve their code, or add to features or use a different technique to achieve something in their code. We will be looking for students who have a very thorough understanding of the advanced concepts of the C language and the ability to design and adapt to new challenges in a limited time (the viva). We will be judging process as much as correct answers, so do talk through your thought process, even if you are not entirely sure.
It is expected that not many students will score highly or full marks in this question due to the challenging nature.
Should the markers judge that you have a very poor or no understanding of the code you present, they will raise this as an assessment offence as per UWE policy.</t>
  </si>
  <si>
    <t>These marks will be achieved by successfully demonstrating the features we asked for in the mini-coursework's specification. Where there are more than one mark for a feature, we will just how well it has been implemented. For appropriate use of structures, pointers and header files, the markers will judge how well you have used these three C features and the suitability of how and where you have used them - you can still achieve all of the other features without these but to demonstrate you have a thorough understanding of C and therefore achieve better marks.
For the demonstration, you must be able to share your camera, microphone and screen (with code and Dev Log) and be able to compile and show your working code live in the viva - failure to do this will result in a mark of 0 for the demo and viva.  Equally, you must submit a zip of all of your C files on Blackboard to qualify for any marks in the demo and viva, and the code you demonstrate must be identical to that which you submit on Blackboard with no changes, and be all your own.</t>
  </si>
  <si>
    <r>
      <t xml:space="preserve">**Submission date  </t>
    </r>
    <r>
      <rPr>
        <b/>
        <sz val="11"/>
        <color rgb="FF000000"/>
        <rFont val="Calibri"/>
        <family val="2"/>
      </rPr>
      <t>08/05/2025</t>
    </r>
    <r>
      <rPr>
        <b/>
        <sz val="11"/>
        <color rgb="FF000000"/>
        <rFont val="Calibri"/>
        <family val="2"/>
        <charset val="1"/>
      </rPr>
      <t>. at 2pm on Blackboard -</t>
    </r>
    <r>
      <rPr>
        <sz val="11"/>
        <color rgb="FF000000"/>
        <rFont val="Calibri"/>
        <family val="2"/>
        <charset val="1"/>
      </rPr>
      <t xml:space="preserve"> 48 hour extension does apply, but no support from the module team can be given in the extension period</t>
    </r>
  </si>
  <si>
    <t>**You MUST include a zip of your code with your dev log blackboard submission otherwise you will get a 0 for the development log and Viva/Demo.</t>
  </si>
  <si>
    <t>The Viva &amp; Demo will be scheduled during the exam weeks (UWE weeks 39 and 40, between 12th and 23rd May 2025) and you will be expected to attend your Viva and Demonstration online. Not attending this will be considered as a Non-submission like any exam. As these are online, you are required to have a microphone, webcam and the ability to share your screen, you must also be on your own with no one else in the room as this is an individual assessment – you are responsible for these and failure to adhere to this will result in a non-submission. These will be recorded for moderation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</si>
</sst>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u/>
      <sz val="11"/>
      <color rgb="FF000000"/>
      <name val="Calibri"/>
      <family val="2"/>
      <charset val="1"/>
    </font>
    <font>
      <sz val="11"/>
      <color rgb="FF000000"/>
      <name val="Calibri"/>
      <family val="2"/>
    </font>
    <font>
      <b/>
      <sz val="11"/>
      <color rgb="FF000000"/>
      <name val="Calibri"/>
      <family val="2"/>
    </font>
    <font>
      <b/>
      <u/>
      <sz val="11"/>
      <color rgb="FF000000"/>
      <name val="Calibri"/>
      <family val="2"/>
    </font>
  </fonts>
  <fills count="8">
    <fill>
      <patternFill patternType="none"/>
    </fill>
    <fill>
      <patternFill patternType="gray125"/>
    </fill>
    <fill>
      <patternFill patternType="solid">
        <fgColor rgb="FFFFFF00"/>
        <bgColor indexed="64"/>
      </patternFill>
    </fill>
    <fill>
      <patternFill patternType="solid">
        <fgColor rgb="FFFFFF00"/>
        <bgColor rgb="FFFFFFCC"/>
      </patternFill>
    </fill>
    <fill>
      <patternFill patternType="solid">
        <fgColor rgb="FF92D050"/>
        <bgColor indexed="64"/>
      </patternFill>
    </fill>
    <fill>
      <patternFill patternType="solid">
        <fgColor theme="0"/>
        <bgColor rgb="FFFFFFCC"/>
      </patternFill>
    </fill>
    <fill>
      <patternFill patternType="solid">
        <fgColor theme="5" tint="0.79998168889431442"/>
        <bgColor indexed="64"/>
      </patternFill>
    </fill>
    <fill>
      <patternFill patternType="solid">
        <fgColor theme="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medium">
        <color indexed="64"/>
      </left>
      <right style="thin">
        <color auto="1"/>
      </right>
      <top style="thin">
        <color auto="1"/>
      </top>
      <bottom/>
      <diagonal/>
    </border>
    <border>
      <left style="medium">
        <color indexed="64"/>
      </left>
      <right/>
      <top style="thin">
        <color indexed="64"/>
      </top>
      <bottom/>
      <diagonal/>
    </border>
    <border>
      <left style="medium">
        <color indexed="64"/>
      </left>
      <right/>
      <top/>
      <bottom style="thin">
        <color indexed="64"/>
      </bottom>
      <diagonal/>
    </border>
    <border>
      <left style="thin">
        <color auto="1"/>
      </left>
      <right style="thin">
        <color auto="1"/>
      </right>
      <top/>
      <bottom style="medium">
        <color indexed="64"/>
      </bottom>
      <diagonal/>
    </border>
    <border>
      <left style="thin">
        <color indexed="64"/>
      </left>
      <right style="medium">
        <color indexed="64"/>
      </right>
      <top/>
      <bottom style="medium">
        <color indexed="64"/>
      </bottom>
      <diagonal/>
    </border>
    <border>
      <left style="thin">
        <color auto="1"/>
      </left>
      <right/>
      <top style="thin">
        <color auto="1"/>
      </top>
      <bottom style="medium">
        <color indexed="64"/>
      </bottom>
      <diagonal/>
    </border>
    <border>
      <left style="medium">
        <color indexed="64"/>
      </left>
      <right/>
      <top style="medium">
        <color indexed="64"/>
      </top>
      <bottom/>
      <diagonal/>
    </border>
    <border>
      <left style="medium">
        <color auto="1"/>
      </left>
      <right style="thin">
        <color auto="1"/>
      </right>
      <top/>
      <bottom style="thin">
        <color auto="1"/>
      </bottom>
      <diagonal/>
    </border>
    <border>
      <left/>
      <right style="thin">
        <color auto="1"/>
      </right>
      <top/>
      <bottom/>
      <diagonal/>
    </border>
    <border>
      <left/>
      <right style="thin">
        <color auto="1"/>
      </right>
      <top/>
      <bottom style="thin">
        <color indexed="64"/>
      </bottom>
      <diagonal/>
    </border>
    <border>
      <left/>
      <right style="thin">
        <color auto="1"/>
      </right>
      <top/>
      <bottom style="medium">
        <color indexed="64"/>
      </bottom>
      <diagonal/>
    </border>
  </borders>
  <cellStyleXfs count="1">
    <xf numFmtId="0" fontId="0" fillId="0" borderId="0"/>
  </cellStyleXfs>
  <cellXfs count="93">
    <xf numFmtId="0" fontId="0" fillId="0" borderId="0" xfId="0"/>
    <xf numFmtId="0" fontId="0" fillId="0" borderId="0" xfId="0" applyAlignment="1">
      <alignment wrapText="1"/>
    </xf>
    <xf numFmtId="0" fontId="2" fillId="0" borderId="0" xfId="0" applyFont="1"/>
    <xf numFmtId="0" fontId="2" fillId="0" borderId="0" xfId="0" applyFont="1" applyAlignment="1">
      <alignment horizontal="right"/>
    </xf>
    <xf numFmtId="10" fontId="0" fillId="0" borderId="0" xfId="0" applyNumberFormat="1" applyAlignment="1">
      <alignment horizontal="left"/>
    </xf>
    <xf numFmtId="0" fontId="0" fillId="0" borderId="0" xfId="0" applyAlignment="1">
      <alignment horizontal="left" vertical="center" wrapText="1"/>
    </xf>
    <xf numFmtId="0" fontId="0" fillId="0" borderId="10" xfId="0" applyBorder="1"/>
    <xf numFmtId="0" fontId="0" fillId="0" borderId="9" xfId="0" applyBorder="1"/>
    <xf numFmtId="0" fontId="3" fillId="0" borderId="5" xfId="0" applyFont="1" applyBorder="1" applyAlignment="1">
      <alignment vertical="center" wrapText="1"/>
    </xf>
    <xf numFmtId="0" fontId="0" fillId="0" borderId="5" xfId="0" applyBorder="1"/>
    <xf numFmtId="0" fontId="3" fillId="0" borderId="0" xfId="0" applyFont="1" applyAlignment="1">
      <alignment horizontal="center" vertical="center" wrapText="1"/>
    </xf>
    <xf numFmtId="0" fontId="1" fillId="0" borderId="0" xfId="0" applyFont="1" applyAlignment="1">
      <alignment horizontal="right"/>
    </xf>
    <xf numFmtId="0" fontId="4" fillId="0" borderId="0" xfId="0" applyFont="1" applyAlignment="1">
      <alignment vertical="center" wrapText="1"/>
    </xf>
    <xf numFmtId="0" fontId="3" fillId="0" borderId="4" xfId="0" applyFont="1" applyBorder="1" applyAlignment="1">
      <alignment vertical="center" wrapText="1"/>
    </xf>
    <xf numFmtId="0" fontId="3" fillId="0" borderId="4" xfId="0" applyFont="1" applyBorder="1" applyAlignment="1">
      <alignment horizontal="left"/>
    </xf>
    <xf numFmtId="0" fontId="3" fillId="0" borderId="11" xfId="0" applyFont="1" applyBorder="1" applyAlignment="1">
      <alignment horizontal="left"/>
    </xf>
    <xf numFmtId="0" fontId="0" fillId="0" borderId="11" xfId="0" applyBorder="1"/>
    <xf numFmtId="0" fontId="0" fillId="0" borderId="22" xfId="0" applyBorder="1"/>
    <xf numFmtId="0" fontId="0" fillId="0" borderId="15" xfId="0" applyBorder="1"/>
    <xf numFmtId="0" fontId="0" fillId="0" borderId="16" xfId="0" applyBorder="1"/>
    <xf numFmtId="0" fontId="0" fillId="0" borderId="24" xfId="0" applyBorder="1"/>
    <xf numFmtId="0" fontId="0" fillId="0" borderId="6" xfId="0" applyBorder="1"/>
    <xf numFmtId="0" fontId="3" fillId="0" borderId="25" xfId="0" applyFont="1" applyBorder="1" applyAlignment="1">
      <alignment vertical="center" wrapText="1"/>
    </xf>
    <xf numFmtId="0" fontId="0" fillId="0" borderId="26" xfId="0" applyBorder="1"/>
    <xf numFmtId="0" fontId="2" fillId="2" borderId="0" xfId="0" applyFont="1" applyFill="1"/>
    <xf numFmtId="0" fontId="4" fillId="3" borderId="0" xfId="0" applyFont="1" applyFill="1" applyAlignment="1">
      <alignment horizontal="center"/>
    </xf>
    <xf numFmtId="0" fontId="5" fillId="4" borderId="0" xfId="0" applyFont="1" applyFill="1"/>
    <xf numFmtId="0" fontId="0" fillId="5" borderId="0" xfId="0" applyFill="1" applyAlignment="1">
      <alignment horizontal="left"/>
    </xf>
    <xf numFmtId="0" fontId="0" fillId="6" borderId="18" xfId="0" applyFill="1" applyBorder="1" applyAlignment="1">
      <alignment wrapText="1"/>
    </xf>
    <xf numFmtId="0" fontId="1" fillId="6" borderId="18" xfId="0" applyFont="1" applyFill="1" applyBorder="1" applyAlignment="1">
      <alignment horizontal="right"/>
    </xf>
    <xf numFmtId="0" fontId="0" fillId="6" borderId="16" xfId="0" applyFill="1" applyBorder="1"/>
    <xf numFmtId="0" fontId="4" fillId="0" borderId="0" xfId="0" applyFont="1" applyAlignment="1">
      <alignment horizontal="left" vertical="center" wrapText="1"/>
    </xf>
    <xf numFmtId="0" fontId="0" fillId="0" borderId="0" xfId="0" applyAlignment="1">
      <alignment horizontal="right" vertical="center" wrapText="1"/>
    </xf>
    <xf numFmtId="1" fontId="0" fillId="0" borderId="0" xfId="0" applyNumberFormat="1" applyAlignment="1">
      <alignment horizontal="left" vertical="center" wrapText="1"/>
    </xf>
    <xf numFmtId="0" fontId="3" fillId="0" borderId="7" xfId="0" applyFont="1" applyBorder="1" applyAlignment="1">
      <alignment horizontal="left"/>
    </xf>
    <xf numFmtId="0" fontId="3" fillId="0" borderId="8" xfId="0" applyFont="1" applyBorder="1" applyAlignment="1">
      <alignment vertical="center" wrapText="1"/>
    </xf>
    <xf numFmtId="0" fontId="1" fillId="6" borderId="30" xfId="0" applyFont="1" applyFill="1" applyBorder="1" applyAlignment="1">
      <alignment horizontal="right"/>
    </xf>
    <xf numFmtId="0" fontId="2" fillId="0" borderId="14" xfId="0" applyFont="1" applyBorder="1"/>
    <xf numFmtId="1" fontId="0" fillId="0" borderId="14" xfId="0" applyNumberFormat="1" applyBorder="1"/>
    <xf numFmtId="0" fontId="2" fillId="0" borderId="13" xfId="0" applyFont="1" applyBorder="1"/>
    <xf numFmtId="1" fontId="0" fillId="0" borderId="0" xfId="0" applyNumberFormat="1" applyAlignment="1">
      <alignment horizontal="left"/>
    </xf>
    <xf numFmtId="0" fontId="2" fillId="0" borderId="10" xfId="0" applyFont="1" applyBorder="1"/>
    <xf numFmtId="1" fontId="0" fillId="4" borderId="21" xfId="0" applyNumberFormat="1" applyFill="1" applyBorder="1"/>
    <xf numFmtId="0" fontId="3" fillId="0" borderId="10" xfId="0" applyFont="1" applyBorder="1"/>
    <xf numFmtId="0" fontId="0" fillId="5" borderId="0" xfId="0" applyFill="1" applyAlignment="1">
      <alignment horizontal="right"/>
    </xf>
    <xf numFmtId="0" fontId="0" fillId="7" borderId="0" xfId="0" applyFill="1"/>
    <xf numFmtId="0" fontId="2" fillId="5" borderId="0" xfId="0" applyFont="1" applyFill="1" applyAlignment="1">
      <alignment horizontal="right"/>
    </xf>
    <xf numFmtId="1" fontId="0" fillId="7" borderId="0" xfId="0" applyNumberFormat="1" applyFill="1"/>
    <xf numFmtId="0" fontId="4" fillId="5" borderId="0" xfId="0" applyFont="1" applyFill="1" applyAlignment="1">
      <alignment horizontal="center"/>
    </xf>
    <xf numFmtId="0" fontId="3" fillId="0" borderId="11" xfId="0" applyFont="1" applyBorder="1"/>
    <xf numFmtId="0" fontId="3" fillId="0" borderId="0" xfId="0" applyFont="1" applyAlignment="1">
      <alignment horizontal="right" vertical="center"/>
    </xf>
    <xf numFmtId="0" fontId="3" fillId="0" borderId="0" xfId="0" applyFont="1" applyAlignment="1">
      <alignment horizontal="right" vertical="center" wrapText="1"/>
    </xf>
    <xf numFmtId="0" fontId="5" fillId="0" borderId="31" xfId="0" applyFont="1" applyBorder="1"/>
    <xf numFmtId="0" fontId="3" fillId="0" borderId="17" xfId="0" applyFont="1" applyBorder="1" applyAlignment="1">
      <alignment vertical="center" wrapText="1"/>
    </xf>
    <xf numFmtId="0" fontId="0" fillId="6" borderId="23" xfId="0" applyFill="1" applyBorder="1" applyAlignment="1">
      <alignment wrapText="1"/>
    </xf>
    <xf numFmtId="0" fontId="3" fillId="0" borderId="32" xfId="0" applyFont="1" applyBorder="1" applyAlignment="1">
      <alignment vertical="center" wrapText="1"/>
    </xf>
    <xf numFmtId="0" fontId="0" fillId="0" borderId="2" xfId="0" applyBorder="1"/>
    <xf numFmtId="0" fontId="0" fillId="0" borderId="3" xfId="0" applyBorder="1"/>
    <xf numFmtId="0" fontId="4" fillId="0" borderId="6" xfId="0" applyFont="1" applyBorder="1" applyAlignment="1">
      <alignment horizontal="center" vertical="center" wrapText="1"/>
    </xf>
    <xf numFmtId="0" fontId="3" fillId="0" borderId="26" xfId="0" applyFont="1" applyBorder="1"/>
    <xf numFmtId="0" fontId="3" fillId="0" borderId="1" xfId="0" applyFont="1" applyBorder="1" applyAlignment="1">
      <alignment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6" borderId="15" xfId="0" applyFill="1" applyBorder="1"/>
    <xf numFmtId="0" fontId="5" fillId="0" borderId="10" xfId="0" applyFont="1" applyBorder="1"/>
    <xf numFmtId="0" fontId="5" fillId="0" borderId="0" xfId="0" applyFont="1"/>
    <xf numFmtId="0" fontId="3" fillId="0" borderId="25" xfId="0" applyFont="1" applyBorder="1" applyAlignment="1">
      <alignment horizontal="left"/>
    </xf>
    <xf numFmtId="0" fontId="3" fillId="0" borderId="15" xfId="0" applyFont="1" applyBorder="1" applyAlignment="1">
      <alignment vertical="center" wrapText="1"/>
    </xf>
    <xf numFmtId="0" fontId="1" fillId="6" borderId="22" xfId="0" applyFont="1" applyFill="1" applyBorder="1" applyAlignment="1">
      <alignment horizontal="right"/>
    </xf>
    <xf numFmtId="0" fontId="3"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xf numFmtId="0" fontId="2" fillId="5" borderId="12" xfId="0" applyFont="1" applyFill="1" applyBorder="1" applyAlignment="1">
      <alignment horizontal="right"/>
    </xf>
    <xf numFmtId="0" fontId="0" fillId="0" borderId="21" xfId="0" applyBorder="1"/>
    <xf numFmtId="0" fontId="4" fillId="0" borderId="0" xfId="0" applyFont="1" applyAlignment="1">
      <alignment horizontal="center" vertical="center" wrapText="1"/>
    </xf>
    <xf numFmtId="0" fontId="0" fillId="0" borderId="33" xfId="0" applyBorder="1" applyAlignment="1"/>
    <xf numFmtId="0" fontId="0" fillId="0" borderId="34" xfId="0" applyBorder="1" applyAlignment="1"/>
    <xf numFmtId="0" fontId="0" fillId="6" borderId="16" xfId="0" applyFill="1" applyBorder="1" applyAlignment="1"/>
    <xf numFmtId="0" fontId="0" fillId="0" borderId="17" xfId="0" applyBorder="1" applyAlignment="1"/>
    <xf numFmtId="0" fontId="0" fillId="0" borderId="35" xfId="0" applyBorder="1" applyAlignment="1"/>
    <xf numFmtId="0" fontId="0" fillId="0" borderId="28" xfId="0" applyBorder="1" applyAlignment="1"/>
    <xf numFmtId="0" fontId="0" fillId="6" borderId="20" xfId="0" applyFill="1" applyBorder="1" applyAlignment="1">
      <alignment vertical="top"/>
    </xf>
    <xf numFmtId="0" fontId="0" fillId="6" borderId="29" xfId="0" applyFill="1" applyBorder="1" applyAlignment="1">
      <alignment vertical="top"/>
    </xf>
    <xf numFmtId="0" fontId="0" fillId="6" borderId="19" xfId="0" applyFill="1" applyBorder="1" applyAlignment="1">
      <alignment vertical="top" wrapText="1"/>
    </xf>
    <xf numFmtId="0" fontId="3" fillId="0" borderId="11" xfId="0" applyFont="1" applyBorder="1" applyAlignment="1">
      <alignment horizontal="left" vertical="top" wrapText="1"/>
    </xf>
    <xf numFmtId="0" fontId="0" fillId="0" borderId="26" xfId="0" applyBorder="1" applyAlignment="1">
      <alignment horizontal="left" vertical="top"/>
    </xf>
    <xf numFmtId="0" fontId="3" fillId="0" borderId="27" xfId="0" applyFont="1" applyBorder="1" applyAlignment="1">
      <alignment horizontal="left" vertical="top" wrapText="1"/>
    </xf>
    <xf numFmtId="0" fontId="0" fillId="0" borderId="11" xfId="0" applyBorder="1" applyAlignment="1">
      <alignment horizontal="left" vertical="top"/>
    </xf>
    <xf numFmtId="0" fontId="3" fillId="0" borderId="12" xfId="0" applyFont="1" applyBorder="1" applyAlignment="1">
      <alignment horizontal="left" vertical="top" wrapText="1"/>
    </xf>
    <xf numFmtId="0" fontId="0" fillId="6" borderId="20" xfId="0" applyFill="1" applyBorder="1" applyAlignment="1">
      <alignment horizontal="left" vertical="top" wrapText="1"/>
    </xf>
    <xf numFmtId="0" fontId="0" fillId="6" borderId="20" xfId="0" applyFill="1" applyBorder="1" applyAlignment="1">
      <alignment horizontal="left" vertical="top"/>
    </xf>
    <xf numFmtId="0" fontId="0" fillId="6" borderId="29" xfId="0"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E8F2A1"/>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71"/>
  <sheetViews>
    <sheetView tabSelected="1" topLeftCell="A42" zoomScaleNormal="100" workbookViewId="0">
      <selection activeCell="E63" sqref="E63"/>
    </sheetView>
  </sheetViews>
  <sheetFormatPr defaultColWidth="8.7109375" defaultRowHeight="15" x14ac:dyDescent="0.25"/>
  <cols>
    <col min="1" max="1" width="4.7109375" customWidth="1"/>
    <col min="2" max="2" width="55.140625" customWidth="1"/>
    <col min="3" max="3" width="15.42578125" customWidth="1"/>
    <col min="4" max="4" width="9.42578125" customWidth="1"/>
    <col min="5" max="5" width="162.85546875" bestFit="1" customWidth="1"/>
    <col min="6" max="6" width="28.28515625" customWidth="1"/>
  </cols>
  <sheetData>
    <row r="1" spans="2:5" x14ac:dyDescent="0.25">
      <c r="B1" s="65" t="s">
        <v>30</v>
      </c>
      <c r="C1" s="65"/>
      <c r="D1" s="65" t="s">
        <v>55</v>
      </c>
    </row>
    <row r="3" spans="2:5" x14ac:dyDescent="0.25">
      <c r="D3" s="75" t="s">
        <v>44</v>
      </c>
    </row>
    <row r="4" spans="2:5" ht="15.75" thickBot="1" x14ac:dyDescent="0.3">
      <c r="B4" s="24" t="s">
        <v>37</v>
      </c>
      <c r="C4" s="2"/>
      <c r="D4" s="74"/>
      <c r="E4" s="2"/>
    </row>
    <row r="5" spans="2:5" ht="14.45" customHeight="1" x14ac:dyDescent="0.25">
      <c r="B5" s="52" t="s">
        <v>43</v>
      </c>
      <c r="C5" s="37" t="s">
        <v>16</v>
      </c>
      <c r="D5" s="38"/>
      <c r="E5" s="39" t="s">
        <v>0</v>
      </c>
    </row>
    <row r="6" spans="2:5" x14ac:dyDescent="0.25">
      <c r="B6" s="49" t="s">
        <v>1</v>
      </c>
      <c r="C6" s="50">
        <v>5</v>
      </c>
      <c r="D6" s="40"/>
      <c r="E6" s="43" t="s">
        <v>2</v>
      </c>
    </row>
    <row r="7" spans="2:5" x14ac:dyDescent="0.25">
      <c r="B7" s="49" t="s">
        <v>3</v>
      </c>
      <c r="C7" s="50">
        <v>7</v>
      </c>
      <c r="D7" s="40"/>
      <c r="E7" s="43" t="s">
        <v>40</v>
      </c>
    </row>
    <row r="8" spans="2:5" x14ac:dyDescent="0.25">
      <c r="B8" s="49" t="s">
        <v>35</v>
      </c>
      <c r="C8" s="50">
        <v>5</v>
      </c>
      <c r="D8" s="40"/>
      <c r="E8" s="43" t="s">
        <v>38</v>
      </c>
    </row>
    <row r="9" spans="2:5" ht="13.9" customHeight="1" x14ac:dyDescent="0.25">
      <c r="B9" s="49" t="s">
        <v>4</v>
      </c>
      <c r="C9" s="50">
        <v>5</v>
      </c>
      <c r="D9" s="40"/>
      <c r="E9" s="43" t="s">
        <v>56</v>
      </c>
    </row>
    <row r="10" spans="2:5" x14ac:dyDescent="0.25">
      <c r="B10" s="49" t="s">
        <v>39</v>
      </c>
      <c r="C10" s="50">
        <v>5</v>
      </c>
      <c r="D10" s="40"/>
      <c r="E10" s="43" t="s">
        <v>57</v>
      </c>
    </row>
    <row r="11" spans="2:5" x14ac:dyDescent="0.25">
      <c r="B11" s="49" t="s">
        <v>5</v>
      </c>
      <c r="C11" s="50">
        <v>3</v>
      </c>
      <c r="D11" s="40"/>
      <c r="E11" s="43" t="s">
        <v>58</v>
      </c>
    </row>
    <row r="12" spans="2:5" x14ac:dyDescent="0.25">
      <c r="B12" s="49" t="s">
        <v>42</v>
      </c>
      <c r="C12" s="50" t="s">
        <v>50</v>
      </c>
      <c r="D12" s="40" t="s">
        <v>67</v>
      </c>
      <c r="E12" s="64" t="s">
        <v>51</v>
      </c>
    </row>
    <row r="13" spans="2:5" ht="27.6" customHeight="1" x14ac:dyDescent="0.25">
      <c r="B13" s="49" t="s">
        <v>6</v>
      </c>
      <c r="C13" s="51" t="s">
        <v>34</v>
      </c>
      <c r="D13" s="40"/>
      <c r="E13" s="41" t="s">
        <v>49</v>
      </c>
    </row>
    <row r="14" spans="2:5" ht="15.75" thickBot="1" x14ac:dyDescent="0.3">
      <c r="B14" s="73" t="s">
        <v>27</v>
      </c>
      <c r="C14" s="74"/>
      <c r="D14" s="42">
        <f>IF(D12="Yes",SUM(D6:D11),0)</f>
        <v>0</v>
      </c>
      <c r="E14" s="7"/>
    </row>
    <row r="15" spans="2:5" x14ac:dyDescent="0.25">
      <c r="B15" s="46"/>
      <c r="D15" s="47"/>
    </row>
    <row r="16" spans="2:5" s="45" customFormat="1" x14ac:dyDescent="0.25">
      <c r="B16" s="44"/>
      <c r="C16" s="27"/>
    </row>
    <row r="17" spans="2:6" ht="15.75" thickBot="1" x14ac:dyDescent="0.3">
      <c r="B17" s="25" t="s">
        <v>36</v>
      </c>
      <c r="C17" s="48"/>
    </row>
    <row r="18" spans="2:6" x14ac:dyDescent="0.25">
      <c r="B18" s="60" t="s">
        <v>45</v>
      </c>
      <c r="C18" s="56"/>
      <c r="D18" s="56"/>
      <c r="E18" s="57"/>
    </row>
    <row r="19" spans="2:6" x14ac:dyDescent="0.25">
      <c r="B19" s="61" t="s">
        <v>7</v>
      </c>
      <c r="C19" s="62" t="s">
        <v>16</v>
      </c>
      <c r="D19" s="9"/>
      <c r="E19" s="58" t="s">
        <v>59</v>
      </c>
      <c r="F19" s="1"/>
    </row>
    <row r="20" spans="2:6" ht="13.9" customHeight="1" x14ac:dyDescent="0.25">
      <c r="B20" s="55" t="s">
        <v>8</v>
      </c>
      <c r="C20" s="53">
        <v>1</v>
      </c>
      <c r="D20" s="54">
        <v>0</v>
      </c>
      <c r="E20" s="90" t="s">
        <v>71</v>
      </c>
      <c r="F20" s="1"/>
    </row>
    <row r="21" spans="2:6" ht="13.9" customHeight="1" x14ac:dyDescent="0.25">
      <c r="B21" s="13" t="s">
        <v>9</v>
      </c>
      <c r="C21" s="8">
        <v>3</v>
      </c>
      <c r="D21" s="28">
        <v>0</v>
      </c>
      <c r="E21" s="91"/>
      <c r="F21" s="1"/>
    </row>
    <row r="22" spans="2:6" ht="30.6" customHeight="1" x14ac:dyDescent="0.25">
      <c r="B22" s="13" t="s">
        <v>25</v>
      </c>
      <c r="C22" s="8">
        <v>2</v>
      </c>
      <c r="D22" s="28">
        <v>0</v>
      </c>
      <c r="E22" s="91"/>
      <c r="F22" s="1"/>
    </row>
    <row r="23" spans="2:6" ht="13.9" customHeight="1" x14ac:dyDescent="0.25">
      <c r="B23" s="13" t="s">
        <v>10</v>
      </c>
      <c r="C23" s="8">
        <v>1</v>
      </c>
      <c r="D23" s="28">
        <v>0</v>
      </c>
      <c r="E23" s="91"/>
      <c r="F23" s="1"/>
    </row>
    <row r="24" spans="2:6" ht="13.9" customHeight="1" x14ac:dyDescent="0.25">
      <c r="B24" s="13" t="s">
        <v>26</v>
      </c>
      <c r="C24" s="8">
        <v>3</v>
      </c>
      <c r="D24" s="28">
        <v>0</v>
      </c>
      <c r="E24" s="91"/>
      <c r="F24" s="1"/>
    </row>
    <row r="25" spans="2:6" ht="13.9" customHeight="1" x14ac:dyDescent="0.25">
      <c r="B25" s="13" t="s">
        <v>11</v>
      </c>
      <c r="C25" s="8">
        <v>2</v>
      </c>
      <c r="D25" s="28">
        <v>0</v>
      </c>
      <c r="E25" s="91"/>
      <c r="F25" s="1"/>
    </row>
    <row r="26" spans="2:6" ht="13.9" customHeight="1" x14ac:dyDescent="0.25">
      <c r="B26" s="13" t="s">
        <v>12</v>
      </c>
      <c r="C26" s="8">
        <v>3</v>
      </c>
      <c r="D26" s="28">
        <v>0</v>
      </c>
      <c r="E26" s="91"/>
      <c r="F26" s="1"/>
    </row>
    <row r="27" spans="2:6" ht="13.9" customHeight="1" x14ac:dyDescent="0.25">
      <c r="B27" s="13" t="s">
        <v>62</v>
      </c>
      <c r="C27" s="8">
        <v>3</v>
      </c>
      <c r="D27" s="28">
        <v>0</v>
      </c>
      <c r="E27" s="91"/>
      <c r="F27" s="1"/>
    </row>
    <row r="28" spans="2:6" ht="13.9" customHeight="1" x14ac:dyDescent="0.25">
      <c r="B28" s="13" t="s">
        <v>13</v>
      </c>
      <c r="C28" s="8">
        <v>3</v>
      </c>
      <c r="D28" s="28">
        <v>0</v>
      </c>
      <c r="E28" s="91"/>
      <c r="F28" s="1"/>
    </row>
    <row r="29" spans="2:6" ht="13.9" customHeight="1" x14ac:dyDescent="0.25">
      <c r="B29" s="13" t="s">
        <v>14</v>
      </c>
      <c r="C29" s="8">
        <v>3</v>
      </c>
      <c r="D29" s="28">
        <v>0</v>
      </c>
      <c r="E29" s="91"/>
    </row>
    <row r="30" spans="2:6" x14ac:dyDescent="0.25">
      <c r="B30" s="13" t="s">
        <v>15</v>
      </c>
      <c r="C30" s="8">
        <v>3</v>
      </c>
      <c r="D30" s="28">
        <v>0</v>
      </c>
      <c r="E30" s="91"/>
    </row>
    <row r="31" spans="2:6" x14ac:dyDescent="0.25">
      <c r="B31" s="14" t="s">
        <v>23</v>
      </c>
      <c r="C31" s="8">
        <v>4</v>
      </c>
      <c r="D31" s="29">
        <v>0</v>
      </c>
      <c r="E31" s="91"/>
    </row>
    <row r="32" spans="2:6" x14ac:dyDescent="0.25">
      <c r="B32" s="66" t="s">
        <v>24</v>
      </c>
      <c r="C32" s="67">
        <v>4</v>
      </c>
      <c r="D32" s="68">
        <v>0</v>
      </c>
      <c r="E32" s="91"/>
    </row>
    <row r="33" spans="2:5" ht="15.75" thickBot="1" x14ac:dyDescent="0.3">
      <c r="B33" s="34" t="s">
        <v>61</v>
      </c>
      <c r="C33" s="35">
        <v>5</v>
      </c>
      <c r="D33" s="36">
        <v>0</v>
      </c>
      <c r="E33" s="92"/>
    </row>
    <row r="34" spans="2:5" x14ac:dyDescent="0.25">
      <c r="B34" s="15"/>
      <c r="C34" s="12"/>
      <c r="D34" s="11"/>
      <c r="E34" s="6"/>
    </row>
    <row r="35" spans="2:5" x14ac:dyDescent="0.25">
      <c r="B35" s="16"/>
      <c r="E35" s="6"/>
    </row>
    <row r="36" spans="2:5" x14ac:dyDescent="0.25">
      <c r="B36" s="59" t="s">
        <v>46</v>
      </c>
      <c r="C36" s="20"/>
      <c r="D36" s="20"/>
      <c r="E36" s="21" t="s">
        <v>60</v>
      </c>
    </row>
    <row r="37" spans="2:5" x14ac:dyDescent="0.25">
      <c r="B37" s="22" t="s">
        <v>18</v>
      </c>
      <c r="C37" s="17" t="s">
        <v>17</v>
      </c>
      <c r="D37" s="63" t="s">
        <v>66</v>
      </c>
      <c r="E37" s="84" t="s">
        <v>70</v>
      </c>
    </row>
    <row r="38" spans="2:5" x14ac:dyDescent="0.25">
      <c r="B38" s="23" t="s">
        <v>19</v>
      </c>
      <c r="C38" s="20"/>
      <c r="D38" s="18"/>
      <c r="E38" s="82"/>
    </row>
    <row r="39" spans="2:5" ht="45" x14ac:dyDescent="0.25">
      <c r="B39" s="85" t="s">
        <v>69</v>
      </c>
      <c r="C39">
        <v>20</v>
      </c>
      <c r="D39" s="30">
        <v>0</v>
      </c>
      <c r="E39" s="82"/>
    </row>
    <row r="40" spans="2:5" x14ac:dyDescent="0.25">
      <c r="B40" s="86" t="s">
        <v>20</v>
      </c>
      <c r="C40" s="20"/>
      <c r="D40" s="18"/>
      <c r="E40" s="82"/>
    </row>
    <row r="41" spans="2:5" ht="75" x14ac:dyDescent="0.25">
      <c r="B41" s="85" t="s">
        <v>64</v>
      </c>
      <c r="C41" s="76">
        <v>20</v>
      </c>
      <c r="D41" s="78">
        <v>0</v>
      </c>
      <c r="E41" s="82"/>
    </row>
    <row r="42" spans="2:5" ht="30" x14ac:dyDescent="0.25">
      <c r="B42" s="87" t="s">
        <v>63</v>
      </c>
      <c r="C42" s="77"/>
      <c r="D42" s="79"/>
      <c r="E42" s="82"/>
    </row>
    <row r="43" spans="2:5" x14ac:dyDescent="0.25">
      <c r="B43" s="88" t="s">
        <v>21</v>
      </c>
      <c r="D43" s="19"/>
      <c r="E43" s="82"/>
    </row>
    <row r="44" spans="2:5" ht="60" x14ac:dyDescent="0.25">
      <c r="B44" s="85" t="s">
        <v>65</v>
      </c>
      <c r="C44" s="76">
        <v>20</v>
      </c>
      <c r="D44" s="78">
        <v>0</v>
      </c>
      <c r="E44" s="82"/>
    </row>
    <row r="45" spans="2:5" ht="90.75" thickBot="1" x14ac:dyDescent="0.3">
      <c r="B45" s="89" t="s">
        <v>68</v>
      </c>
      <c r="C45" s="80"/>
      <c r="D45" s="81"/>
      <c r="E45" s="83"/>
    </row>
    <row r="46" spans="2:5" x14ac:dyDescent="0.25">
      <c r="B46" s="10"/>
      <c r="C46" s="26" t="s">
        <v>22</v>
      </c>
      <c r="D46" s="26">
        <f>IF(D37="Yes",SUM(D20:D33,D39:D39,D41:D42,D44:D45),0)</f>
        <v>0</v>
      </c>
    </row>
    <row r="47" spans="2:5" x14ac:dyDescent="0.25">
      <c r="B47" s="3"/>
      <c r="C47" s="4"/>
    </row>
    <row r="48" spans="2:5" x14ac:dyDescent="0.25">
      <c r="B48" s="3" t="s">
        <v>52</v>
      </c>
      <c r="C48" s="4" t="s">
        <v>53</v>
      </c>
      <c r="E48" t="s">
        <v>54</v>
      </c>
    </row>
    <row r="49" spans="2:5" x14ac:dyDescent="0.25">
      <c r="B49" s="5"/>
      <c r="C49" s="5"/>
      <c r="D49" s="5"/>
    </row>
    <row r="50" spans="2:5" x14ac:dyDescent="0.25">
      <c r="B50" s="31" t="s">
        <v>28</v>
      </c>
      <c r="C50" s="5"/>
      <c r="D50" s="5"/>
    </row>
    <row r="51" spans="2:5" x14ac:dyDescent="0.25">
      <c r="B51" s="5" t="s">
        <v>47</v>
      </c>
      <c r="C51" s="5">
        <v>0</v>
      </c>
      <c r="D51" s="71" t="s">
        <v>41</v>
      </c>
      <c r="E51" s="72"/>
    </row>
    <row r="52" spans="2:5" x14ac:dyDescent="0.25">
      <c r="B52" s="5" t="s">
        <v>48</v>
      </c>
      <c r="C52" s="33">
        <f>D14</f>
        <v>0</v>
      </c>
      <c r="D52" s="71" t="s">
        <v>32</v>
      </c>
      <c r="E52" s="72"/>
    </row>
    <row r="53" spans="2:5" ht="30" x14ac:dyDescent="0.25">
      <c r="B53" s="5" t="s">
        <v>29</v>
      </c>
      <c r="C53" s="5">
        <f>D46</f>
        <v>0</v>
      </c>
      <c r="D53" s="72"/>
      <c r="E53" s="72"/>
    </row>
    <row r="54" spans="2:5" x14ac:dyDescent="0.25">
      <c r="B54" s="32" t="s">
        <v>31</v>
      </c>
      <c r="C54" s="5">
        <f>(C51*0.3)+(C52*0.3)+(C53*0.4)</f>
        <v>0</v>
      </c>
      <c r="D54" s="5"/>
    </row>
    <row r="55" spans="2:5" x14ac:dyDescent="0.25">
      <c r="B55" s="5"/>
      <c r="C55" s="5"/>
      <c r="D55" s="5"/>
    </row>
    <row r="56" spans="2:5" x14ac:dyDescent="0.25">
      <c r="B56" t="s">
        <v>33</v>
      </c>
    </row>
    <row r="57" spans="2:5" x14ac:dyDescent="0.25">
      <c r="B57" t="s">
        <v>72</v>
      </c>
    </row>
    <row r="58" spans="2:5" x14ac:dyDescent="0.25">
      <c r="B58" t="s">
        <v>73</v>
      </c>
    </row>
    <row r="60" spans="2:5" x14ac:dyDescent="0.25">
      <c r="B60" s="69" t="s">
        <v>74</v>
      </c>
      <c r="C60" s="70"/>
      <c r="D60" s="70"/>
    </row>
    <row r="61" spans="2:5" x14ac:dyDescent="0.25">
      <c r="B61" s="70"/>
      <c r="C61" s="70"/>
      <c r="D61" s="70"/>
    </row>
    <row r="62" spans="2:5" x14ac:dyDescent="0.25">
      <c r="B62" s="70"/>
      <c r="C62" s="70"/>
      <c r="D62" s="70"/>
    </row>
    <row r="63" spans="2:5" x14ac:dyDescent="0.25">
      <c r="B63" s="70"/>
      <c r="C63" s="70"/>
      <c r="D63" s="70"/>
    </row>
    <row r="64" spans="2:5" x14ac:dyDescent="0.25">
      <c r="B64" s="70"/>
      <c r="C64" s="70"/>
      <c r="D64" s="70"/>
    </row>
    <row r="65" spans="2:4" x14ac:dyDescent="0.25">
      <c r="B65" s="70"/>
      <c r="C65" s="70"/>
      <c r="D65" s="70"/>
    </row>
    <row r="66" spans="2:4" x14ac:dyDescent="0.25">
      <c r="B66" s="70"/>
      <c r="C66" s="70"/>
      <c r="D66" s="70"/>
    </row>
    <row r="70" spans="2:4" x14ac:dyDescent="0.25">
      <c r="D70" t="s">
        <v>66</v>
      </c>
    </row>
    <row r="71" spans="2:4" x14ac:dyDescent="0.25">
      <c r="D71" t="s">
        <v>67</v>
      </c>
    </row>
  </sheetData>
  <mergeCells count="11">
    <mergeCell ref="B60:D66"/>
    <mergeCell ref="D51:E51"/>
    <mergeCell ref="D52:E53"/>
    <mergeCell ref="B14:C14"/>
    <mergeCell ref="D3:D4"/>
    <mergeCell ref="E37:E45"/>
    <mergeCell ref="E20:E33"/>
    <mergeCell ref="C41:C42"/>
    <mergeCell ref="D41:D42"/>
    <mergeCell ref="C44:C45"/>
    <mergeCell ref="D44:D45"/>
  </mergeCells>
  <dataValidations count="1">
    <dataValidation type="list" allowBlank="1" showInputMessage="1" showErrorMessage="1" sqref="D37 D12" xr:uid="{B2008AF6-2F95-4474-90E2-6F6D29E78CFF}">
      <formula1>$D$70:$D$71</formula1>
    </dataValidation>
  </dataValidation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 Scheme</vt:lpstr>
    </vt:vector>
  </TitlesOfParts>
  <Company>UWE Bristol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Whiting</dc:creator>
  <dc:description/>
  <cp:lastModifiedBy>James Whiting</cp:lastModifiedBy>
  <cp:revision>26</cp:revision>
  <dcterms:created xsi:type="dcterms:W3CDTF">2022-12-13T14:56:06Z</dcterms:created>
  <dcterms:modified xsi:type="dcterms:W3CDTF">2025-01-08T11:57:38Z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UWE Bristol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