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Charlotte Imenkamp:
</t>
        </r>
        <r>
          <rPr>
            <sz val="9"/>
            <color rgb="FF000000"/>
            <rFont val="Segoe UI"/>
            <family val="2"/>
            <charset val="1"/>
          </rPr>
          <t xml:space="preserve">Anzahl an richtigen Wörtern von 15 insgesamt
</t>
        </r>
      </text>
    </comment>
    <comment ref="B16" authorId="0">
      <text>
        <r>
          <rPr>
            <sz val="11"/>
            <color rgb="FF000000"/>
            <rFont val="Calibri"/>
            <family val="2"/>
            <charset val="1"/>
          </rPr>
          <t xml:space="preserve">Charlotte Imenkamp:
</t>
        </r>
        <r>
          <rPr>
            <sz val="9"/>
            <color rgb="FF000000"/>
            <rFont val="Segoe UI"/>
            <family val="2"/>
            <charset val="1"/>
          </rPr>
          <t xml:space="preserve">50 richtige. Minuspunkt, wenn eins falsch war?</t>
        </r>
      </text>
    </comment>
    <comment ref="B22" authorId="0">
      <text>
        <r>
          <rPr>
            <sz val="11"/>
            <color rgb="FF000000"/>
            <rFont val="Calibri"/>
            <family val="2"/>
            <charset val="1"/>
          </rPr>
          <t xml:space="preserve">Charlotte Imenkamp:
</t>
        </r>
        <r>
          <rPr>
            <sz val="9"/>
            <color rgb="FF000000"/>
            <rFont val="Segoe UI"/>
            <family val="2"/>
            <charset val="1"/>
          </rPr>
          <t xml:space="preserve">Zeit in s
</t>
        </r>
      </text>
    </comment>
    <comment ref="B23" authorId="0">
      <text>
        <r>
          <rPr>
            <sz val="11"/>
            <color rgb="FF000000"/>
            <rFont val="Calibri"/>
            <family val="2"/>
            <charset val="1"/>
          </rPr>
          <t xml:space="preserve">Charlotte Imenkamp:
</t>
        </r>
        <r>
          <rPr>
            <sz val="9"/>
            <color rgb="FF000000"/>
            <rFont val="Segoe UI"/>
            <family val="2"/>
            <charset val="1"/>
          </rPr>
          <t xml:space="preserve">Zeit in s
</t>
        </r>
      </text>
    </comment>
    <comment ref="B25" authorId="0">
      <text>
        <r>
          <rPr>
            <sz val="11"/>
            <color rgb="FF000000"/>
            <rFont val="Calibri"/>
            <family val="2"/>
            <charset val="1"/>
          </rPr>
          <t xml:space="preserve">Charlotte Imenkamp:
</t>
        </r>
        <r>
          <rPr>
            <sz val="9"/>
            <color rgb="FF000000"/>
            <rFont val="Segoe UI"/>
            <family val="2"/>
            <charset val="1"/>
          </rPr>
          <t xml:space="preserve">Zeit in s
</t>
        </r>
      </text>
    </comment>
    <comment ref="B26" authorId="0">
      <text>
        <r>
          <rPr>
            <sz val="11"/>
            <color rgb="FF000000"/>
            <rFont val="Calibri"/>
            <family val="2"/>
            <charset val="1"/>
          </rPr>
          <t xml:space="preserve">Charlotte Imenkamp:
</t>
        </r>
        <r>
          <rPr>
            <sz val="9"/>
            <color rgb="FF000000"/>
            <rFont val="Segoe UI"/>
            <family val="2"/>
            <charset val="1"/>
          </rPr>
          <t xml:space="preserve">Zeit in s
</t>
        </r>
      </text>
    </comment>
    <comment ref="B29" authorId="0">
      <text>
        <r>
          <rPr>
            <sz val="11"/>
            <color rgb="FF000000"/>
            <rFont val="Calibri"/>
            <family val="2"/>
            <charset val="1"/>
          </rPr>
          <t xml:space="preserve">Charlotte Imenkamp:
</t>
        </r>
        <r>
          <rPr>
            <sz val="9"/>
            <color rgb="FF000000"/>
            <rFont val="Segoe UI"/>
            <family val="2"/>
            <charset val="1"/>
          </rPr>
          <t xml:space="preserve">Richtig erkannte Wörter von insgesamt 16.</t>
        </r>
      </text>
    </comment>
    <comment ref="B32" authorId="0">
      <text>
        <r>
          <rPr>
            <sz val="11"/>
            <color rgb="FF000000"/>
            <rFont val="Calibri"/>
            <family val="2"/>
            <charset val="1"/>
          </rPr>
          <t xml:space="preserve">Charlotte Imenkamp:
</t>
        </r>
        <r>
          <rPr>
            <sz val="9"/>
            <color rgb="FF000000"/>
            <rFont val="Segoe UI"/>
            <family val="2"/>
            <charset val="1"/>
          </rPr>
          <t xml:space="preserve">Trifft voll zu: 3 
Triff etwas zu: 2
Trifft kaum zu: 1
trifft nicht zu: 0
Bei negativen Umgedrehte bewertung
</t>
        </r>
      </text>
    </comment>
    <comment ref="F41" authorId="0">
      <text>
        <r>
          <rPr>
            <sz val="11"/>
            <color rgb="FF000000"/>
            <rFont val="Calibri"/>
            <family val="2"/>
            <charset val="1"/>
          </rPr>
          <t xml:space="preserve">Charlotte Imenkamp:
</t>
        </r>
        <r>
          <rPr>
            <sz val="9"/>
            <color rgb="FF000000"/>
            <rFont val="Segoe UI"/>
            <family val="2"/>
            <charset val="1"/>
          </rPr>
          <t xml:space="preserve">Teilweise wollte glaube ich das andtracking nicht, das Objekt wollte sich einal nicht greifen lassen
</t>
        </r>
      </text>
    </comment>
    <comment ref="G2" authorId="0">
      <text>
        <r>
          <rPr>
            <sz val="11"/>
            <color rgb="FF000000"/>
            <rFont val="Calibri"/>
            <family val="2"/>
            <charset val="1"/>
          </rPr>
          <t xml:space="preserve">Charlotte Imenkamp:
Ablenkende Umgebung. </t>
        </r>
      </text>
    </comment>
    <comment ref="L2" authorId="0">
      <text>
        <r>
          <rPr>
            <sz val="11"/>
            <color rgb="FF000000"/>
            <rFont val="Calibri"/>
            <family val="2"/>
            <charset val="1"/>
          </rPr>
          <t xml:space="preserve">Charlotte Imenkamp:
</t>
        </r>
        <r>
          <rPr>
            <sz val="9"/>
            <color rgb="FF000000"/>
            <rFont val="Segoe UI"/>
            <family val="2"/>
            <charset val="1"/>
          </rPr>
          <t xml:space="preserve">Es wurde von spaß an der AR Aufgabe berichtet. </t>
        </r>
      </text>
    </comment>
    <comment ref="S2" authorId="0">
      <text>
        <r>
          <rPr>
            <sz val="11"/>
            <color rgb="FF000000"/>
            <rFont val="Calibri"/>
            <family val="2"/>
            <charset val="1"/>
          </rPr>
          <t xml:space="preserve">Charlotte Imenkamp:
</t>
        </r>
        <r>
          <rPr>
            <sz val="9"/>
            <color rgb="FF000000"/>
            <rFont val="Segoe UI"/>
            <family val="2"/>
            <charset val="1"/>
          </rPr>
          <t xml:space="preserve">Brillenakku leer bei zweitem Teil. Etwa 10 min später gestartet und zweien Teil teilweise nochmal gemacht.
</t>
        </r>
      </text>
    </comment>
    <comment ref="S41" authorId="0">
      <text>
        <r>
          <rPr>
            <sz val="11"/>
            <color rgb="FF000000"/>
            <rFont val="Calibri"/>
            <family val="2"/>
            <charset val="1"/>
          </rPr>
          <t xml:space="preserve">Charlotte Imenkamp:
</t>
        </r>
        <r>
          <rPr>
            <sz val="9"/>
            <color rgb="FF000000"/>
            <rFont val="Segoe UI"/>
            <family val="2"/>
            <charset val="1"/>
          </rPr>
          <t xml:space="preserve">AR Aufgabe hat deutlich mehr spaß gebracht als mit realen Objekten.
</t>
        </r>
      </text>
    </comment>
    <comment ref="T19" authorId="0">
      <text>
        <r>
          <rPr>
            <sz val="11"/>
            <color rgb="FF000000"/>
            <rFont val="Calibri"/>
            <family val="2"/>
            <charset val="1"/>
          </rPr>
          <t xml:space="preserve">Charlotte Imenkamp:
</t>
        </r>
        <r>
          <rPr>
            <sz val="9"/>
            <color rgb="FF000000"/>
            <rFont val="Segoe UI"/>
            <family val="2"/>
            <charset val="1"/>
          </rPr>
          <t xml:space="preserve">Rückseiten</t>
        </r>
      </text>
    </comment>
    <comment ref="T41" authorId="0">
      <text>
        <r>
          <rPr>
            <sz val="11"/>
            <color rgb="FF000000"/>
            <rFont val="Calibri"/>
            <family val="2"/>
            <charset val="1"/>
          </rPr>
          <t xml:space="preserve">Charlotte Imenkamp:
</t>
        </r>
        <r>
          <rPr>
            <sz val="9"/>
            <color rgb="FF000000"/>
            <rFont val="Segoe UI"/>
            <family val="2"/>
            <charset val="1"/>
          </rPr>
          <t xml:space="preserve">Die Berührung der Gegenstände hätte mir vermitlich zur besseren Einprägung geholfen. 
</t>
        </r>
      </text>
    </comment>
    <comment ref="V2" authorId="0">
      <text>
        <r>
          <rPr>
            <sz val="11"/>
            <color rgb="FF000000"/>
            <rFont val="Calibri"/>
            <family val="2"/>
            <charset val="1"/>
          </rPr>
          <t xml:space="preserve">Charlotte Imenkamp:
</t>
        </r>
        <r>
          <rPr>
            <sz val="9"/>
            <color rgb="FF000000"/>
            <rFont val="Segoe UI"/>
            <family val="2"/>
            <charset val="1"/>
          </rPr>
          <t xml:space="preserve">trägt eigentlich brille, aber nicht dabei
</t>
        </r>
      </text>
    </comment>
    <comment ref="V36" authorId="0">
      <text>
        <r>
          <rPr>
            <sz val="11"/>
            <color rgb="FF000000"/>
            <rFont val="Calibri"/>
            <family val="2"/>
            <charset val="1"/>
          </rPr>
          <t xml:space="preserve">Charlotte Imenkamp:
</t>
        </r>
        <r>
          <rPr>
            <sz val="9"/>
            <color rgb="FF000000"/>
            <rFont val="Segoe UI"/>
            <family val="2"/>
            <charset val="1"/>
          </rPr>
          <t xml:space="preserve">keine Meinung</t>
        </r>
      </text>
    </comment>
    <comment ref="V37" authorId="0">
      <text>
        <r>
          <rPr>
            <sz val="11"/>
            <color rgb="FF000000"/>
            <rFont val="Calibri"/>
            <family val="2"/>
            <charset val="1"/>
          </rPr>
          <t xml:space="preserve">Charlotte Imenkamp:
</t>
        </r>
        <r>
          <rPr>
            <sz val="9"/>
            <color rgb="FF000000"/>
            <rFont val="Segoe UI"/>
            <family val="2"/>
            <charset val="1"/>
          </rPr>
          <t xml:space="preserve">keine Meinung
</t>
        </r>
      </text>
    </comment>
    <comment ref="V41" authorId="0">
      <text>
        <r>
          <rPr>
            <sz val="11"/>
            <color rgb="FF000000"/>
            <rFont val="Calibri"/>
            <family val="2"/>
            <charset val="1"/>
          </rPr>
          <t xml:space="preserve">Charlotte Imenkamp:
</t>
        </r>
        <r>
          <rPr>
            <sz val="9"/>
            <color rgb="FF000000"/>
            <rFont val="Segoe UI"/>
            <family val="2"/>
            <charset val="1"/>
          </rPr>
          <t xml:space="preserve">Je nach Entfernung waren Gegenstände etwas schwieriger zu erkennen (aufgrund der Auflösung)
</t>
        </r>
      </text>
    </comment>
    <comment ref="AJ19" authorId="0">
      <text>
        <r>
          <rPr>
            <sz val="11"/>
            <color rgb="FF000000"/>
            <rFont val="Calibri"/>
            <family val="2"/>
            <charset val="1"/>
          </rPr>
          <t xml:space="preserve">Charlotte Imenkamp:
</t>
        </r>
        <r>
          <rPr>
            <sz val="9"/>
            <color rgb="FF000000"/>
            <rFont val="Segoe UI"/>
            <family val="2"/>
            <charset val="1"/>
          </rPr>
          <t xml:space="preserve">-2,99 z wert</t>
        </r>
      </text>
    </comment>
    <comment ref="AJ41" authorId="0">
      <text>
        <r>
          <rPr>
            <sz val="11"/>
            <color rgb="FF000000"/>
            <rFont val="Calibri"/>
            <family val="2"/>
            <charset val="1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Die Technik finde ich gut für so eine Aufgabe, aber ich hätte gerne zur Probe moit mehreren Objekten geübe, weil ich Probleme beim Bewegen hatte, als alle Objekte nebeneinander standen</t>
        </r>
      </text>
    </comment>
    <comment ref="AK41" authorId="0">
      <text>
        <r>
          <rPr>
            <sz val="11"/>
            <color rgb="FF000000"/>
            <rFont val="Calibri"/>
            <family val="2"/>
            <charset val="1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Hat Spaß gemacht</t>
        </r>
      </text>
    </comment>
    <comment ref="AN2" authorId="0">
      <text>
        <r>
          <rPr>
            <sz val="11"/>
            <color rgb="FF000000"/>
            <rFont val="Calibri"/>
            <family val="2"/>
            <charset val="1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Tracking hat am Ende nicht geklappt</t>
        </r>
      </text>
    </comment>
    <comment ref="AO2" authorId="0">
      <text>
        <r>
          <rPr>
            <sz val="11"/>
            <color rgb="FF000000"/>
            <rFont val="Calibri"/>
            <family val="2"/>
            <charset val="1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Zweiter Teil bei 28!</t>
        </r>
      </text>
    </comment>
    <comment ref="AQ41" authorId="0">
      <text>
        <r>
          <rPr>
            <sz val="11"/>
            <color rgb="FF000000"/>
            <rFont val="Calibri"/>
            <family val="2"/>
            <charset val="1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starke tracking Probleme</t>
        </r>
      </text>
    </comment>
    <comment ref="AR41" authorId="0">
      <text>
        <r>
          <rPr>
            <sz val="11"/>
            <color rgb="FF000000"/>
            <rFont val="Calibri"/>
            <family val="2"/>
            <charset val="1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Hat mir Spaß gemacht und ih bin gesaannt was sich da so entwickelt</t>
        </r>
      </text>
    </comment>
    <comment ref="AU23" authorId="0">
      <text>
        <r>
          <rPr>
            <sz val="11"/>
            <color rgb="FF000000"/>
            <rFont val="Calibri"/>
            <family val="2"/>
            <charset val="1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mehr auf schönheit der linien bedacht, als auf schnelligkeit</t>
        </r>
      </text>
    </comment>
    <comment ref="AU26" authorId="0">
      <text>
        <r>
          <rPr>
            <sz val="11"/>
            <color rgb="FF000000"/>
            <rFont val="Calibri"/>
            <family val="2"/>
            <charset val="1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farben schlechr erkennbar</t>
        </r>
      </text>
    </comment>
    <comment ref="AV41" authorId="0">
      <text>
        <r>
          <rPr>
            <sz val="11"/>
            <color rgb="FF000000"/>
            <rFont val="Calibri"/>
            <family val="2"/>
            <charset val="1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Es war spannend und interessant. Danke</t>
        </r>
      </text>
    </comment>
    <comment ref="AW23" authorId="0">
      <text>
        <r>
          <rPr>
            <sz val="11"/>
            <color rgb="FF000000"/>
            <rFont val="Calibri"/>
            <family val="2"/>
            <charset val="1"/>
          </rPr>
          <t xml:space="preserve">Charlotte Imenkamp:
</t>
        </r>
        <r>
          <rPr>
            <sz val="9"/>
            <color rgb="FF000000"/>
            <rFont val="Segoe UI"/>
            <family val="2"/>
            <charset val="1"/>
          </rPr>
          <t xml:space="preserve">aufgabe verstanden?
</t>
        </r>
      </text>
    </comment>
    <comment ref="AY25" authorId="0">
      <text>
        <r>
          <rPr>
            <sz val="11"/>
            <color rgb="FF000000"/>
            <rFont val="Calibri"/>
            <family val="2"/>
            <charset val="1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Frühere Analphabetin</t>
        </r>
      </text>
    </comment>
    <comment ref="AY26" authorId="0">
      <text>
        <r>
          <rPr>
            <sz val="11"/>
            <color rgb="FF000000"/>
            <rFont val="Calibri"/>
            <family val="2"/>
            <charset val="1"/>
          </rPr>
          <t xml:space="preserve">Charlotte Imenkamp:
</t>
        </r>
        <r>
          <rPr>
            <sz val="9"/>
            <color rgb="FF000000"/>
            <rFont val="Segoe UI"/>
            <family val="2"/>
            <charset val="1"/>
          </rPr>
          <t xml:space="preserve">schlechtes Licht. grün blau schlecht unterscheidbar
</t>
        </r>
      </text>
    </comment>
  </commentList>
</comments>
</file>

<file path=xl/sharedStrings.xml><?xml version="1.0" encoding="utf-8"?>
<sst xmlns="http://schemas.openxmlformats.org/spreadsheetml/2006/main" count="281" uniqueCount="75">
  <si>
    <t xml:space="preserve">JUNG</t>
  </si>
  <si>
    <t xml:space="preserve">ALT</t>
  </si>
  <si>
    <t xml:space="preserve">ID</t>
  </si>
  <si>
    <t xml:space="preserve">Test1</t>
  </si>
  <si>
    <t xml:space="preserve">Test2</t>
  </si>
  <si>
    <t xml:space="preserve">Mittelwert</t>
  </si>
  <si>
    <t xml:space="preserve">Stabw</t>
  </si>
  <si>
    <t xml:space="preserve">FAL </t>
  </si>
  <si>
    <t xml:space="preserve">Brille</t>
  </si>
  <si>
    <t xml:space="preserve">ja</t>
  </si>
  <si>
    <t xml:space="preserve">nein</t>
  </si>
  <si>
    <t xml:space="preserve">n</t>
  </si>
  <si>
    <t xml:space="preserve">j</t>
  </si>
  <si>
    <t xml:space="preserve">Mean </t>
  </si>
  <si>
    <t xml:space="preserve">SD</t>
  </si>
  <si>
    <t xml:space="preserve">Alter</t>
  </si>
  <si>
    <t xml:space="preserve">Schlaf</t>
  </si>
  <si>
    <t xml:space="preserve">normal</t>
  </si>
  <si>
    <t xml:space="preserve">kurz</t>
  </si>
  <si>
    <t xml:space="preserve">normal </t>
  </si>
  <si>
    <t xml:space="preserve">k</t>
  </si>
  <si>
    <t xml:space="preserve">Geschlecht</t>
  </si>
  <si>
    <t xml:space="preserve">w</t>
  </si>
  <si>
    <t xml:space="preserve">m</t>
  </si>
  <si>
    <t xml:space="preserve">9w</t>
  </si>
  <si>
    <t xml:space="preserve">11m</t>
  </si>
  <si>
    <t xml:space="preserve">m </t>
  </si>
  <si>
    <t xml:space="preserve">RAVLT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</si>
  <si>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</si>
  <si>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</si>
  <si>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</si>
  <si>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</si>
  <si>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</si>
  <si>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</si>
  <si>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A6</t>
  </si>
  <si>
    <t xml:space="preserve">A7</t>
  </si>
  <si>
    <t xml:space="preserve">Recognition</t>
  </si>
  <si>
    <t xml:space="preserve">Summe 1-5</t>
  </si>
  <si>
    <t xml:space="preserve">RAVLT-A</t>
  </si>
  <si>
    <t xml:space="preserve">DG 5- DG 1</t>
  </si>
  <si>
    <t xml:space="preserve">komplexe Figur</t>
  </si>
  <si>
    <t xml:space="preserve">Abmalen</t>
  </si>
  <si>
    <t xml:space="preserve">FIGUR</t>
  </si>
  <si>
    <t xml:space="preserve">Abruf</t>
  </si>
  <si>
    <t xml:space="preserve"> </t>
  </si>
  <si>
    <t xml:space="preserve">TMT</t>
  </si>
  <si>
    <t xml:space="preserve">Zahlen</t>
  </si>
  <si>
    <t xml:space="preserve">TMT - Z</t>
  </si>
  <si>
    <t xml:space="preserve">Buchstaben</t>
  </si>
  <si>
    <t xml:space="preserve">TMT - B</t>
  </si>
  <si>
    <t xml:space="preserve">Stroop</t>
  </si>
  <si>
    <t xml:space="preserve">Wörter</t>
  </si>
  <si>
    <t xml:space="preserve">Stroop 1</t>
  </si>
  <si>
    <t xml:space="preserve">Farben</t>
  </si>
  <si>
    <t xml:space="preserve">Stroop2</t>
  </si>
  <si>
    <t xml:space="preserve">  </t>
  </si>
  <si>
    <t xml:space="preserve">AR</t>
  </si>
  <si>
    <t xml:space="preserve">AR 1 </t>
  </si>
  <si>
    <t xml:space="preserve">AR 2</t>
  </si>
  <si>
    <t xml:space="preserve">Feedback</t>
  </si>
  <si>
    <t xml:space="preserve">Instruktionen</t>
  </si>
  <si>
    <t xml:space="preserve">Gefühl</t>
  </si>
  <si>
    <t xml:space="preserve">Spaß</t>
  </si>
  <si>
    <t xml:space="preserve">Aufmerksam</t>
  </si>
  <si>
    <t xml:space="preserve">Komplex</t>
  </si>
  <si>
    <t xml:space="preserve">Real</t>
  </si>
  <si>
    <t xml:space="preserve">Sichtbar</t>
  </si>
  <si>
    <t xml:space="preserve">Bewegbar</t>
  </si>
  <si>
    <t xml:space="preserve">Technik</t>
  </si>
  <si>
    <t xml:space="preserve">Anmerkung</t>
  </si>
  <si>
    <t xml:space="preserve">-</t>
  </si>
  <si>
    <t xml:space="preserve">ROCF ID</t>
  </si>
  <si>
    <t xml:space="preserve">Copy</t>
  </si>
  <si>
    <t xml:space="preserve">Delay</t>
  </si>
  <si>
    <t xml:space="preserve">Summe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</si>
</sst>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1"/>
      <color rgb="FF2F5597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3F3F3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70AD47"/>
      <name val="Calibri"/>
      <family val="2"/>
      <charset val="1"/>
    </font>
    <font>
      <b val="true"/>
      <sz val="11"/>
      <color rgb="FF2F5597"/>
      <name val="Calibri"/>
      <family val="2"/>
      <charset val="1"/>
    </font>
    <font>
      <b val="true"/>
      <sz val="11"/>
      <color rgb="FF4472C4"/>
      <name val="Calibri"/>
      <family val="2"/>
      <charset val="1"/>
    </font>
    <font>
      <sz val="11"/>
      <name val="Calibri"/>
      <family val="2"/>
      <charset val="1"/>
    </font>
    <font>
      <sz val="11"/>
      <color rgb="FF5B9BD5"/>
      <name val="Calibri"/>
      <family val="2"/>
      <charset val="1"/>
    </font>
    <font>
      <sz val="9"/>
      <color rgb="FF000000"/>
      <name val="Segoe UI"/>
      <family val="2"/>
      <charset val="1"/>
    </font>
    <font>
      <b val="true"/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D0CECE"/>
        <bgColor rgb="FFCCCCFF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3F3F3F"/>
      </left>
      <right/>
      <top style="thin">
        <color rgb="FF3F3F3F"/>
      </top>
      <bottom style="thin">
        <color rgb="FF3F3F3F"/>
      </bottom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>
        <color rgb="FF3F3F3F"/>
      </right>
      <top style="medium"/>
      <bottom style="thin">
        <color rgb="FF3F3F3F"/>
      </bottom>
      <diagonal/>
    </border>
    <border diagonalUp="false" diagonalDown="false">
      <left style="thin">
        <color rgb="FF3F3F3F"/>
      </left>
      <right style="medium"/>
      <top style="medium"/>
      <bottom style="thin">
        <color rgb="FF3F3F3F"/>
      </bottom>
      <diagonal/>
    </border>
    <border diagonalUp="false" diagonalDown="false">
      <left/>
      <right style="thin">
        <color rgb="FF3F3F3F"/>
      </right>
      <top style="medium"/>
      <bottom style="thin">
        <color rgb="FF3F3F3F"/>
      </bottom>
      <diagonal/>
    </border>
    <border diagonalUp="false" diagonalDown="false">
      <left style="thin">
        <color rgb="FF3F3F3F"/>
      </left>
      <right style="thin">
        <color rgb="FF3F3F3F"/>
      </right>
      <top style="medium"/>
      <bottom style="thin">
        <color rgb="FF3F3F3F"/>
      </bottom>
      <diagonal/>
    </border>
    <border diagonalUp="false" diagonalDown="false">
      <left style="thin">
        <color rgb="FF3F3F3F"/>
      </left>
      <right/>
      <top style="medium"/>
      <bottom style="thin">
        <color rgb="FF3F3F3F"/>
      </bottom>
      <diagonal/>
    </border>
    <border diagonalUp="false" diagonalDown="false">
      <left style="medium"/>
      <right style="medium"/>
      <top style="medium"/>
      <bottom style="thin">
        <color rgb="FF3F3F3F"/>
      </bottom>
      <diagonal/>
    </border>
    <border diagonalUp="false" diagonalDown="false">
      <left style="thin">
        <color rgb="FF3F3F3F"/>
      </left>
      <right style="medium"/>
      <top style="thin">
        <color rgb="FF3F3F3F"/>
      </top>
      <bottom style="thin">
        <color rgb="FF3F3F3F"/>
      </bottom>
      <diagonal/>
    </border>
    <border diagonalUp="false" diagonalDown="false">
      <left/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medium"/>
      <right style="medium"/>
      <top style="thin">
        <color rgb="FF3F3F3F"/>
      </top>
      <bottom style="thin">
        <color rgb="FF3F3F3F"/>
      </bottom>
      <diagonal/>
    </border>
    <border diagonalUp="false" diagonalDown="false">
      <left style="medium"/>
      <right style="thin">
        <color rgb="FF3F3F3F"/>
      </right>
      <top style="thin">
        <color rgb="FF3F3F3F"/>
      </top>
      <bottom style="medium"/>
      <diagonal/>
    </border>
    <border diagonalUp="false" diagonalDown="false">
      <left style="thin">
        <color rgb="FF3F3F3F"/>
      </left>
      <right style="medium"/>
      <top style="thin">
        <color rgb="FF3F3F3F"/>
      </top>
      <bottom style="medium"/>
      <diagonal/>
    </border>
    <border diagonalUp="false" diagonalDown="false">
      <left/>
      <right style="thin">
        <color rgb="FF3F3F3F"/>
      </right>
      <top style="thin">
        <color rgb="FF3F3F3F"/>
      </top>
      <bottom style="medium"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medium"/>
      <diagonal/>
    </border>
    <border diagonalUp="false" diagonalDown="false">
      <left style="thin">
        <color rgb="FF3F3F3F"/>
      </left>
      <right/>
      <top style="thin">
        <color rgb="FF3F3F3F"/>
      </top>
      <bottom style="medium"/>
      <diagonal/>
    </border>
    <border diagonalUp="false" diagonalDown="false">
      <left style="medium"/>
      <right style="medium"/>
      <top style="thin">
        <color rgb="FF3F3F3F"/>
      </top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3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3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3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6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37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3" borderId="3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3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3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5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4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2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4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5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6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7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4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4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4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4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4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Outpu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2F2F2"/>
      <rgbColor rgb="FFE7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2F5597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9" activePane="bottomRight" state="frozen"/>
      <selection pane="topLeft" activeCell="A1" activeCellId="0" sqref="A1"/>
      <selection pane="topRight" activeCell="C1" activeCellId="0" sqref="C1"/>
      <selection pane="bottomLeft" activeCell="A9" activeCellId="0" sqref="A9"/>
      <selection pane="bottomRight" activeCell="AI34" activeCellId="0" sqref="AI34"/>
    </sheetView>
  </sheetViews>
  <sheetFormatPr defaultColWidth="8.90234375" defaultRowHeight="14.25" zeroHeight="false" outlineLevelRow="0" outlineLevelCol="0"/>
  <cols>
    <col collapsed="false" customWidth="true" hidden="false" outlineLevel="0" max="1" min="1" style="1" width="19.22"/>
    <col collapsed="false" customWidth="true" hidden="false" outlineLevel="0" max="2" min="2" style="2" width="12.33"/>
    <col collapsed="false" customWidth="true" hidden="false" outlineLevel="0" max="3" min="3" style="0" width="9"/>
    <col collapsed="false" customWidth="true" hidden="false" outlineLevel="0" max="4" min="4" style="3" width="7.44"/>
    <col collapsed="false" customWidth="true" hidden="false" outlineLevel="0" max="5" min="5" style="4" width="7.44"/>
    <col collapsed="false" customWidth="true" hidden="false" outlineLevel="0" max="6" min="6" style="5" width="9"/>
    <col collapsed="false" customWidth="true" hidden="false" outlineLevel="0" max="7" min="7" style="0" width="9"/>
    <col collapsed="false" customWidth="true" hidden="false" outlineLevel="0" max="10" min="8" style="6" width="9"/>
    <col collapsed="false" customWidth="true" hidden="false" outlineLevel="0" max="12" min="11" style="0" width="9"/>
    <col collapsed="false" customWidth="true" hidden="false" outlineLevel="0" max="13" min="13" style="6" width="9"/>
    <col collapsed="false" customWidth="true" hidden="false" outlineLevel="0" max="22" min="14" style="0" width="9"/>
    <col collapsed="false" customWidth="true" hidden="false" outlineLevel="0" max="27" min="27" style="7" width="13.22"/>
    <col collapsed="false" customWidth="false" hidden="false" outlineLevel="0" max="28" min="28" style="7" width="8.89"/>
    <col collapsed="false" customWidth="true" hidden="false" outlineLevel="0" max="29" min="29" style="8" width="14.34"/>
    <col collapsed="false" customWidth="true" hidden="false" outlineLevel="0" max="30" min="30" style="8" width="13.33"/>
    <col collapsed="false" customWidth="true" hidden="false" outlineLevel="0" max="31" min="31" style="8" width="16.11"/>
  </cols>
  <sheetData>
    <row r="1" s="6" customFormat="true" ht="14.25" hidden="false" customHeight="false" outlineLevel="0" collapsed="false">
      <c r="A1" s="9"/>
      <c r="B1" s="10"/>
      <c r="D1" s="11"/>
      <c r="E1" s="12"/>
      <c r="F1" s="13"/>
      <c r="AA1" s="14" t="s">
        <v>0</v>
      </c>
      <c r="AB1" s="15"/>
      <c r="AC1" s="16"/>
      <c r="AD1" s="15" t="s">
        <v>1</v>
      </c>
      <c r="AE1" s="17"/>
    </row>
    <row r="2" s="20" customFormat="true" ht="14.25" hidden="false" customHeight="false" outlineLevel="0" collapsed="false">
      <c r="A2" s="18"/>
      <c r="B2" s="19" t="s">
        <v>2</v>
      </c>
      <c r="C2" s="20" t="n">
        <v>1</v>
      </c>
      <c r="D2" s="20" t="n">
        <v>2</v>
      </c>
      <c r="E2" s="20" t="n">
        <v>3</v>
      </c>
      <c r="F2" s="20" t="n">
        <v>4</v>
      </c>
      <c r="G2" s="20" t="n">
        <v>5</v>
      </c>
      <c r="H2" s="20" t="n">
        <v>6</v>
      </c>
      <c r="I2" s="20" t="n">
        <v>7</v>
      </c>
      <c r="J2" s="20" t="n">
        <v>8</v>
      </c>
      <c r="K2" s="20" t="n">
        <v>9</v>
      </c>
      <c r="L2" s="20" t="n">
        <v>10</v>
      </c>
      <c r="M2" s="20" t="n">
        <v>11</v>
      </c>
      <c r="N2" s="20" t="n">
        <v>12</v>
      </c>
      <c r="O2" s="20" t="n">
        <v>13</v>
      </c>
      <c r="P2" s="20" t="n">
        <v>14</v>
      </c>
      <c r="Q2" s="20" t="n">
        <v>15</v>
      </c>
      <c r="R2" s="20" t="n">
        <v>16</v>
      </c>
      <c r="S2" s="20" t="n">
        <v>17</v>
      </c>
      <c r="T2" s="20" t="n">
        <v>18</v>
      </c>
      <c r="U2" s="20" t="n">
        <v>19</v>
      </c>
      <c r="V2" s="20" t="n">
        <v>20</v>
      </c>
      <c r="W2" s="20" t="s">
        <v>3</v>
      </c>
      <c r="X2" s="20" t="s">
        <v>4</v>
      </c>
      <c r="AA2" s="21" t="s">
        <v>5</v>
      </c>
      <c r="AB2" s="22" t="s">
        <v>6</v>
      </c>
      <c r="AC2" s="23"/>
      <c r="AD2" s="24" t="s">
        <v>5</v>
      </c>
      <c r="AE2" s="25" t="s">
        <v>6</v>
      </c>
      <c r="AG2" s="20" t="n">
        <v>21</v>
      </c>
      <c r="AH2" s="20" t="n">
        <v>22</v>
      </c>
      <c r="AI2" s="20" t="n">
        <v>23</v>
      </c>
      <c r="AJ2" s="20" t="n">
        <v>24</v>
      </c>
      <c r="AK2" s="20" t="n">
        <v>25</v>
      </c>
      <c r="AL2" s="20" t="n">
        <v>26</v>
      </c>
      <c r="AM2" s="20" t="n">
        <v>27</v>
      </c>
      <c r="AN2" s="20" t="n">
        <v>28</v>
      </c>
      <c r="AO2" s="20" t="n">
        <v>29</v>
      </c>
      <c r="AP2" s="20" t="n">
        <v>30</v>
      </c>
      <c r="AQ2" s="20" t="n">
        <v>31</v>
      </c>
      <c r="AR2" s="20" t="n">
        <v>32</v>
      </c>
      <c r="AS2" s="20" t="n">
        <v>33</v>
      </c>
      <c r="AT2" s="20" t="n">
        <v>34</v>
      </c>
      <c r="AU2" s="20" t="n">
        <v>35</v>
      </c>
      <c r="AV2" s="20" t="n">
        <v>36</v>
      </c>
      <c r="AW2" s="20" t="n">
        <v>37</v>
      </c>
      <c r="AX2" s="20" t="n">
        <v>38</v>
      </c>
      <c r="AY2" s="20" t="n">
        <v>39</v>
      </c>
      <c r="AZ2" s="20" t="n">
        <v>40</v>
      </c>
    </row>
    <row r="3" customFormat="false" ht="15" hidden="false" customHeight="false" outlineLevel="0" collapsed="false">
      <c r="AA3" s="26"/>
      <c r="AB3" s="27"/>
      <c r="AC3" s="28"/>
      <c r="AD3" s="22"/>
      <c r="AE3" s="29"/>
      <c r="AR3" s="0" t="n">
        <v>2</v>
      </c>
      <c r="AS3" s="0" t="n">
        <v>3</v>
      </c>
    </row>
    <row r="4" s="34" customFormat="true" ht="14.25" hidden="false" customHeight="false" outlineLevel="0" collapsed="false">
      <c r="A4" s="30" t="s">
        <v>7</v>
      </c>
      <c r="B4" s="31" t="s">
        <v>8</v>
      </c>
      <c r="C4" s="32" t="s">
        <v>9</v>
      </c>
      <c r="D4" s="33" t="s">
        <v>9</v>
      </c>
      <c r="E4" s="33" t="s">
        <v>10</v>
      </c>
      <c r="F4" s="33" t="s">
        <v>10</v>
      </c>
      <c r="G4" s="33" t="s">
        <v>10</v>
      </c>
      <c r="H4" s="33" t="s">
        <v>10</v>
      </c>
      <c r="I4" s="33" t="s">
        <v>10</v>
      </c>
      <c r="J4" s="33" t="s">
        <v>10</v>
      </c>
      <c r="K4" s="33"/>
      <c r="L4" s="33" t="s">
        <v>10</v>
      </c>
      <c r="M4" s="33" t="s">
        <v>9</v>
      </c>
      <c r="N4" s="33" t="s">
        <v>10</v>
      </c>
      <c r="O4" s="33" t="s">
        <v>10</v>
      </c>
      <c r="P4" s="33" t="s">
        <v>9</v>
      </c>
      <c r="Q4" s="33" t="s">
        <v>9</v>
      </c>
      <c r="R4" s="33" t="s">
        <v>10</v>
      </c>
      <c r="S4" s="33" t="s">
        <v>9</v>
      </c>
      <c r="T4" s="33" t="s">
        <v>10</v>
      </c>
      <c r="U4" s="33" t="s">
        <v>9</v>
      </c>
      <c r="V4" s="33" t="s">
        <v>10</v>
      </c>
      <c r="Z4" s="35"/>
      <c r="AA4" s="30"/>
      <c r="AB4" s="35"/>
      <c r="AC4" s="36"/>
      <c r="AD4" s="37"/>
      <c r="AE4" s="31"/>
      <c r="AF4" s="37"/>
      <c r="AG4" s="34" t="s">
        <v>10</v>
      </c>
      <c r="AH4" s="34" t="s">
        <v>10</v>
      </c>
      <c r="AI4" s="34" t="s">
        <v>11</v>
      </c>
      <c r="AJ4" s="34" t="s">
        <v>10</v>
      </c>
      <c r="AK4" s="34" t="s">
        <v>10</v>
      </c>
      <c r="AL4" s="34" t="s">
        <v>9</v>
      </c>
      <c r="AM4" s="34" t="s">
        <v>10</v>
      </c>
      <c r="AN4" s="34" t="s">
        <v>9</v>
      </c>
      <c r="AO4" s="34" t="s">
        <v>9</v>
      </c>
      <c r="AP4" s="34" t="s">
        <v>9</v>
      </c>
      <c r="AQ4" s="34" t="s">
        <v>10</v>
      </c>
      <c r="AR4" s="34" t="s">
        <v>11</v>
      </c>
      <c r="AS4" s="34" t="s">
        <v>12</v>
      </c>
      <c r="AT4" s="34" t="s">
        <v>9</v>
      </c>
      <c r="AU4" s="34" t="s">
        <v>12</v>
      </c>
      <c r="AV4" s="34" t="s">
        <v>12</v>
      </c>
      <c r="AW4" s="34" t="s">
        <v>11</v>
      </c>
      <c r="AX4" s="34" t="s">
        <v>12</v>
      </c>
      <c r="AY4" s="34" t="s">
        <v>12</v>
      </c>
      <c r="AZ4" s="34" t="s">
        <v>11</v>
      </c>
      <c r="BB4" s="38" t="s">
        <v>13</v>
      </c>
      <c r="BC4" s="34" t="s">
        <v>14</v>
      </c>
    </row>
    <row r="5" s="42" customFormat="true" ht="14.25" hidden="false" customHeight="false" outlineLevel="0" collapsed="false">
      <c r="A5" s="39"/>
      <c r="B5" s="40" t="s">
        <v>15</v>
      </c>
      <c r="C5" s="41" t="n">
        <v>28</v>
      </c>
      <c r="D5" s="42" t="n">
        <v>26</v>
      </c>
      <c r="E5" s="42" t="n">
        <v>27</v>
      </c>
      <c r="F5" s="42" t="n">
        <v>22</v>
      </c>
      <c r="G5" s="42" t="n">
        <v>23</v>
      </c>
      <c r="H5" s="42" t="n">
        <v>27</v>
      </c>
      <c r="I5" s="42" t="n">
        <v>25</v>
      </c>
      <c r="J5" s="42" t="n">
        <v>25</v>
      </c>
      <c r="K5" s="42" t="n">
        <v>23</v>
      </c>
      <c r="L5" s="42" t="n">
        <v>31</v>
      </c>
      <c r="M5" s="42" t="n">
        <v>25</v>
      </c>
      <c r="N5" s="42" t="n">
        <v>18</v>
      </c>
      <c r="O5" s="42" t="n">
        <v>32</v>
      </c>
      <c r="P5" s="42" t="n">
        <v>26</v>
      </c>
      <c r="Q5" s="42" t="n">
        <v>23</v>
      </c>
      <c r="R5" s="42" t="n">
        <v>26</v>
      </c>
      <c r="S5" s="42" t="n">
        <v>24</v>
      </c>
      <c r="T5" s="42" t="n">
        <v>33</v>
      </c>
      <c r="U5" s="42" t="n">
        <v>21</v>
      </c>
      <c r="V5" s="42" t="n">
        <v>26</v>
      </c>
      <c r="Z5" s="43"/>
      <c r="AA5" s="44" t="n">
        <f aca="false">AVERAGE(C5:V5)</f>
        <v>25.55</v>
      </c>
      <c r="AB5" s="45" t="n">
        <f aca="false">_xlfn.STDEV.P(C5:V5)</f>
        <v>3.5422450508117</v>
      </c>
      <c r="AC5" s="46" t="s">
        <v>15</v>
      </c>
      <c r="AD5" s="47" t="n">
        <f aca="false">AVERAGE(AG5:AZ5)</f>
        <v>75.55</v>
      </c>
      <c r="AE5" s="48" t="n">
        <f aca="false">_xlfn.STDEV.P(AG5:AZ5)</f>
        <v>4.79035489290721</v>
      </c>
      <c r="AF5" s="41"/>
      <c r="AG5" s="42" t="n">
        <v>76</v>
      </c>
      <c r="AH5" s="42" t="n">
        <v>77</v>
      </c>
      <c r="AI5" s="42" t="n">
        <v>76</v>
      </c>
      <c r="AJ5" s="42" t="n">
        <v>71</v>
      </c>
      <c r="AK5" s="42" t="n">
        <v>72</v>
      </c>
      <c r="AL5" s="42" t="n">
        <v>73</v>
      </c>
      <c r="AM5" s="42" t="n">
        <v>71</v>
      </c>
      <c r="AN5" s="42" t="n">
        <v>83</v>
      </c>
      <c r="AO5" s="42" t="n">
        <v>72</v>
      </c>
      <c r="AP5" s="42" t="n">
        <v>76</v>
      </c>
      <c r="AQ5" s="42" t="n">
        <v>67</v>
      </c>
      <c r="AR5" s="42" t="n">
        <v>72</v>
      </c>
      <c r="AS5" s="42" t="n">
        <v>82</v>
      </c>
      <c r="AT5" s="42" t="n">
        <v>71</v>
      </c>
      <c r="AU5" s="42" t="n">
        <v>76</v>
      </c>
      <c r="AV5" s="42" t="n">
        <v>87</v>
      </c>
      <c r="AW5" s="42" t="n">
        <v>79</v>
      </c>
      <c r="AX5" s="42" t="n">
        <v>81</v>
      </c>
      <c r="AY5" s="42" t="n">
        <v>73</v>
      </c>
      <c r="AZ5" s="42" t="n">
        <v>76</v>
      </c>
      <c r="BB5" s="42" t="n">
        <f aca="false">AVERAGE(AG5:AZ5)</f>
        <v>75.55</v>
      </c>
      <c r="BC5" s="42" t="n">
        <f aca="false">_xlfn.STDEV.P(AG5:AZ5)</f>
        <v>4.79035489290721</v>
      </c>
    </row>
    <row r="6" s="42" customFormat="true" ht="14.25" hidden="false" customHeight="false" outlineLevel="0" collapsed="false">
      <c r="A6" s="39"/>
      <c r="B6" s="40" t="s">
        <v>16</v>
      </c>
      <c r="C6" s="41" t="s">
        <v>17</v>
      </c>
      <c r="D6" s="42" t="s">
        <v>17</v>
      </c>
      <c r="E6" s="42" t="s">
        <v>18</v>
      </c>
      <c r="F6" s="42" t="s">
        <v>17</v>
      </c>
      <c r="G6" s="42" t="s">
        <v>17</v>
      </c>
      <c r="H6" s="42" t="s">
        <v>18</v>
      </c>
      <c r="I6" s="42" t="s">
        <v>17</v>
      </c>
      <c r="J6" s="42" t="s">
        <v>18</v>
      </c>
      <c r="K6" s="42" t="s">
        <v>17</v>
      </c>
      <c r="L6" s="42" t="s">
        <v>17</v>
      </c>
      <c r="M6" s="42" t="s">
        <v>17</v>
      </c>
      <c r="N6" s="42" t="s">
        <v>17</v>
      </c>
      <c r="O6" s="42" t="s">
        <v>17</v>
      </c>
      <c r="P6" s="42" t="s">
        <v>17</v>
      </c>
      <c r="Q6" s="42" t="s">
        <v>17</v>
      </c>
      <c r="R6" s="42" t="s">
        <v>17</v>
      </c>
      <c r="S6" s="42" t="s">
        <v>17</v>
      </c>
      <c r="T6" s="42" t="s">
        <v>17</v>
      </c>
      <c r="U6" s="42" t="s">
        <v>17</v>
      </c>
      <c r="V6" s="42" t="s">
        <v>17</v>
      </c>
      <c r="Z6" s="43"/>
      <c r="AA6" s="49"/>
      <c r="AB6" s="43"/>
      <c r="AC6" s="46"/>
      <c r="AD6" s="47"/>
      <c r="AE6" s="48"/>
      <c r="AF6" s="41"/>
      <c r="AG6" s="42" t="s">
        <v>17</v>
      </c>
      <c r="AH6" s="42" t="s">
        <v>17</v>
      </c>
      <c r="AI6" s="42" t="s">
        <v>11</v>
      </c>
      <c r="AJ6" s="42" t="s">
        <v>17</v>
      </c>
      <c r="AK6" s="42" t="s">
        <v>19</v>
      </c>
      <c r="AL6" s="42" t="s">
        <v>19</v>
      </c>
      <c r="AM6" s="42" t="s">
        <v>17</v>
      </c>
      <c r="AN6" s="42" t="s">
        <v>19</v>
      </c>
      <c r="AO6" s="42" t="s">
        <v>19</v>
      </c>
      <c r="AP6" s="42" t="s">
        <v>17</v>
      </c>
      <c r="AQ6" s="42" t="s">
        <v>19</v>
      </c>
      <c r="AR6" s="42" t="s">
        <v>11</v>
      </c>
      <c r="AS6" s="42" t="s">
        <v>11</v>
      </c>
      <c r="AT6" s="42" t="s">
        <v>17</v>
      </c>
      <c r="AU6" s="42" t="s">
        <v>11</v>
      </c>
      <c r="AV6" s="42" t="s">
        <v>11</v>
      </c>
      <c r="AW6" s="42" t="s">
        <v>11</v>
      </c>
      <c r="AX6" s="42" t="s">
        <v>11</v>
      </c>
      <c r="AY6" s="42" t="s">
        <v>11</v>
      </c>
      <c r="AZ6" s="42" t="s">
        <v>20</v>
      </c>
    </row>
    <row r="7" s="52" customFormat="true" ht="15" hidden="false" customHeight="false" outlineLevel="0" collapsed="false">
      <c r="A7" s="50"/>
      <c r="B7" s="51" t="s">
        <v>21</v>
      </c>
      <c r="C7" s="52" t="s">
        <v>22</v>
      </c>
      <c r="D7" s="52" t="s">
        <v>23</v>
      </c>
      <c r="E7" s="52" t="s">
        <v>23</v>
      </c>
      <c r="F7" s="52" t="s">
        <v>22</v>
      </c>
      <c r="G7" s="52" t="s">
        <v>23</v>
      </c>
      <c r="H7" s="52" t="s">
        <v>23</v>
      </c>
      <c r="I7" s="52" t="s">
        <v>22</v>
      </c>
      <c r="J7" s="52" t="s">
        <v>23</v>
      </c>
      <c r="K7" s="52" t="s">
        <v>23</v>
      </c>
      <c r="L7" s="52" t="s">
        <v>22</v>
      </c>
      <c r="M7" s="52" t="s">
        <v>22</v>
      </c>
      <c r="N7" s="52" t="s">
        <v>22</v>
      </c>
      <c r="O7" s="52" t="s">
        <v>23</v>
      </c>
      <c r="P7" s="52" t="s">
        <v>22</v>
      </c>
      <c r="Q7" s="52" t="s">
        <v>22</v>
      </c>
      <c r="R7" s="52" t="s">
        <v>23</v>
      </c>
      <c r="S7" s="52" t="s">
        <v>23</v>
      </c>
      <c r="T7" s="52" t="s">
        <v>22</v>
      </c>
      <c r="U7" s="52" t="s">
        <v>23</v>
      </c>
      <c r="V7" s="52" t="s">
        <v>23</v>
      </c>
      <c r="Z7" s="53"/>
      <c r="AA7" s="54" t="s">
        <v>24</v>
      </c>
      <c r="AB7" s="53" t="s">
        <v>25</v>
      </c>
      <c r="AC7" s="55" t="s">
        <v>21</v>
      </c>
      <c r="AD7" s="56"/>
      <c r="AF7" s="56"/>
      <c r="AG7" s="52" t="s">
        <v>22</v>
      </c>
      <c r="AH7" s="52" t="s">
        <v>23</v>
      </c>
      <c r="AI7" s="52" t="s">
        <v>23</v>
      </c>
      <c r="AJ7" s="52" t="s">
        <v>22</v>
      </c>
      <c r="AK7" s="52" t="s">
        <v>22</v>
      </c>
      <c r="AL7" s="52" t="s">
        <v>22</v>
      </c>
      <c r="AM7" s="52" t="s">
        <v>22</v>
      </c>
      <c r="AN7" s="52" t="s">
        <v>26</v>
      </c>
      <c r="AO7" s="52" t="s">
        <v>26</v>
      </c>
      <c r="AP7" s="52" t="s">
        <v>23</v>
      </c>
      <c r="AQ7" s="52" t="s">
        <v>22</v>
      </c>
      <c r="AR7" s="52" t="s">
        <v>22</v>
      </c>
      <c r="AS7" s="52" t="s">
        <v>22</v>
      </c>
      <c r="AT7" s="52" t="s">
        <v>22</v>
      </c>
      <c r="AU7" s="52" t="s">
        <v>22</v>
      </c>
      <c r="AV7" s="52" t="s">
        <v>22</v>
      </c>
      <c r="AW7" s="52" t="s">
        <v>22</v>
      </c>
      <c r="AX7" s="52" t="s">
        <v>22</v>
      </c>
      <c r="AY7" s="52" t="s">
        <v>22</v>
      </c>
      <c r="AZ7" s="52" t="s">
        <v>22</v>
      </c>
    </row>
    <row r="8" s="6" customFormat="true" ht="14.25" hidden="false" customHeight="false" outlineLevel="0" collapsed="false">
      <c r="A8" s="57" t="s">
        <v>27</v>
      </c>
      <c r="B8" s="58" t="s">
        <v>28</v>
      </c>
      <c r="C8" s="13" t="n">
        <v>9</v>
      </c>
      <c r="D8" s="13" t="n">
        <v>7</v>
      </c>
      <c r="E8" s="13" t="n">
        <v>8</v>
      </c>
      <c r="F8" s="13" t="n">
        <v>7</v>
      </c>
      <c r="G8" s="13" t="n">
        <v>7</v>
      </c>
      <c r="H8" s="13" t="n">
        <v>13</v>
      </c>
      <c r="I8" s="6" t="n">
        <v>15</v>
      </c>
      <c r="J8" s="6" t="n">
        <v>13</v>
      </c>
      <c r="K8" s="6" t="n">
        <v>6</v>
      </c>
      <c r="L8" s="6" t="n">
        <v>9</v>
      </c>
      <c r="M8" s="6" t="n">
        <v>10</v>
      </c>
      <c r="N8" s="6" t="n">
        <v>12</v>
      </c>
      <c r="O8" s="6" t="n">
        <v>7</v>
      </c>
      <c r="P8" s="6" t="n">
        <v>9</v>
      </c>
      <c r="Q8" s="6" t="n">
        <v>8</v>
      </c>
      <c r="R8" s="6" t="n">
        <v>8</v>
      </c>
      <c r="S8" s="6" t="n">
        <v>7</v>
      </c>
      <c r="T8" s="6" t="n">
        <v>9</v>
      </c>
      <c r="U8" s="6" t="n">
        <v>8</v>
      </c>
      <c r="V8" s="13" t="n">
        <v>13</v>
      </c>
      <c r="W8" s="6" t="n">
        <v>9</v>
      </c>
      <c r="X8" s="6" t="n">
        <v>11</v>
      </c>
      <c r="AA8" s="9"/>
      <c r="AB8" s="13"/>
      <c r="AC8" s="59"/>
      <c r="AD8" s="60"/>
      <c r="AE8" s="61" t="n">
        <f aca="false">_xlfn.STDEV.P(AG8:AZ8)</f>
        <v>2.28637267303474</v>
      </c>
      <c r="AG8" s="6" t="n">
        <v>6</v>
      </c>
      <c r="AH8" s="6" t="n">
        <v>4</v>
      </c>
      <c r="AI8" s="6" t="n">
        <v>6</v>
      </c>
      <c r="AJ8" s="6" t="n">
        <v>8</v>
      </c>
      <c r="AK8" s="6" t="n">
        <v>7</v>
      </c>
      <c r="AL8" s="6" t="n">
        <v>3</v>
      </c>
      <c r="AM8" s="6" t="n">
        <v>5</v>
      </c>
      <c r="AN8" s="6" t="n">
        <v>5</v>
      </c>
      <c r="AO8" s="6" t="n">
        <v>8</v>
      </c>
      <c r="AP8" s="6" t="n">
        <v>4</v>
      </c>
      <c r="AQ8" s="6" t="n">
        <v>8</v>
      </c>
      <c r="AR8" s="6" t="n">
        <v>8</v>
      </c>
      <c r="AS8" s="6" t="n">
        <v>9</v>
      </c>
      <c r="AT8" s="6" t="n">
        <v>11</v>
      </c>
      <c r="AU8" s="6" t="n">
        <v>5</v>
      </c>
      <c r="AV8" s="6" t="n">
        <v>4</v>
      </c>
      <c r="AW8" s="6" t="n">
        <v>2</v>
      </c>
      <c r="AX8" s="6" t="n">
        <v>3</v>
      </c>
      <c r="AY8" s="6" t="n">
        <v>4</v>
      </c>
      <c r="AZ8" s="6" t="n">
        <v>7</v>
      </c>
    </row>
    <row r="9" s="6" customFormat="true" ht="14.25" hidden="false" customHeight="false" outlineLevel="0" collapsed="false">
      <c r="A9" s="57"/>
      <c r="B9" s="58" t="s">
        <v>29</v>
      </c>
      <c r="C9" s="13" t="n">
        <v>13</v>
      </c>
      <c r="D9" s="13" t="n">
        <v>13</v>
      </c>
      <c r="E9" s="13" t="n">
        <v>12</v>
      </c>
      <c r="F9" s="13" t="n">
        <v>10</v>
      </c>
      <c r="G9" s="13" t="n">
        <v>12</v>
      </c>
      <c r="H9" s="13" t="n">
        <v>15</v>
      </c>
      <c r="I9" s="6" t="n">
        <v>15</v>
      </c>
      <c r="J9" s="6" t="n">
        <v>15</v>
      </c>
      <c r="K9" s="6" t="n">
        <v>11</v>
      </c>
      <c r="L9" s="6" t="n">
        <v>14</v>
      </c>
      <c r="M9" s="6" t="n">
        <v>15</v>
      </c>
      <c r="N9" s="6" t="n">
        <v>15</v>
      </c>
      <c r="O9" s="6" t="n">
        <v>10</v>
      </c>
      <c r="P9" s="6" t="n">
        <v>10</v>
      </c>
      <c r="Q9" s="6" t="n">
        <v>12</v>
      </c>
      <c r="R9" s="6" t="n">
        <v>14</v>
      </c>
      <c r="S9" s="6" t="n">
        <v>13</v>
      </c>
      <c r="T9" s="6" t="n">
        <v>12</v>
      </c>
      <c r="U9" s="6" t="n">
        <v>13</v>
      </c>
      <c r="V9" s="13" t="n">
        <v>15</v>
      </c>
      <c r="W9" s="6" t="n">
        <v>14</v>
      </c>
      <c r="X9" s="6" t="n">
        <v>13</v>
      </c>
      <c r="AA9" s="9"/>
      <c r="AB9" s="13"/>
      <c r="AC9" s="59"/>
      <c r="AD9" s="60"/>
      <c r="AE9" s="61"/>
      <c r="AG9" s="6" t="n">
        <v>9</v>
      </c>
      <c r="AH9" s="6" t="n">
        <v>7</v>
      </c>
      <c r="AI9" s="6" t="n">
        <v>8</v>
      </c>
      <c r="AJ9" s="6" t="n">
        <v>10</v>
      </c>
      <c r="AK9" s="6" t="n">
        <v>11</v>
      </c>
      <c r="AL9" s="6" t="n">
        <v>7</v>
      </c>
      <c r="AM9" s="6" t="n">
        <v>6</v>
      </c>
      <c r="AN9" s="6" t="n">
        <v>8</v>
      </c>
      <c r="AO9" s="6" t="n">
        <v>12</v>
      </c>
      <c r="AP9" s="6" t="n">
        <v>5</v>
      </c>
      <c r="AQ9" s="6" t="n">
        <v>13</v>
      </c>
      <c r="AR9" s="6" t="n">
        <v>11</v>
      </c>
      <c r="AS9" s="6" t="n">
        <v>11</v>
      </c>
      <c r="AT9" s="6" t="n">
        <v>14</v>
      </c>
      <c r="AU9" s="6" t="n">
        <v>11</v>
      </c>
      <c r="AV9" s="6" t="n">
        <v>4</v>
      </c>
      <c r="AW9" s="6" t="n">
        <v>6</v>
      </c>
      <c r="AX9" s="6" t="n">
        <v>5</v>
      </c>
      <c r="AY9" s="6" t="n">
        <v>7</v>
      </c>
      <c r="AZ9" s="6" t="n">
        <v>8</v>
      </c>
    </row>
    <row r="10" s="6" customFormat="true" ht="14.25" hidden="false" customHeight="false" outlineLevel="0" collapsed="false">
      <c r="A10" s="57"/>
      <c r="B10" s="58" t="s">
        <v>30</v>
      </c>
      <c r="C10" s="13" t="n">
        <v>15</v>
      </c>
      <c r="D10" s="13" t="n">
        <v>13</v>
      </c>
      <c r="E10" s="13" t="n">
        <v>14</v>
      </c>
      <c r="F10" s="13" t="n">
        <v>11</v>
      </c>
      <c r="G10" s="13" t="n">
        <v>12</v>
      </c>
      <c r="H10" s="13" t="n">
        <v>15</v>
      </c>
      <c r="I10" s="13" t="n">
        <v>15</v>
      </c>
      <c r="J10" s="13" t="n">
        <v>15</v>
      </c>
      <c r="K10" s="6" t="n">
        <v>11</v>
      </c>
      <c r="L10" s="6" t="n">
        <v>15</v>
      </c>
      <c r="M10" s="6" t="n">
        <v>15</v>
      </c>
      <c r="N10" s="13" t="n">
        <v>15</v>
      </c>
      <c r="O10" s="6" t="n">
        <v>11</v>
      </c>
      <c r="P10" s="6" t="n">
        <v>13</v>
      </c>
      <c r="Q10" s="6" t="n">
        <v>15</v>
      </c>
      <c r="R10" s="6" t="n">
        <v>14</v>
      </c>
      <c r="S10" s="6" t="n">
        <v>13</v>
      </c>
      <c r="T10" s="13" t="n">
        <v>11</v>
      </c>
      <c r="U10" s="6" t="n">
        <v>13</v>
      </c>
      <c r="V10" s="13" t="n">
        <v>15</v>
      </c>
      <c r="W10" s="6" t="n">
        <v>14</v>
      </c>
      <c r="X10" s="6" t="n">
        <v>14</v>
      </c>
      <c r="AA10" s="9"/>
      <c r="AB10" s="13"/>
      <c r="AC10" s="59"/>
      <c r="AD10" s="62"/>
      <c r="AE10" s="63"/>
      <c r="AG10" s="6" t="n">
        <v>11</v>
      </c>
      <c r="AH10" s="13" t="n">
        <v>7</v>
      </c>
      <c r="AI10" s="6" t="n">
        <v>9</v>
      </c>
      <c r="AJ10" s="13" t="n">
        <v>12</v>
      </c>
      <c r="AK10" s="6" t="n">
        <v>12</v>
      </c>
      <c r="AL10" s="13" t="n">
        <v>10</v>
      </c>
      <c r="AM10" s="6" t="n">
        <v>7</v>
      </c>
      <c r="AN10" s="13" t="n">
        <v>8</v>
      </c>
      <c r="AO10" s="6" t="n">
        <v>12</v>
      </c>
      <c r="AP10" s="13" t="n">
        <v>5</v>
      </c>
      <c r="AQ10" s="13" t="n">
        <v>12</v>
      </c>
      <c r="AR10" s="13" t="n">
        <v>13</v>
      </c>
      <c r="AS10" s="13" t="n">
        <v>10</v>
      </c>
      <c r="AT10" s="6" t="n">
        <v>12</v>
      </c>
      <c r="AU10" s="13" t="n">
        <v>15</v>
      </c>
      <c r="AV10" s="13" t="n">
        <v>8</v>
      </c>
      <c r="AW10" s="6" t="n">
        <v>6</v>
      </c>
      <c r="AX10" s="6" t="n">
        <v>6</v>
      </c>
      <c r="AY10" s="13" t="n">
        <v>6</v>
      </c>
      <c r="AZ10" s="13" t="n">
        <v>10</v>
      </c>
    </row>
    <row r="11" s="6" customFormat="true" ht="14.25" hidden="false" customHeight="false" outlineLevel="0" collapsed="false">
      <c r="A11" s="57"/>
      <c r="B11" s="58" t="s">
        <v>31</v>
      </c>
      <c r="C11" s="13" t="n">
        <v>15</v>
      </c>
      <c r="D11" s="13" t="n">
        <v>14</v>
      </c>
      <c r="E11" s="13" t="n">
        <v>14</v>
      </c>
      <c r="F11" s="13" t="n">
        <v>12</v>
      </c>
      <c r="G11" s="13" t="n">
        <v>10</v>
      </c>
      <c r="H11" s="13" t="n">
        <v>15</v>
      </c>
      <c r="I11" s="13" t="n">
        <v>15</v>
      </c>
      <c r="J11" s="13" t="n">
        <v>15</v>
      </c>
      <c r="K11" s="6" t="n">
        <v>15</v>
      </c>
      <c r="L11" s="6" t="n">
        <v>15</v>
      </c>
      <c r="M11" s="6" t="n">
        <v>15</v>
      </c>
      <c r="N11" s="13" t="n">
        <v>15</v>
      </c>
      <c r="O11" s="6" t="n">
        <v>15</v>
      </c>
      <c r="P11" s="6" t="n">
        <v>15</v>
      </c>
      <c r="Q11" s="6" t="n">
        <v>15</v>
      </c>
      <c r="R11" s="6" t="n">
        <v>14</v>
      </c>
      <c r="S11" s="6" t="n">
        <v>13</v>
      </c>
      <c r="T11" s="13" t="n">
        <v>13</v>
      </c>
      <c r="U11" s="6" t="n">
        <v>15</v>
      </c>
      <c r="V11" s="13" t="n">
        <v>15</v>
      </c>
      <c r="W11" s="6" t="n">
        <v>14</v>
      </c>
      <c r="X11" s="6" t="n">
        <v>14</v>
      </c>
      <c r="AA11" s="9"/>
      <c r="AB11" s="13"/>
      <c r="AC11" s="59"/>
      <c r="AD11" s="62"/>
      <c r="AE11" s="63"/>
      <c r="AG11" s="6" t="n">
        <v>10</v>
      </c>
      <c r="AH11" s="13" t="n">
        <v>10</v>
      </c>
      <c r="AI11" s="6" t="n">
        <v>11</v>
      </c>
      <c r="AJ11" s="13" t="n">
        <v>15</v>
      </c>
      <c r="AK11" s="6" t="n">
        <v>15</v>
      </c>
      <c r="AL11" s="13" t="n">
        <v>9</v>
      </c>
      <c r="AM11" s="6" t="n">
        <v>10</v>
      </c>
      <c r="AN11" s="13" t="n">
        <v>9</v>
      </c>
      <c r="AO11" s="6" t="n">
        <v>14</v>
      </c>
      <c r="AP11" s="13" t="n">
        <v>6</v>
      </c>
      <c r="AQ11" s="13" t="n">
        <v>14</v>
      </c>
      <c r="AR11" s="13" t="n">
        <v>12</v>
      </c>
      <c r="AS11" s="13" t="n">
        <v>12</v>
      </c>
      <c r="AT11" s="6" t="n">
        <v>10</v>
      </c>
      <c r="AU11" s="13" t="n">
        <v>13</v>
      </c>
      <c r="AV11" s="13" t="n">
        <v>6</v>
      </c>
      <c r="AW11" s="6" t="n">
        <v>8</v>
      </c>
      <c r="AX11" s="6" t="n">
        <v>8</v>
      </c>
      <c r="AY11" s="13" t="n">
        <v>6</v>
      </c>
      <c r="AZ11" s="13" t="n">
        <v>12</v>
      </c>
    </row>
    <row r="12" s="6" customFormat="true" ht="14.25" hidden="false" customHeight="false" outlineLevel="0" collapsed="false">
      <c r="A12" s="57"/>
      <c r="B12" s="58" t="s">
        <v>32</v>
      </c>
      <c r="C12" s="13" t="n">
        <v>15</v>
      </c>
      <c r="D12" s="13" t="n">
        <v>14</v>
      </c>
      <c r="E12" s="13" t="n">
        <v>14</v>
      </c>
      <c r="F12" s="13" t="n">
        <v>15</v>
      </c>
      <c r="G12" s="13" t="n">
        <v>10</v>
      </c>
      <c r="H12" s="13" t="n">
        <v>15</v>
      </c>
      <c r="I12" s="13" t="n">
        <v>15</v>
      </c>
      <c r="J12" s="13" t="n">
        <v>15</v>
      </c>
      <c r="K12" s="6" t="n">
        <v>13</v>
      </c>
      <c r="L12" s="6" t="n">
        <v>15</v>
      </c>
      <c r="M12" s="6" t="n">
        <v>15</v>
      </c>
      <c r="N12" s="13" t="n">
        <v>15</v>
      </c>
      <c r="O12" s="6" t="n">
        <v>11</v>
      </c>
      <c r="P12" s="6" t="n">
        <v>15</v>
      </c>
      <c r="Q12" s="6" t="n">
        <v>15</v>
      </c>
      <c r="R12" s="6" t="n">
        <v>12</v>
      </c>
      <c r="S12" s="6" t="n">
        <v>14</v>
      </c>
      <c r="T12" s="13" t="n">
        <v>13</v>
      </c>
      <c r="U12" s="6" t="n">
        <v>15</v>
      </c>
      <c r="V12" s="13" t="n">
        <v>15</v>
      </c>
      <c r="W12" s="6" t="n">
        <v>14</v>
      </c>
      <c r="X12" s="6" t="n">
        <v>15</v>
      </c>
      <c r="AA12" s="9"/>
      <c r="AB12" s="13"/>
      <c r="AC12" s="59"/>
      <c r="AD12" s="62"/>
      <c r="AE12" s="63"/>
      <c r="AG12" s="6" t="n">
        <v>11</v>
      </c>
      <c r="AH12" s="13" t="n">
        <v>11</v>
      </c>
      <c r="AI12" s="6" t="n">
        <v>11</v>
      </c>
      <c r="AJ12" s="13" t="n">
        <v>15</v>
      </c>
      <c r="AK12" s="6" t="n">
        <v>13</v>
      </c>
      <c r="AL12" s="13" t="n">
        <v>9</v>
      </c>
      <c r="AM12" s="6" t="n">
        <v>9</v>
      </c>
      <c r="AN12" s="13" t="n">
        <v>9</v>
      </c>
      <c r="AO12" s="6" t="n">
        <v>14</v>
      </c>
      <c r="AP12" s="13" t="n">
        <v>8</v>
      </c>
      <c r="AQ12" s="13" t="n">
        <v>13</v>
      </c>
      <c r="AR12" s="13" t="n">
        <v>10</v>
      </c>
      <c r="AS12" s="13" t="n">
        <v>14</v>
      </c>
      <c r="AT12" s="6" t="n">
        <v>14</v>
      </c>
      <c r="AU12" s="13" t="n">
        <v>12</v>
      </c>
      <c r="AV12" s="13" t="n">
        <v>6</v>
      </c>
      <c r="AW12" s="6" t="n">
        <v>8</v>
      </c>
      <c r="AX12" s="6" t="n">
        <v>4</v>
      </c>
      <c r="AY12" s="13" t="n">
        <v>7</v>
      </c>
      <c r="AZ12" s="13" t="n">
        <v>14</v>
      </c>
    </row>
    <row r="13" s="6" customFormat="true" ht="14.25" hidden="false" customHeight="false" outlineLevel="0" collapsed="false">
      <c r="A13" s="57"/>
      <c r="B13" s="58" t="s">
        <v>33</v>
      </c>
      <c r="C13" s="13" t="n">
        <v>8</v>
      </c>
      <c r="D13" s="13" t="n">
        <v>7</v>
      </c>
      <c r="E13" s="13" t="n">
        <v>7</v>
      </c>
      <c r="F13" s="13" t="n">
        <v>6</v>
      </c>
      <c r="G13" s="13" t="n">
        <v>7</v>
      </c>
      <c r="H13" s="13" t="n">
        <v>15</v>
      </c>
      <c r="I13" s="13" t="n">
        <v>12</v>
      </c>
      <c r="J13" s="13" t="n">
        <v>13</v>
      </c>
      <c r="K13" s="6" t="n">
        <v>5</v>
      </c>
      <c r="L13" s="6" t="n">
        <v>7</v>
      </c>
      <c r="M13" s="6" t="n">
        <v>10</v>
      </c>
      <c r="N13" s="13" t="n">
        <v>11</v>
      </c>
      <c r="O13" s="6" t="n">
        <v>8</v>
      </c>
      <c r="P13" s="6" t="n">
        <v>10</v>
      </c>
      <c r="Q13" s="6" t="n">
        <v>12</v>
      </c>
      <c r="R13" s="6" t="n">
        <v>4</v>
      </c>
      <c r="S13" s="6" t="n">
        <v>5</v>
      </c>
      <c r="T13" s="13" t="n">
        <v>6</v>
      </c>
      <c r="U13" s="6" t="n">
        <v>7</v>
      </c>
      <c r="V13" s="13" t="n">
        <v>14</v>
      </c>
      <c r="W13" s="13" t="n">
        <v>4</v>
      </c>
      <c r="X13" s="13" t="n">
        <v>8</v>
      </c>
      <c r="AA13" s="9"/>
      <c r="AB13" s="13"/>
      <c r="AC13" s="59"/>
      <c r="AD13" s="62"/>
      <c r="AE13" s="63"/>
      <c r="AG13" s="6" t="n">
        <v>4</v>
      </c>
      <c r="AH13" s="13" t="n">
        <v>3</v>
      </c>
      <c r="AI13" s="6" t="n">
        <v>6</v>
      </c>
      <c r="AJ13" s="13" t="n">
        <v>8</v>
      </c>
      <c r="AK13" s="6" t="n">
        <v>5</v>
      </c>
      <c r="AL13" s="13" t="n">
        <v>6</v>
      </c>
      <c r="AM13" s="6" t="n">
        <v>6</v>
      </c>
      <c r="AN13" s="13" t="n">
        <v>5</v>
      </c>
      <c r="AO13" s="6" t="n">
        <v>4</v>
      </c>
      <c r="AP13" s="13" t="n">
        <v>2</v>
      </c>
      <c r="AQ13" s="13" t="n">
        <v>5</v>
      </c>
      <c r="AR13" s="13" t="n">
        <v>5</v>
      </c>
      <c r="AS13" s="13" t="n">
        <v>5</v>
      </c>
      <c r="AT13" s="6" t="n">
        <v>7</v>
      </c>
      <c r="AU13" s="13" t="n">
        <v>8</v>
      </c>
      <c r="AV13" s="13" t="n">
        <v>2</v>
      </c>
      <c r="AW13" s="6" t="n">
        <v>7</v>
      </c>
      <c r="AX13" s="6" t="n">
        <v>3</v>
      </c>
      <c r="AY13" s="13" t="n">
        <v>2</v>
      </c>
      <c r="AZ13" s="13" t="n">
        <v>5</v>
      </c>
    </row>
    <row r="14" s="13" customFormat="true" ht="14.25" hidden="false" customHeight="false" outlineLevel="0" collapsed="false">
      <c r="A14" s="57"/>
      <c r="B14" s="58" t="s">
        <v>34</v>
      </c>
      <c r="C14" s="13" t="n">
        <v>15</v>
      </c>
      <c r="D14" s="13" t="n">
        <v>14</v>
      </c>
      <c r="E14" s="13" t="n">
        <v>12</v>
      </c>
      <c r="F14" s="13" t="n">
        <v>13</v>
      </c>
      <c r="G14" s="13" t="n">
        <v>10</v>
      </c>
      <c r="H14" s="13" t="n">
        <v>15</v>
      </c>
      <c r="I14" s="13" t="n">
        <v>15</v>
      </c>
      <c r="J14" s="13" t="n">
        <v>15</v>
      </c>
      <c r="K14" s="13" t="n">
        <v>11</v>
      </c>
      <c r="L14" s="13" t="n">
        <v>15</v>
      </c>
      <c r="M14" s="13" t="n">
        <v>15</v>
      </c>
      <c r="N14" s="13" t="n">
        <v>15</v>
      </c>
      <c r="O14" s="13" t="n">
        <v>9</v>
      </c>
      <c r="P14" s="13" t="n">
        <v>15</v>
      </c>
      <c r="Q14" s="13" t="n">
        <v>15</v>
      </c>
      <c r="R14" s="13" t="n">
        <v>13</v>
      </c>
      <c r="S14" s="13" t="n">
        <v>9</v>
      </c>
      <c r="T14" s="13" t="n">
        <v>12</v>
      </c>
      <c r="U14" s="13" t="n">
        <v>15</v>
      </c>
      <c r="V14" s="13" t="n">
        <v>15</v>
      </c>
      <c r="W14" s="13" t="n">
        <v>14</v>
      </c>
      <c r="X14" s="13" t="n">
        <v>14</v>
      </c>
      <c r="AA14" s="9"/>
      <c r="AC14" s="59"/>
      <c r="AD14" s="62"/>
      <c r="AE14" s="63"/>
      <c r="AG14" s="13" t="n">
        <v>8</v>
      </c>
      <c r="AH14" s="13" t="n">
        <v>8</v>
      </c>
      <c r="AI14" s="13" t="n">
        <v>9</v>
      </c>
      <c r="AJ14" s="13" t="n">
        <v>15</v>
      </c>
      <c r="AK14" s="13" t="n">
        <v>11</v>
      </c>
      <c r="AL14" s="13" t="n">
        <v>6</v>
      </c>
      <c r="AM14" s="13" t="n">
        <v>6</v>
      </c>
      <c r="AN14" s="13" t="n">
        <v>8</v>
      </c>
      <c r="AO14" s="13" t="n">
        <v>13</v>
      </c>
      <c r="AP14" s="13" t="n">
        <v>5</v>
      </c>
      <c r="AQ14" s="13" t="n">
        <v>10</v>
      </c>
      <c r="AR14" s="13" t="n">
        <v>9</v>
      </c>
      <c r="AS14" s="13" t="n">
        <v>12</v>
      </c>
      <c r="AT14" s="13" t="n">
        <v>13</v>
      </c>
      <c r="AU14" s="13" t="n">
        <v>11</v>
      </c>
      <c r="AV14" s="13" t="n">
        <v>3</v>
      </c>
      <c r="AW14" s="13" t="n">
        <v>4</v>
      </c>
      <c r="AX14" s="13" t="n">
        <v>2</v>
      </c>
      <c r="AY14" s="13" t="n">
        <v>7</v>
      </c>
      <c r="AZ14" s="13" t="n">
        <v>12</v>
      </c>
    </row>
    <row r="15" s="6" customFormat="true" ht="14.25" hidden="false" customHeight="false" outlineLevel="0" collapsed="false">
      <c r="A15" s="57"/>
      <c r="B15" s="58" t="s">
        <v>35</v>
      </c>
      <c r="C15" s="13" t="n">
        <v>15</v>
      </c>
      <c r="D15" s="13" t="n">
        <v>14</v>
      </c>
      <c r="E15" s="13" t="n">
        <v>13</v>
      </c>
      <c r="F15" s="13" t="n">
        <v>10</v>
      </c>
      <c r="G15" s="13" t="n">
        <v>9</v>
      </c>
      <c r="H15" s="13" t="n">
        <v>15</v>
      </c>
      <c r="I15" s="13" t="n">
        <v>15</v>
      </c>
      <c r="J15" s="13" t="n">
        <v>15</v>
      </c>
      <c r="K15" s="13" t="n">
        <v>9</v>
      </c>
      <c r="L15" s="13" t="n">
        <v>15</v>
      </c>
      <c r="M15" s="13" t="n">
        <v>15</v>
      </c>
      <c r="N15" s="13" t="n">
        <v>15</v>
      </c>
      <c r="O15" s="13" t="n">
        <v>11</v>
      </c>
      <c r="P15" s="13" t="n">
        <v>15</v>
      </c>
      <c r="Q15" s="13" t="n">
        <v>15</v>
      </c>
      <c r="R15" s="13" t="n">
        <v>11</v>
      </c>
      <c r="S15" s="13" t="n">
        <v>10</v>
      </c>
      <c r="T15" s="13" t="n">
        <v>13</v>
      </c>
      <c r="U15" s="13" t="n">
        <v>14</v>
      </c>
      <c r="V15" s="13" t="n">
        <v>15</v>
      </c>
      <c r="W15" s="13" t="n">
        <v>13</v>
      </c>
      <c r="X15" s="13" t="n">
        <v>15</v>
      </c>
      <c r="AA15" s="9"/>
      <c r="AB15" s="13"/>
      <c r="AC15" s="59"/>
      <c r="AD15" s="62"/>
      <c r="AE15" s="63"/>
      <c r="AG15" s="13" t="n">
        <v>8</v>
      </c>
      <c r="AH15" s="13" t="n">
        <v>9</v>
      </c>
      <c r="AI15" s="13" t="n">
        <v>9</v>
      </c>
      <c r="AJ15" s="13" t="n">
        <v>15</v>
      </c>
      <c r="AK15" s="13" t="n">
        <v>12</v>
      </c>
      <c r="AL15" s="13" t="n">
        <v>8</v>
      </c>
      <c r="AM15" s="13" t="n">
        <v>7</v>
      </c>
      <c r="AN15" s="13" t="n">
        <v>9</v>
      </c>
      <c r="AO15" s="13" t="n">
        <v>11</v>
      </c>
      <c r="AP15" s="13" t="n">
        <v>4</v>
      </c>
      <c r="AQ15" s="13" t="n">
        <v>11</v>
      </c>
      <c r="AR15" s="13" t="n">
        <v>9</v>
      </c>
      <c r="AS15" s="13" t="n">
        <v>12</v>
      </c>
      <c r="AT15" s="13" t="n">
        <v>14</v>
      </c>
      <c r="AU15" s="13" t="n">
        <v>12</v>
      </c>
      <c r="AV15" s="13" t="n">
        <v>4</v>
      </c>
      <c r="AW15" s="13" t="n">
        <v>6</v>
      </c>
      <c r="AX15" s="13" t="n">
        <v>2</v>
      </c>
      <c r="AY15" s="13" t="n">
        <v>8</v>
      </c>
      <c r="AZ15" s="13" t="n">
        <v>11</v>
      </c>
    </row>
    <row r="16" s="6" customFormat="true" ht="14.25" hidden="false" customHeight="false" outlineLevel="0" collapsed="false">
      <c r="A16" s="57"/>
      <c r="B16" s="58" t="s">
        <v>36</v>
      </c>
      <c r="C16" s="13" t="n">
        <v>0</v>
      </c>
      <c r="D16" s="13" t="n">
        <v>0</v>
      </c>
      <c r="E16" s="13" t="n">
        <v>0</v>
      </c>
      <c r="F16" s="13" t="n">
        <v>-1</v>
      </c>
      <c r="G16" s="13" t="n">
        <v>-1</v>
      </c>
      <c r="H16" s="13" t="n">
        <v>0</v>
      </c>
      <c r="I16" s="13" t="n">
        <v>0</v>
      </c>
      <c r="J16" s="13" t="n">
        <v>0</v>
      </c>
      <c r="K16" s="13" t="n">
        <v>-1</v>
      </c>
      <c r="L16" s="13" t="n">
        <v>0</v>
      </c>
      <c r="M16" s="13" t="n">
        <v>0</v>
      </c>
      <c r="N16" s="13" t="n">
        <v>0</v>
      </c>
      <c r="O16" s="13" t="n">
        <v>-2</v>
      </c>
      <c r="P16" s="13" t="n">
        <v>0</v>
      </c>
      <c r="Q16" s="13" t="n">
        <v>0</v>
      </c>
      <c r="R16" s="13" t="n">
        <v>-1</v>
      </c>
      <c r="S16" s="13" t="n">
        <v>-1</v>
      </c>
      <c r="T16" s="13" t="n">
        <v>-1</v>
      </c>
      <c r="U16" s="13" t="n">
        <v>0</v>
      </c>
      <c r="V16" s="13" t="n">
        <v>0</v>
      </c>
      <c r="W16" s="13" t="n">
        <v>0</v>
      </c>
      <c r="X16" s="13" t="n">
        <v>0</v>
      </c>
      <c r="AA16" s="9"/>
      <c r="AB16" s="13"/>
      <c r="AC16" s="59"/>
      <c r="AD16" s="62"/>
      <c r="AE16" s="63"/>
      <c r="AG16" s="13" t="n">
        <v>-8</v>
      </c>
      <c r="AH16" s="13" t="n">
        <v>-5</v>
      </c>
      <c r="AJ16" s="13" t="n">
        <v>0</v>
      </c>
      <c r="AK16" s="13" t="n">
        <v>-3</v>
      </c>
      <c r="AL16" s="13" t="n">
        <v>-4</v>
      </c>
      <c r="AM16" s="13" t="n">
        <v>-11</v>
      </c>
      <c r="AN16" s="13" t="n">
        <v>-6</v>
      </c>
      <c r="AO16" s="13" t="n">
        <v>-2</v>
      </c>
      <c r="AP16" s="13" t="n">
        <v>-26</v>
      </c>
      <c r="AQ16" s="13" t="n">
        <v>0</v>
      </c>
      <c r="AR16" s="13" t="n">
        <v>-2</v>
      </c>
      <c r="AS16" s="13" t="n">
        <v>-1</v>
      </c>
      <c r="AT16" s="13" t="n">
        <v>0</v>
      </c>
      <c r="AU16" s="13" t="n">
        <v>0</v>
      </c>
      <c r="AV16" s="13" t="n">
        <v>-15</v>
      </c>
      <c r="AW16" s="13" t="n">
        <v>-9</v>
      </c>
      <c r="AX16" s="13" t="n">
        <v>-5</v>
      </c>
      <c r="AY16" s="13" t="n">
        <v>-6</v>
      </c>
      <c r="AZ16" s="13" t="n">
        <v>0</v>
      </c>
    </row>
    <row r="17" s="6" customFormat="true" ht="14.25" hidden="false" customHeight="false" outlineLevel="0" collapsed="false">
      <c r="A17" s="57"/>
      <c r="B17" s="58" t="s">
        <v>37</v>
      </c>
      <c r="C17" s="13" t="n">
        <f aca="false">SUM(C8:C12)</f>
        <v>67</v>
      </c>
      <c r="D17" s="64" t="n">
        <f aca="false">SUM(D8:D12)</f>
        <v>61</v>
      </c>
      <c r="E17" s="13" t="n">
        <f aca="false">SUM(E8:E12)</f>
        <v>62</v>
      </c>
      <c r="F17" s="64" t="n">
        <f aca="false">SUM(F8:F12)</f>
        <v>55</v>
      </c>
      <c r="G17" s="13" t="n">
        <f aca="false">SUM(G8:G12)</f>
        <v>51</v>
      </c>
      <c r="H17" s="65" t="n">
        <f aca="false">SUM(H8:H12)</f>
        <v>73</v>
      </c>
      <c r="I17" s="65" t="n">
        <f aca="false">SUM(I8:I12)</f>
        <v>75</v>
      </c>
      <c r="J17" s="65" t="n">
        <f aca="false">SUM(J8:J12)</f>
        <v>73</v>
      </c>
      <c r="K17" s="13" t="n">
        <f aca="false">SUM(K8:K12)</f>
        <v>56</v>
      </c>
      <c r="L17" s="13" t="n">
        <f aca="false">SUM(L8:L12)</f>
        <v>68</v>
      </c>
      <c r="M17" s="65" t="n">
        <f aca="false">SUM(M8:M12)</f>
        <v>70</v>
      </c>
      <c r="N17" s="65" t="n">
        <f aca="false">SUM(N8:N12)</f>
        <v>72</v>
      </c>
      <c r="O17" s="13" t="n">
        <f aca="false">SUM(O8:O12)</f>
        <v>54</v>
      </c>
      <c r="P17" s="66" t="n">
        <f aca="false">SUM(P8:P12)</f>
        <v>62</v>
      </c>
      <c r="Q17" s="13" t="n">
        <f aca="false">SUM(Q8:Q12)</f>
        <v>65</v>
      </c>
      <c r="R17" s="66" t="n">
        <f aca="false">SUM(R8:R12)</f>
        <v>62</v>
      </c>
      <c r="S17" s="66" t="n">
        <f aca="false">SUM(S8:S12)</f>
        <v>60</v>
      </c>
      <c r="T17" s="66" t="n">
        <f aca="false">SUM(T8:T12)</f>
        <v>58</v>
      </c>
      <c r="U17" s="65" t="n">
        <f aca="false">SUM(U8:U12)</f>
        <v>64</v>
      </c>
      <c r="V17" s="13" t="n">
        <f aca="false">SUM(V8:V12)</f>
        <v>73</v>
      </c>
      <c r="AA17" s="67" t="n">
        <f aca="false">AVERAGE(C17:V17)</f>
        <v>64.05</v>
      </c>
      <c r="AB17" s="68" t="n">
        <f aca="false">_xlfn.STDEV.P(C17:V17)</f>
        <v>6.98909865433305</v>
      </c>
      <c r="AC17" s="59" t="s">
        <v>38</v>
      </c>
      <c r="AD17" s="60" t="n">
        <f aca="false">AVERAGE(AG17:AZ17)</f>
        <v>45.15</v>
      </c>
      <c r="AE17" s="61" t="n">
        <f aca="false">_xlfn.STDEV.P(AG17:AZ17)</f>
        <v>12.3218302211969</v>
      </c>
      <c r="AG17" s="6" t="n">
        <f aca="false">SUM(AG8:AG12)</f>
        <v>47</v>
      </c>
      <c r="AH17" s="6" t="n">
        <f aca="false">SUM(AH8:AH12)</f>
        <v>39</v>
      </c>
      <c r="AI17" s="6" t="n">
        <f aca="false">SUM(AI8:AI12)</f>
        <v>45</v>
      </c>
      <c r="AJ17" s="69" t="n">
        <f aca="false">SUM(AJ8:AJ12)</f>
        <v>60</v>
      </c>
      <c r="AK17" s="6" t="n">
        <f aca="false">SUM(AK8:AK12)</f>
        <v>58</v>
      </c>
      <c r="AL17" s="6" t="n">
        <f aca="false">SUM(AL8:AL12)</f>
        <v>38</v>
      </c>
      <c r="AM17" s="6" t="n">
        <f aca="false">SUM(AM8:AM12)</f>
        <v>37</v>
      </c>
      <c r="AN17" s="6" t="n">
        <f aca="false">SUM(AN8:AN12)</f>
        <v>39</v>
      </c>
      <c r="AO17" s="6" t="n">
        <f aca="false">SUM(AO8:AO12)</f>
        <v>60</v>
      </c>
      <c r="AP17" s="6" t="n">
        <f aca="false">SUM(AP8:AP12)</f>
        <v>28</v>
      </c>
      <c r="AQ17" s="6" t="n">
        <f aca="false">SUM(AQ8:AQ12)</f>
        <v>60</v>
      </c>
      <c r="AR17" s="6" t="n">
        <f aca="false">SUM(AR8:AR12)</f>
        <v>54</v>
      </c>
      <c r="AS17" s="6" t="n">
        <f aca="false">SUM(AS8:AS12)</f>
        <v>56</v>
      </c>
      <c r="AT17" s="6" t="n">
        <f aca="false">SUM(AT8:AT12)</f>
        <v>61</v>
      </c>
      <c r="AU17" s="70" t="n">
        <f aca="false">SUM(AU8:AU12)</f>
        <v>56</v>
      </c>
      <c r="AV17" s="71" t="n">
        <f aca="false">SUM(AV8:AV12)</f>
        <v>28</v>
      </c>
      <c r="AW17" s="71" t="n">
        <f aca="false">SUM(AW8:AW12)</f>
        <v>30</v>
      </c>
      <c r="AX17" s="71" t="n">
        <f aca="false">SUM(AX8:AX12)</f>
        <v>26</v>
      </c>
      <c r="AY17" s="71" t="n">
        <f aca="false">SUM(AY8:AY12)</f>
        <v>30</v>
      </c>
      <c r="AZ17" s="6" t="n">
        <f aca="false">SUM(AZ8:AZ12)</f>
        <v>51</v>
      </c>
    </row>
    <row r="18" s="13" customFormat="true" ht="15" hidden="false" customHeight="false" outlineLevel="0" collapsed="false">
      <c r="A18" s="57"/>
      <c r="B18" s="58" t="s">
        <v>39</v>
      </c>
      <c r="C18" s="13" t="n">
        <f aca="false">C15-C8</f>
        <v>6</v>
      </c>
      <c r="D18" s="13" t="n">
        <f aca="false">D15-D8</f>
        <v>7</v>
      </c>
      <c r="E18" s="13" t="n">
        <f aca="false">E15-E8</f>
        <v>5</v>
      </c>
      <c r="F18" s="13" t="n">
        <f aca="false">F15-F8</f>
        <v>3</v>
      </c>
      <c r="G18" s="13" t="n">
        <f aca="false">G15-G8</f>
        <v>2</v>
      </c>
      <c r="H18" s="13" t="n">
        <f aca="false">H15-H8</f>
        <v>2</v>
      </c>
      <c r="I18" s="13" t="n">
        <f aca="false">I15-I8</f>
        <v>0</v>
      </c>
      <c r="J18" s="13" t="n">
        <f aca="false">J15-J8</f>
        <v>2</v>
      </c>
      <c r="K18" s="13" t="n">
        <f aca="false">K15-K8</f>
        <v>3</v>
      </c>
      <c r="L18" s="13" t="n">
        <f aca="false">L15-L8</f>
        <v>6</v>
      </c>
      <c r="M18" s="13" t="n">
        <f aca="false">M15-M8</f>
        <v>5</v>
      </c>
      <c r="N18" s="13" t="n">
        <f aca="false">N15-N8</f>
        <v>3</v>
      </c>
      <c r="O18" s="13" t="n">
        <f aca="false">O15-O8</f>
        <v>4</v>
      </c>
      <c r="P18" s="13" t="n">
        <f aca="false">P15-P8</f>
        <v>6</v>
      </c>
      <c r="Q18" s="13" t="n">
        <f aca="false">Q15-Q8</f>
        <v>7</v>
      </c>
      <c r="R18" s="13" t="n">
        <f aca="false">R15-R8</f>
        <v>3</v>
      </c>
      <c r="S18" s="13" t="n">
        <f aca="false">S15-S8</f>
        <v>3</v>
      </c>
      <c r="T18" s="13" t="n">
        <f aca="false">T15-T8</f>
        <v>4</v>
      </c>
      <c r="U18" s="13" t="n">
        <f aca="false">U15-U8</f>
        <v>6</v>
      </c>
      <c r="V18" s="13" t="n">
        <f aca="false">V15-V8</f>
        <v>2</v>
      </c>
      <c r="W18" s="13" t="n">
        <f aca="false">W15-W8</f>
        <v>4</v>
      </c>
      <c r="X18" s="13" t="n">
        <f aca="false">X15-X8</f>
        <v>4</v>
      </c>
      <c r="AG18" s="13" t="n">
        <f aca="false">AG15-AG8</f>
        <v>2</v>
      </c>
      <c r="AH18" s="13" t="n">
        <f aca="false">AH15-AH8</f>
        <v>5</v>
      </c>
      <c r="AI18" s="13" t="n">
        <f aca="false">AI15-AI8</f>
        <v>3</v>
      </c>
      <c r="AJ18" s="13" t="n">
        <f aca="false">AJ15-AJ8</f>
        <v>7</v>
      </c>
      <c r="AK18" s="13" t="n">
        <f aca="false">AK15-AK8</f>
        <v>5</v>
      </c>
      <c r="AL18" s="13" t="n">
        <f aca="false">AL15-AL8</f>
        <v>5</v>
      </c>
      <c r="AM18" s="13" t="n">
        <f aca="false">AM15-AM8</f>
        <v>2</v>
      </c>
      <c r="AN18" s="13" t="n">
        <f aca="false">AN15-AN8</f>
        <v>4</v>
      </c>
      <c r="AO18" s="13" t="n">
        <f aca="false">AO15-AO8</f>
        <v>3</v>
      </c>
      <c r="AP18" s="13" t="n">
        <f aca="false">AP15-AP8</f>
        <v>0</v>
      </c>
      <c r="AQ18" s="13" t="n">
        <f aca="false">AQ15-AQ8</f>
        <v>3</v>
      </c>
      <c r="AR18" s="13" t="n">
        <f aca="false">AR15-AR8</f>
        <v>1</v>
      </c>
      <c r="AS18" s="13" t="n">
        <f aca="false">AS15-AS8</f>
        <v>3</v>
      </c>
      <c r="AT18" s="13" t="n">
        <f aca="false">AT15-AT8</f>
        <v>3</v>
      </c>
      <c r="AU18" s="13" t="n">
        <f aca="false">AU15-AU8</f>
        <v>7</v>
      </c>
      <c r="AV18" s="13" t="n">
        <f aca="false">AV15-AV8</f>
        <v>0</v>
      </c>
      <c r="AW18" s="13" t="n">
        <f aca="false">AW15-AW8</f>
        <v>4</v>
      </c>
      <c r="AX18" s="13" t="n">
        <f aca="false">AX15-AX8</f>
        <v>-1</v>
      </c>
      <c r="AY18" s="13" t="n">
        <f aca="false">AY15-AY8</f>
        <v>4</v>
      </c>
      <c r="AZ18" s="13" t="n">
        <f aca="false">AZ15-AZ8</f>
        <v>4</v>
      </c>
    </row>
    <row r="19" s="83" customFormat="true" ht="15" hidden="false" customHeight="false" outlineLevel="0" collapsed="false">
      <c r="A19" s="72" t="s">
        <v>40</v>
      </c>
      <c r="B19" s="73" t="s">
        <v>41</v>
      </c>
      <c r="C19" s="74" t="n">
        <v>36</v>
      </c>
      <c r="D19" s="75" t="n">
        <v>36</v>
      </c>
      <c r="E19" s="76" t="n">
        <v>35</v>
      </c>
      <c r="F19" s="76" t="n">
        <v>34</v>
      </c>
      <c r="G19" s="76" t="n">
        <v>34</v>
      </c>
      <c r="H19" s="77" t="n">
        <v>32.5</v>
      </c>
      <c r="I19" s="75" t="n">
        <v>36</v>
      </c>
      <c r="J19" s="75" t="n">
        <v>36</v>
      </c>
      <c r="K19" s="76" t="n">
        <v>36</v>
      </c>
      <c r="L19" s="76" t="n">
        <v>36</v>
      </c>
      <c r="M19" s="77" t="n">
        <v>33</v>
      </c>
      <c r="N19" s="77" t="n">
        <v>36</v>
      </c>
      <c r="O19" s="76" t="n">
        <v>34</v>
      </c>
      <c r="P19" s="75" t="n">
        <v>36</v>
      </c>
      <c r="Q19" s="76" t="n">
        <v>35</v>
      </c>
      <c r="R19" s="77" t="n">
        <v>34</v>
      </c>
      <c r="S19" s="77" t="n">
        <v>35</v>
      </c>
      <c r="T19" s="75" t="n">
        <v>36</v>
      </c>
      <c r="U19" s="77" t="n">
        <v>33</v>
      </c>
      <c r="V19" s="76" t="n">
        <v>36</v>
      </c>
      <c r="W19" s="76"/>
      <c r="X19" s="76"/>
      <c r="Y19" s="76"/>
      <c r="Z19" s="78"/>
      <c r="AA19" s="79" t="n">
        <f aca="false">AVERAGE(C19:V19)</f>
        <v>34.975</v>
      </c>
      <c r="AB19" s="80" t="n">
        <f aca="false">_xlfn.STDEV.P(C19:V19)</f>
        <v>1.18822346383161</v>
      </c>
      <c r="AC19" s="81" t="s">
        <v>42</v>
      </c>
      <c r="AD19" s="47" t="n">
        <f aca="false">AVERAGE(AG19:AZ19)</f>
        <v>31.3</v>
      </c>
      <c r="AE19" s="48" t="n">
        <f aca="false">_xlfn.STDEV.P(AG19:AZ19)</f>
        <v>3.91918358845309</v>
      </c>
      <c r="AF19" s="82"/>
      <c r="AG19" s="83" t="n">
        <f aca="false">Tabelle2!C22</f>
        <v>32.5</v>
      </c>
      <c r="AH19" s="83" t="n">
        <f aca="false">Tabelle2!E22</f>
        <v>28</v>
      </c>
      <c r="AI19" s="83" t="n">
        <v>32.5</v>
      </c>
      <c r="AJ19" s="84" t="n">
        <f aca="false">Tabelle2!F22</f>
        <v>19.5</v>
      </c>
      <c r="AK19" s="83" t="n">
        <f aca="false">Tabelle2!K$22</f>
        <v>33</v>
      </c>
      <c r="AL19" s="83" t="n">
        <f aca="false">Tabelle2!M$22</f>
        <v>30</v>
      </c>
      <c r="AM19" s="83" t="n">
        <f aca="false">Tabelle2!O22</f>
        <v>36</v>
      </c>
      <c r="AN19" s="83" t="n">
        <f aca="false">Tabelle2!Q22</f>
        <v>32</v>
      </c>
      <c r="AO19" s="83" t="n">
        <f aca="false">Tabelle2!S22</f>
        <v>31</v>
      </c>
      <c r="AP19" s="83" t="n">
        <v>36</v>
      </c>
      <c r="AQ19" s="83" t="n">
        <v>29.5</v>
      </c>
      <c r="AR19" s="83" t="n">
        <v>36</v>
      </c>
      <c r="AS19" s="83" t="n">
        <v>35</v>
      </c>
      <c r="AT19" s="83" t="n">
        <v>31</v>
      </c>
      <c r="AU19" s="85" t="n">
        <v>33</v>
      </c>
      <c r="AV19" s="85" t="n">
        <v>34</v>
      </c>
      <c r="AW19" s="86" t="n">
        <v>30</v>
      </c>
      <c r="AX19" s="86" t="n">
        <v>26</v>
      </c>
      <c r="AY19" s="86" t="n">
        <v>27</v>
      </c>
      <c r="AZ19" s="83" t="n">
        <v>34</v>
      </c>
    </row>
    <row r="20" s="96" customFormat="true" ht="14.25" hidden="false" customHeight="false" outlineLevel="0" collapsed="false">
      <c r="A20" s="87"/>
      <c r="B20" s="88" t="s">
        <v>43</v>
      </c>
      <c r="C20" s="89" t="n">
        <v>33</v>
      </c>
      <c r="D20" s="90" t="n">
        <v>36</v>
      </c>
      <c r="E20" s="91" t="n">
        <v>19</v>
      </c>
      <c r="F20" s="91" t="n">
        <v>26</v>
      </c>
      <c r="G20" s="91" t="n">
        <v>26</v>
      </c>
      <c r="H20" s="92" t="n">
        <v>23.5</v>
      </c>
      <c r="I20" s="90" t="n">
        <v>31</v>
      </c>
      <c r="J20" s="92" t="n">
        <v>23.5</v>
      </c>
      <c r="K20" s="91" t="n">
        <v>28.5</v>
      </c>
      <c r="L20" s="91" t="n">
        <v>24.5</v>
      </c>
      <c r="M20" s="92" t="n">
        <v>25</v>
      </c>
      <c r="N20" s="90" t="n">
        <v>31</v>
      </c>
      <c r="O20" s="91" t="n">
        <v>15.5</v>
      </c>
      <c r="P20" s="92" t="n">
        <v>23.5</v>
      </c>
      <c r="Q20" s="91" t="n">
        <v>27</v>
      </c>
      <c r="R20" s="92" t="n">
        <v>15.5</v>
      </c>
      <c r="S20" s="92" t="n">
        <v>26</v>
      </c>
      <c r="T20" s="90" t="n">
        <v>28</v>
      </c>
      <c r="U20" s="92" t="n">
        <v>21</v>
      </c>
      <c r="V20" s="91" t="n">
        <v>28.5</v>
      </c>
      <c r="W20" s="91"/>
      <c r="X20" s="91"/>
      <c r="Y20" s="91"/>
      <c r="Z20" s="93"/>
      <c r="AA20" s="44" t="n">
        <f aca="false">AVERAGE(C20:V20)</f>
        <v>25.6</v>
      </c>
      <c r="AB20" s="45" t="n">
        <f aca="false">_xlfn.STDEV.P(C20:V20)</f>
        <v>5.14684369298311</v>
      </c>
      <c r="AC20" s="94"/>
      <c r="AD20" s="47" t="n">
        <f aca="false">AVERAGE(AG20:AZ20)</f>
        <v>16.275</v>
      </c>
      <c r="AE20" s="48" t="n">
        <f aca="false">_xlfn.STDEV.P(AG20:AZ20)</f>
        <v>7.26545765936324</v>
      </c>
      <c r="AF20" s="95"/>
      <c r="AG20" s="96" t="n">
        <f aca="false">Tabelle2!C23</f>
        <v>15.5</v>
      </c>
      <c r="AH20" s="96" t="n">
        <f aca="false">Tabelle2!E23</f>
        <v>19.5</v>
      </c>
      <c r="AI20" s="96" t="n">
        <v>20.5</v>
      </c>
      <c r="AJ20" s="97" t="n">
        <v>7</v>
      </c>
      <c r="AK20" s="83" t="n">
        <f aca="false">Tabelle2!L$22</f>
        <v>16</v>
      </c>
      <c r="AL20" s="83" t="n">
        <f aca="false">Tabelle2!M$23</f>
        <v>0</v>
      </c>
      <c r="AM20" s="96" t="n">
        <f aca="false">Tabelle2!P22</f>
        <v>20</v>
      </c>
      <c r="AN20" s="96" t="n">
        <f aca="false">Tabelle2!R22</f>
        <v>16</v>
      </c>
      <c r="AO20" s="96" t="n">
        <f aca="false">Tabelle2!T22</f>
        <v>29</v>
      </c>
      <c r="AP20" s="96" t="n">
        <v>18</v>
      </c>
      <c r="AQ20" s="96" t="n">
        <v>7</v>
      </c>
      <c r="AR20" s="96" t="n">
        <v>27</v>
      </c>
      <c r="AS20" s="96" t="n">
        <v>24</v>
      </c>
      <c r="AT20" s="96" t="n">
        <v>18</v>
      </c>
      <c r="AU20" s="98" t="n">
        <v>15</v>
      </c>
      <c r="AV20" s="98" t="n">
        <v>16</v>
      </c>
      <c r="AW20" s="98" t="n">
        <v>10</v>
      </c>
      <c r="AX20" s="98" t="n">
        <v>7.5</v>
      </c>
      <c r="AY20" s="98" t="n">
        <v>13</v>
      </c>
      <c r="AZ20" s="96" t="n">
        <v>26.5</v>
      </c>
    </row>
    <row r="21" s="102" customFormat="true" ht="15" hidden="false" customHeight="false" outlineLevel="0" collapsed="false">
      <c r="A21" s="99"/>
      <c r="B21" s="100"/>
      <c r="C21" s="101"/>
      <c r="K21" s="102" t="s">
        <v>44</v>
      </c>
      <c r="Z21" s="103"/>
      <c r="AA21" s="104"/>
      <c r="AB21" s="105"/>
      <c r="AC21" s="106"/>
      <c r="AD21" s="107"/>
      <c r="AE21" s="108"/>
      <c r="AF21" s="101"/>
    </row>
    <row r="22" s="6" customFormat="true" ht="14.25" hidden="false" customHeight="false" outlineLevel="0" collapsed="false">
      <c r="A22" s="57" t="s">
        <v>45</v>
      </c>
      <c r="B22" s="58" t="s">
        <v>46</v>
      </c>
      <c r="C22" s="109" t="n">
        <v>28.2</v>
      </c>
      <c r="D22" s="69" t="n">
        <v>12.41</v>
      </c>
      <c r="E22" s="6" t="n">
        <v>21.4</v>
      </c>
      <c r="F22" s="69" t="n">
        <v>25.85</v>
      </c>
      <c r="G22" s="6" t="n">
        <v>13.68</v>
      </c>
      <c r="H22" s="70" t="n">
        <v>25.84</v>
      </c>
      <c r="I22" s="69" t="n">
        <v>23.22</v>
      </c>
      <c r="J22" s="69" t="n">
        <v>10.19</v>
      </c>
      <c r="K22" s="6" t="n">
        <v>27.18</v>
      </c>
      <c r="L22" s="6" t="n">
        <v>25.99</v>
      </c>
      <c r="M22" s="70" t="n">
        <v>16.93</v>
      </c>
      <c r="N22" s="70" t="n">
        <v>22</v>
      </c>
      <c r="O22" s="6" t="n">
        <v>21.74</v>
      </c>
      <c r="P22" s="70" t="n">
        <v>23.31</v>
      </c>
      <c r="Q22" s="6" t="n">
        <v>28.58</v>
      </c>
      <c r="R22" s="70" t="n">
        <v>15.81</v>
      </c>
      <c r="S22" s="70" t="n">
        <v>28.98</v>
      </c>
      <c r="T22" s="70" t="n">
        <v>18.41</v>
      </c>
      <c r="U22" s="70" t="n">
        <v>27.42</v>
      </c>
      <c r="V22" s="6" t="n">
        <v>13.16</v>
      </c>
      <c r="W22" s="6" t="n">
        <v>25</v>
      </c>
      <c r="AA22" s="110" t="n">
        <f aca="false">AVERAGE(C22:V22)</f>
        <v>21.515</v>
      </c>
      <c r="AB22" s="111" t="n">
        <f aca="false">_xlfn.STDEV.P(C22:V22)</f>
        <v>5.86004564828637</v>
      </c>
      <c r="AC22" s="28" t="s">
        <v>47</v>
      </c>
      <c r="AD22" s="112" t="n">
        <f aca="false">AVERAGE(AG22:AZ22)</f>
        <v>46.185</v>
      </c>
      <c r="AE22" s="113" t="n">
        <f aca="false">_xlfn.STDEV.P(AG22:AZ22)</f>
        <v>19.9036897333133</v>
      </c>
      <c r="AG22" s="6" t="n">
        <v>33.39</v>
      </c>
      <c r="AH22" s="6" t="n">
        <v>31.32</v>
      </c>
      <c r="AI22" s="6" t="n">
        <v>44.5</v>
      </c>
      <c r="AJ22" s="70" t="n">
        <v>27.34</v>
      </c>
      <c r="AK22" s="6" t="n">
        <v>36.45</v>
      </c>
      <c r="AL22" s="6" t="n">
        <v>50.36</v>
      </c>
      <c r="AM22" s="6" t="n">
        <v>53.28</v>
      </c>
      <c r="AN22" s="6" t="n">
        <v>59.33</v>
      </c>
      <c r="AO22" s="6" t="n">
        <v>31.36</v>
      </c>
      <c r="AP22" s="6" t="n">
        <v>47.47</v>
      </c>
      <c r="AQ22" s="6" t="n">
        <v>31</v>
      </c>
      <c r="AR22" s="6" t="n">
        <v>45.66</v>
      </c>
      <c r="AS22" s="6" t="n">
        <v>35.05</v>
      </c>
      <c r="AT22" s="6" t="n">
        <v>34.97</v>
      </c>
      <c r="AU22" s="71" t="n">
        <v>120</v>
      </c>
      <c r="AV22" s="114" t="n">
        <v>53.81</v>
      </c>
      <c r="AW22" s="114" t="n">
        <v>53.39</v>
      </c>
      <c r="AX22" s="114" t="n">
        <v>54.67</v>
      </c>
      <c r="AY22" s="114" t="n">
        <v>55.01</v>
      </c>
      <c r="AZ22" s="6" t="n">
        <v>25.34</v>
      </c>
    </row>
    <row r="23" s="6" customFormat="true" ht="14.25" hidden="false" customHeight="false" outlineLevel="0" collapsed="false">
      <c r="A23" s="57"/>
      <c r="B23" s="58" t="s">
        <v>48</v>
      </c>
      <c r="C23" s="109" t="n">
        <v>32.94</v>
      </c>
      <c r="D23" s="69" t="n">
        <v>21.94</v>
      </c>
      <c r="E23" s="6" t="n">
        <v>36.06</v>
      </c>
      <c r="F23" s="70" t="n">
        <v>58.8</v>
      </c>
      <c r="G23" s="6" t="n">
        <v>55.92</v>
      </c>
      <c r="H23" s="69" t="n">
        <v>35.16</v>
      </c>
      <c r="I23" s="69" t="n">
        <v>38</v>
      </c>
      <c r="J23" s="69" t="n">
        <v>26.96</v>
      </c>
      <c r="K23" s="115" t="n">
        <v>60.07</v>
      </c>
      <c r="L23" s="6" t="n">
        <v>60.04</v>
      </c>
      <c r="M23" s="69" t="n">
        <v>26.52</v>
      </c>
      <c r="N23" s="70" t="n">
        <v>38.91</v>
      </c>
      <c r="O23" s="6" t="n">
        <v>55.21</v>
      </c>
      <c r="P23" s="70" t="n">
        <v>31.93</v>
      </c>
      <c r="Q23" s="6" t="n">
        <v>34.47</v>
      </c>
      <c r="R23" s="69" t="n">
        <v>35.24</v>
      </c>
      <c r="S23" s="70" t="n">
        <v>45.94</v>
      </c>
      <c r="T23" s="69" t="n">
        <v>36.55</v>
      </c>
      <c r="U23" s="70" t="n">
        <v>45.2</v>
      </c>
      <c r="V23" s="6" t="n">
        <v>42.05</v>
      </c>
      <c r="W23" s="6" t="n">
        <v>48</v>
      </c>
      <c r="AA23" s="110" t="n">
        <f aca="false">AVERAGE(C23:V23)</f>
        <v>40.8955</v>
      </c>
      <c r="AB23" s="111" t="n">
        <f aca="false">_xlfn.STDEV.P(C23:V23)</f>
        <v>11.3914158360583</v>
      </c>
      <c r="AC23" s="28" t="s">
        <v>49</v>
      </c>
      <c r="AD23" s="47" t="n">
        <f aca="false">AVERAGE(AG23:AZ23)</f>
        <v>113.9435</v>
      </c>
      <c r="AE23" s="48" t="n">
        <f aca="false">_xlfn.STDEV.P(AG23:AZ23)</f>
        <v>47.7256375834834</v>
      </c>
      <c r="AG23" s="6" t="n">
        <v>106.49</v>
      </c>
      <c r="AH23" s="6" t="n">
        <v>87.54</v>
      </c>
      <c r="AI23" s="6" t="n">
        <v>80.74</v>
      </c>
      <c r="AJ23" s="70" t="n">
        <v>68.13</v>
      </c>
      <c r="AK23" s="6" t="n">
        <v>96.23</v>
      </c>
      <c r="AL23" s="6" t="n">
        <v>108.91</v>
      </c>
      <c r="AM23" s="6" t="n">
        <v>99.78</v>
      </c>
      <c r="AN23" s="6" t="n">
        <v>195.51</v>
      </c>
      <c r="AO23" s="6" t="n">
        <v>74.02</v>
      </c>
      <c r="AP23" s="6" t="n">
        <v>107.68</v>
      </c>
      <c r="AQ23" s="6" t="n">
        <v>69.64</v>
      </c>
      <c r="AR23" s="6" t="n">
        <v>88.57</v>
      </c>
      <c r="AS23" s="6" t="n">
        <v>85.34</v>
      </c>
      <c r="AT23" s="6" t="n">
        <v>77.78</v>
      </c>
      <c r="AU23" s="71" t="n">
        <v>250</v>
      </c>
      <c r="AV23" s="114" t="n">
        <v>137.76</v>
      </c>
      <c r="AW23" s="114" t="n">
        <v>165.76</v>
      </c>
      <c r="AX23" s="114" t="n">
        <v>163.52</v>
      </c>
      <c r="AY23" s="71" t="n">
        <v>151</v>
      </c>
      <c r="AZ23" s="6" t="n">
        <v>64.47</v>
      </c>
    </row>
    <row r="24" s="13" customFormat="true" ht="27.75" hidden="false" customHeight="true" outlineLevel="0" collapsed="false">
      <c r="A24" s="57"/>
      <c r="B24" s="58"/>
      <c r="AA24" s="110"/>
      <c r="AB24" s="111"/>
      <c r="AC24" s="28"/>
      <c r="AD24" s="107"/>
      <c r="AE24" s="108"/>
    </row>
    <row r="25" s="83" customFormat="true" ht="14.25" hidden="false" customHeight="false" outlineLevel="0" collapsed="false">
      <c r="A25" s="72" t="s">
        <v>50</v>
      </c>
      <c r="B25" s="73" t="s">
        <v>51</v>
      </c>
      <c r="C25" s="74" t="n">
        <v>20.81</v>
      </c>
      <c r="D25" s="76" t="n">
        <v>9.01</v>
      </c>
      <c r="E25" s="76" t="n">
        <v>7.32</v>
      </c>
      <c r="F25" s="76" t="n">
        <v>8.88</v>
      </c>
      <c r="G25" s="76" t="n">
        <v>8.55</v>
      </c>
      <c r="H25" s="76" t="n">
        <v>15.46</v>
      </c>
      <c r="I25" s="76" t="n">
        <v>7.05</v>
      </c>
      <c r="J25" s="76" t="n">
        <v>7.12</v>
      </c>
      <c r="K25" s="76" t="n">
        <v>15</v>
      </c>
      <c r="L25" s="76" t="n">
        <v>8.32</v>
      </c>
      <c r="M25" s="76" t="n">
        <v>11.04</v>
      </c>
      <c r="N25" s="76" t="n">
        <v>16.76</v>
      </c>
      <c r="O25" s="76" t="n">
        <v>17.89</v>
      </c>
      <c r="P25" s="76" t="n">
        <v>11.76</v>
      </c>
      <c r="Q25" s="76" t="n">
        <v>12.08</v>
      </c>
      <c r="R25" s="76" t="n">
        <v>19.78</v>
      </c>
      <c r="S25" s="76" t="n">
        <v>15.15</v>
      </c>
      <c r="T25" s="76" t="n">
        <v>14.24</v>
      </c>
      <c r="U25" s="76" t="n">
        <v>7.32</v>
      </c>
      <c r="V25" s="76" t="n">
        <v>6.27</v>
      </c>
      <c r="W25" s="76"/>
      <c r="X25" s="76" t="n">
        <v>14</v>
      </c>
      <c r="Y25" s="76"/>
      <c r="Z25" s="78"/>
      <c r="AA25" s="79" t="n">
        <f aca="false">AVERAGE(C25:V25)</f>
        <v>11.9905</v>
      </c>
      <c r="AB25" s="80" t="n">
        <f aca="false">_xlfn.STDEV.P(C25:V25)</f>
        <v>4.48031078721108</v>
      </c>
      <c r="AC25" s="81" t="s">
        <v>52</v>
      </c>
      <c r="AD25" s="112" t="n">
        <f aca="false">AVERAGE(AG25:AY25)</f>
        <v>12.5742105263158</v>
      </c>
      <c r="AE25" s="113" t="n">
        <f aca="false">_xlfn.STDEV.P(AG25:AY25)</f>
        <v>3.54047620316144</v>
      </c>
      <c r="AF25" s="82"/>
      <c r="AG25" s="83" t="n">
        <v>11.49</v>
      </c>
      <c r="AH25" s="83" t="n">
        <v>11.29</v>
      </c>
      <c r="AI25" s="83" t="n">
        <v>9.14</v>
      </c>
      <c r="AJ25" s="83" t="n">
        <v>9.46</v>
      </c>
      <c r="AK25" s="83" t="n">
        <v>14.15</v>
      </c>
      <c r="AL25" s="83" t="n">
        <v>10.8</v>
      </c>
      <c r="AM25" s="83" t="n">
        <v>9.98</v>
      </c>
      <c r="AN25" s="83" t="n">
        <v>15</v>
      </c>
      <c r="AO25" s="83" t="n">
        <v>10.8</v>
      </c>
      <c r="AP25" s="83" t="n">
        <v>8.09</v>
      </c>
      <c r="AQ25" s="83" t="n">
        <v>13.77</v>
      </c>
      <c r="AR25" s="83" t="n">
        <v>16.29</v>
      </c>
      <c r="AS25" s="83" t="n">
        <v>17.03</v>
      </c>
      <c r="AT25" s="83" t="n">
        <v>7.17</v>
      </c>
      <c r="AU25" s="83" t="n">
        <v>9.94</v>
      </c>
      <c r="AV25" s="83" t="n">
        <v>13.39</v>
      </c>
      <c r="AW25" s="83" t="n">
        <v>12.47</v>
      </c>
      <c r="AX25" s="83" t="n">
        <v>17.17</v>
      </c>
      <c r="AY25" s="83" t="n">
        <v>21.48</v>
      </c>
      <c r="AZ25" s="83" t="n">
        <v>15.4</v>
      </c>
    </row>
    <row r="26" s="96" customFormat="true" ht="14.25" hidden="false" customHeight="false" outlineLevel="0" collapsed="false">
      <c r="A26" s="87"/>
      <c r="B26" s="88" t="s">
        <v>53</v>
      </c>
      <c r="C26" s="89" t="n">
        <v>23.32</v>
      </c>
      <c r="D26" s="90" t="n">
        <v>14.22</v>
      </c>
      <c r="E26" s="91" t="n">
        <v>24</v>
      </c>
      <c r="F26" s="91" t="n">
        <v>23.18</v>
      </c>
      <c r="G26" s="91" t="n">
        <v>26.89</v>
      </c>
      <c r="H26" s="91" t="n">
        <v>15.77</v>
      </c>
      <c r="I26" s="90" t="n">
        <v>13.58</v>
      </c>
      <c r="J26" s="90" t="n">
        <v>11.87</v>
      </c>
      <c r="K26" s="91" t="n">
        <v>23</v>
      </c>
      <c r="L26" s="91" t="n">
        <v>21.47</v>
      </c>
      <c r="M26" s="91" t="n">
        <v>18.3</v>
      </c>
      <c r="N26" s="91" t="n">
        <v>16.93</v>
      </c>
      <c r="O26" s="91" t="n">
        <v>22.08</v>
      </c>
      <c r="P26" s="91" t="n">
        <v>16.91</v>
      </c>
      <c r="Q26" s="91" t="n">
        <v>18.49</v>
      </c>
      <c r="R26" s="91" t="n">
        <v>19.39</v>
      </c>
      <c r="S26" s="91" t="n">
        <v>24.74</v>
      </c>
      <c r="T26" s="91" t="n">
        <v>16.2</v>
      </c>
      <c r="U26" s="91" t="n">
        <v>24</v>
      </c>
      <c r="V26" s="91" t="n">
        <v>13.89</v>
      </c>
      <c r="W26" s="91"/>
      <c r="X26" s="91" t="n">
        <v>20</v>
      </c>
      <c r="Y26" s="91"/>
      <c r="Z26" s="93"/>
      <c r="AA26" s="44" t="n">
        <f aca="false">AVERAGE(C26:V26)</f>
        <v>19.4115</v>
      </c>
      <c r="AB26" s="45" t="n">
        <f aca="false">_xlfn.STDEV.P(C26:V26)</f>
        <v>4.28098735690728</v>
      </c>
      <c r="AC26" s="94" t="s">
        <v>54</v>
      </c>
      <c r="AD26" s="47" t="n">
        <f aca="false">AVERAGE(AG26:AY26)</f>
        <v>36.1673684210526</v>
      </c>
      <c r="AE26" s="48" t="n">
        <f aca="false">_xlfn.STDEV.P(AG26:AY26)</f>
        <v>12.0051632936154</v>
      </c>
      <c r="AF26" s="95"/>
      <c r="AG26" s="96" t="n">
        <v>48.59</v>
      </c>
      <c r="AH26" s="96" t="n">
        <v>34.51</v>
      </c>
      <c r="AI26" s="96" t="n">
        <v>24.79</v>
      </c>
      <c r="AJ26" s="96" t="n">
        <v>27.33</v>
      </c>
      <c r="AK26" s="96" t="n">
        <v>33.52</v>
      </c>
      <c r="AL26" s="96" t="n">
        <v>21.42</v>
      </c>
      <c r="AM26" s="96" t="n">
        <v>33.14</v>
      </c>
      <c r="AN26" s="96" t="n">
        <v>44.86</v>
      </c>
      <c r="AO26" s="96" t="n">
        <v>25.4</v>
      </c>
      <c r="AP26" s="96" t="n">
        <v>24.82</v>
      </c>
      <c r="AQ26" s="96" t="n">
        <v>25.75</v>
      </c>
      <c r="AR26" s="96" t="n">
        <v>39.31</v>
      </c>
      <c r="AS26" s="96" t="n">
        <v>40.02</v>
      </c>
      <c r="AT26" s="96" t="n">
        <v>18.66</v>
      </c>
      <c r="AU26" s="96" t="n">
        <v>60.4</v>
      </c>
      <c r="AV26" s="96" t="n">
        <v>46.03</v>
      </c>
      <c r="AW26" s="96" t="n">
        <v>39.08</v>
      </c>
      <c r="AX26" s="96" t="n">
        <v>37.19</v>
      </c>
      <c r="AY26" s="96" t="n">
        <v>62.36</v>
      </c>
      <c r="AZ26" s="96" t="n">
        <v>38.05</v>
      </c>
    </row>
    <row r="27" s="96" customFormat="true" ht="14.25" hidden="false" customHeight="false" outlineLevel="0" collapsed="false">
      <c r="A27" s="87"/>
      <c r="B27" s="88"/>
      <c r="C27" s="89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 t="s">
        <v>55</v>
      </c>
      <c r="V27" s="91"/>
      <c r="W27" s="91"/>
      <c r="X27" s="91"/>
      <c r="Y27" s="91"/>
      <c r="Z27" s="93"/>
      <c r="AA27" s="44"/>
      <c r="AB27" s="45"/>
      <c r="AC27" s="94"/>
      <c r="AD27" s="47"/>
      <c r="AE27" s="48"/>
      <c r="AF27" s="95"/>
    </row>
    <row r="28" s="102" customFormat="true" ht="15" hidden="false" customHeight="false" outlineLevel="0" collapsed="false">
      <c r="A28" s="99"/>
      <c r="B28" s="100"/>
      <c r="C28" s="101"/>
      <c r="Z28" s="103"/>
      <c r="AA28" s="104"/>
      <c r="AB28" s="105"/>
      <c r="AC28" s="106"/>
      <c r="AD28" s="50"/>
      <c r="AE28" s="51"/>
      <c r="AF28" s="101"/>
    </row>
    <row r="29" s="118" customFormat="true" ht="14.25" hidden="false" customHeight="false" outlineLevel="0" collapsed="false">
      <c r="A29" s="116" t="s">
        <v>56</v>
      </c>
      <c r="B29" s="117" t="s">
        <v>43</v>
      </c>
      <c r="C29" s="5" t="n">
        <v>8</v>
      </c>
      <c r="D29" s="118" t="n">
        <v>11</v>
      </c>
      <c r="E29" s="118" t="n">
        <v>9</v>
      </c>
      <c r="F29" s="118" t="n">
        <v>7</v>
      </c>
      <c r="G29" s="119" t="n">
        <v>6</v>
      </c>
      <c r="H29" s="119" t="n">
        <v>12</v>
      </c>
      <c r="I29" s="120" t="n">
        <v>15</v>
      </c>
      <c r="J29" s="120" t="n">
        <v>10</v>
      </c>
      <c r="K29" s="118" t="n">
        <v>8</v>
      </c>
      <c r="L29" s="118" t="n">
        <v>9</v>
      </c>
      <c r="M29" s="120" t="n">
        <v>10</v>
      </c>
      <c r="N29" s="118" t="n">
        <v>12</v>
      </c>
      <c r="O29" s="118" t="n">
        <v>7</v>
      </c>
      <c r="P29" s="118" t="n">
        <v>10</v>
      </c>
      <c r="Q29" s="118" t="n">
        <v>10</v>
      </c>
      <c r="R29" s="118" t="n">
        <v>8</v>
      </c>
      <c r="S29" s="118" t="n">
        <v>6</v>
      </c>
      <c r="T29" s="118" t="n">
        <v>9</v>
      </c>
      <c r="U29" s="118" t="n">
        <v>9</v>
      </c>
      <c r="V29" s="118" t="n">
        <v>7</v>
      </c>
      <c r="W29" s="118" t="n">
        <v>11</v>
      </c>
      <c r="AA29" s="110" t="n">
        <f aca="false">AVERAGE(C29:V29)</f>
        <v>9.15</v>
      </c>
      <c r="AB29" s="111" t="n">
        <f aca="false">_xlfn.STDEV.P(C29:V29)</f>
        <v>2.17428149051589</v>
      </c>
      <c r="AC29" s="28" t="s">
        <v>57</v>
      </c>
      <c r="AD29" s="112" t="n">
        <f aca="false">AVERAGE(AG29:AZ29)</f>
        <v>6.2</v>
      </c>
      <c r="AE29" s="113" t="n">
        <f aca="false">_xlfn.STDEV.P(AG29:AZ29)</f>
        <v>1.93907194296653</v>
      </c>
      <c r="AG29" s="118" t="n">
        <v>5</v>
      </c>
      <c r="AH29" s="118" t="n">
        <v>7</v>
      </c>
      <c r="AI29" s="118" t="n">
        <v>6</v>
      </c>
      <c r="AJ29" s="118" t="n">
        <v>7</v>
      </c>
      <c r="AK29" s="118" t="n">
        <v>8</v>
      </c>
      <c r="AL29" s="118" t="n">
        <v>8</v>
      </c>
      <c r="AM29" s="118" t="n">
        <v>5</v>
      </c>
      <c r="AN29" s="118" t="n">
        <v>7</v>
      </c>
      <c r="AO29" s="118" t="n">
        <v>7</v>
      </c>
      <c r="AP29" s="118" t="n">
        <v>8</v>
      </c>
      <c r="AQ29" s="118" t="n">
        <v>7</v>
      </c>
      <c r="AR29" s="118" t="n">
        <v>5</v>
      </c>
      <c r="AS29" s="118" t="n">
        <v>10</v>
      </c>
      <c r="AT29" s="118" t="n">
        <v>7</v>
      </c>
      <c r="AU29" s="118" t="n">
        <v>3</v>
      </c>
      <c r="AV29" s="118" t="n">
        <v>6</v>
      </c>
      <c r="AW29" s="118" t="n">
        <v>5</v>
      </c>
      <c r="AX29" s="118" t="n">
        <v>2</v>
      </c>
      <c r="AY29" s="118" t="n">
        <v>3</v>
      </c>
      <c r="AZ29" s="118" t="n">
        <v>8</v>
      </c>
    </row>
    <row r="30" customFormat="false" ht="14.25" hidden="false" customHeight="false" outlineLevel="0" collapsed="false">
      <c r="A30" s="116"/>
      <c r="B30" s="117" t="s">
        <v>36</v>
      </c>
      <c r="C30" s="5" t="n">
        <v>16</v>
      </c>
      <c r="D30" s="3" t="n">
        <v>16</v>
      </c>
      <c r="E30" s="4" t="n">
        <v>16</v>
      </c>
      <c r="F30" s="5" t="n">
        <v>16</v>
      </c>
      <c r="G30" s="119" t="n">
        <v>16</v>
      </c>
      <c r="H30" s="119" t="n">
        <v>16</v>
      </c>
      <c r="I30" s="6" t="n">
        <v>16</v>
      </c>
      <c r="J30" s="6" t="n">
        <v>16</v>
      </c>
      <c r="K30" s="0" t="n">
        <v>16</v>
      </c>
      <c r="L30" s="121" t="n">
        <v>16</v>
      </c>
      <c r="M30" s="6" t="n">
        <v>16</v>
      </c>
      <c r="N30" s="0" t="n">
        <v>16</v>
      </c>
      <c r="O30" s="0" t="n">
        <v>15</v>
      </c>
      <c r="P30" s="118" t="n">
        <v>16</v>
      </c>
      <c r="Q30" s="118" t="n">
        <v>16</v>
      </c>
      <c r="R30" s="118" t="n">
        <v>16</v>
      </c>
      <c r="S30" s="118" t="n">
        <v>16</v>
      </c>
      <c r="T30" s="118" t="n">
        <v>16</v>
      </c>
      <c r="U30" s="0" t="n">
        <v>16</v>
      </c>
      <c r="V30" s="0" t="n">
        <v>16</v>
      </c>
      <c r="W30" s="0" t="n">
        <v>16</v>
      </c>
      <c r="AA30" s="110" t="n">
        <f aca="false">AVERAGE(C30:V30)</f>
        <v>15.95</v>
      </c>
      <c r="AB30" s="111" t="n">
        <f aca="false">_xlfn.STDEV.P(C30:V30)</f>
        <v>0.217944947177034</v>
      </c>
      <c r="AC30" s="28" t="s">
        <v>58</v>
      </c>
      <c r="AD30" s="47" t="n">
        <f aca="false">AVERAGE(AG30:AZ30)</f>
        <v>15.95</v>
      </c>
      <c r="AE30" s="48" t="n">
        <f aca="false">_xlfn.STDEV.P(AG30:AZ30)</f>
        <v>0.217944947177034</v>
      </c>
      <c r="AG30" s="0" t="n">
        <v>15</v>
      </c>
      <c r="AH30" s="0" t="n">
        <v>16</v>
      </c>
      <c r="AI30" s="0" t="n">
        <v>16</v>
      </c>
      <c r="AJ30" s="0" t="n">
        <v>16</v>
      </c>
      <c r="AK30" s="0" t="n">
        <v>16</v>
      </c>
      <c r="AL30" s="0" t="n">
        <v>16</v>
      </c>
      <c r="AM30" s="0" t="n">
        <v>16</v>
      </c>
      <c r="AN30" s="0" t="n">
        <v>16</v>
      </c>
      <c r="AO30" s="0" t="n">
        <v>16</v>
      </c>
      <c r="AP30" s="0" t="n">
        <v>16</v>
      </c>
      <c r="AQ30" s="0" t="n">
        <v>16</v>
      </c>
      <c r="AR30" s="0" t="n">
        <v>16</v>
      </c>
      <c r="AS30" s="0" t="n">
        <v>16</v>
      </c>
      <c r="AT30" s="0" t="n">
        <v>16</v>
      </c>
      <c r="AU30" s="122" t="n">
        <v>16</v>
      </c>
      <c r="AV30" s="0" t="n">
        <v>16</v>
      </c>
      <c r="AW30" s="0" t="n">
        <v>16</v>
      </c>
      <c r="AX30" s="0" t="n">
        <v>16</v>
      </c>
      <c r="AY30" s="122" t="n">
        <v>16</v>
      </c>
      <c r="AZ30" s="0" t="n">
        <v>16</v>
      </c>
    </row>
    <row r="31" s="5" customFormat="true" ht="15" hidden="false" customHeight="false" outlineLevel="0" collapsed="false">
      <c r="A31" s="116"/>
      <c r="B31" s="117"/>
      <c r="H31" s="13"/>
      <c r="I31" s="13"/>
      <c r="J31" s="13"/>
      <c r="M31" s="13"/>
      <c r="U31" s="5" t="s">
        <v>44</v>
      </c>
      <c r="AA31" s="110"/>
      <c r="AB31" s="111"/>
      <c r="AC31" s="28"/>
      <c r="AD31" s="107"/>
      <c r="AE31" s="108"/>
    </row>
    <row r="32" s="76" customFormat="true" ht="14.25" hidden="false" customHeight="false" outlineLevel="0" collapsed="false">
      <c r="A32" s="72" t="s">
        <v>59</v>
      </c>
      <c r="B32" s="73" t="s">
        <v>60</v>
      </c>
      <c r="C32" s="74" t="n">
        <v>3</v>
      </c>
      <c r="D32" s="76" t="n">
        <v>3</v>
      </c>
      <c r="E32" s="76" t="n">
        <v>3</v>
      </c>
      <c r="F32" s="76" t="n">
        <v>3</v>
      </c>
      <c r="G32" s="76" t="n">
        <v>3</v>
      </c>
      <c r="H32" s="76" t="n">
        <v>3</v>
      </c>
      <c r="I32" s="76" t="n">
        <v>3</v>
      </c>
      <c r="J32" s="76" t="n">
        <v>3</v>
      </c>
      <c r="K32" s="76" t="n">
        <v>3</v>
      </c>
      <c r="L32" s="76" t="n">
        <v>3</v>
      </c>
      <c r="M32" s="76" t="n">
        <v>3</v>
      </c>
      <c r="N32" s="76" t="n">
        <v>3</v>
      </c>
      <c r="O32" s="76" t="n">
        <v>3</v>
      </c>
      <c r="P32" s="76" t="n">
        <v>3</v>
      </c>
      <c r="Q32" s="76" t="n">
        <v>3</v>
      </c>
      <c r="R32" s="76" t="n">
        <v>3</v>
      </c>
      <c r="S32" s="76" t="n">
        <v>3</v>
      </c>
      <c r="T32" s="76" t="n">
        <v>3</v>
      </c>
      <c r="U32" s="76" t="n">
        <v>3</v>
      </c>
      <c r="V32" s="76" t="n">
        <v>3</v>
      </c>
      <c r="Z32" s="78"/>
      <c r="AA32" s="79" t="n">
        <f aca="false">AVERAGE(C32:V32)</f>
        <v>3</v>
      </c>
      <c r="AB32" s="80" t="n">
        <f aca="false">_xlfn.STDEV.P(C32:V32)</f>
        <v>0</v>
      </c>
      <c r="AC32" s="81"/>
      <c r="AD32" s="112" t="n">
        <f aca="false">AVERAGE(AG32:AZ32)</f>
        <v>3</v>
      </c>
      <c r="AE32" s="113" t="n">
        <f aca="false">_xlfn.STDEV.P(AG32:AZ32)</f>
        <v>0</v>
      </c>
      <c r="AF32" s="74"/>
      <c r="AG32" s="76" t="n">
        <v>3</v>
      </c>
      <c r="AH32" s="76" t="n">
        <v>3</v>
      </c>
      <c r="AI32" s="76" t="n">
        <v>3</v>
      </c>
      <c r="AJ32" s="76" t="n">
        <v>3</v>
      </c>
      <c r="AK32" s="76" t="n">
        <v>3</v>
      </c>
      <c r="AL32" s="76" t="n">
        <v>3</v>
      </c>
      <c r="AM32" s="76" t="n">
        <v>3</v>
      </c>
      <c r="AN32" s="76" t="n">
        <v>3</v>
      </c>
      <c r="AO32" s="76" t="n">
        <v>3</v>
      </c>
      <c r="AP32" s="76" t="n">
        <v>3</v>
      </c>
      <c r="AQ32" s="76" t="n">
        <v>3</v>
      </c>
      <c r="AR32" s="76" t="n">
        <v>3</v>
      </c>
      <c r="AS32" s="76" t="n">
        <v>3</v>
      </c>
      <c r="AT32" s="76" t="n">
        <v>3</v>
      </c>
      <c r="AU32" s="76" t="n">
        <v>3</v>
      </c>
      <c r="AV32" s="76" t="n">
        <v>3</v>
      </c>
      <c r="AW32" s="76" t="n">
        <v>3</v>
      </c>
      <c r="AX32" s="76" t="n">
        <v>3</v>
      </c>
      <c r="AY32" s="76" t="n">
        <v>3</v>
      </c>
      <c r="AZ32" s="76" t="n">
        <v>3</v>
      </c>
    </row>
    <row r="33" s="91" customFormat="true" ht="14.25" hidden="false" customHeight="false" outlineLevel="0" collapsed="false">
      <c r="A33" s="87"/>
      <c r="B33" s="88" t="s">
        <v>61</v>
      </c>
      <c r="C33" s="89" t="n">
        <v>3</v>
      </c>
      <c r="D33" s="91" t="n">
        <v>3</v>
      </c>
      <c r="E33" s="91" t="n">
        <v>2</v>
      </c>
      <c r="F33" s="91" t="n">
        <v>3</v>
      </c>
      <c r="G33" s="91" t="n">
        <v>2</v>
      </c>
      <c r="H33" s="91" t="n">
        <v>3</v>
      </c>
      <c r="I33" s="91" t="n">
        <v>3</v>
      </c>
      <c r="J33" s="91" t="n">
        <v>3</v>
      </c>
      <c r="K33" s="91" t="n">
        <v>3</v>
      </c>
      <c r="L33" s="91" t="n">
        <v>3</v>
      </c>
      <c r="M33" s="91" t="n">
        <v>3</v>
      </c>
      <c r="N33" s="91" t="n">
        <v>3</v>
      </c>
      <c r="O33" s="91" t="n">
        <v>3</v>
      </c>
      <c r="P33" s="91" t="n">
        <v>2</v>
      </c>
      <c r="Q33" s="91" t="n">
        <v>3</v>
      </c>
      <c r="R33" s="91" t="n">
        <v>3</v>
      </c>
      <c r="S33" s="91" t="n">
        <v>3</v>
      </c>
      <c r="T33" s="91" t="n">
        <v>3</v>
      </c>
      <c r="U33" s="91" t="n">
        <v>2</v>
      </c>
      <c r="V33" s="91" t="n">
        <v>2</v>
      </c>
      <c r="Z33" s="93"/>
      <c r="AA33" s="44" t="n">
        <f aca="false">AVERAGE(C33:V33)</f>
        <v>2.75</v>
      </c>
      <c r="AB33" s="45" t="n">
        <f aca="false">_xlfn.STDEV.P(C33:V33)</f>
        <v>0.433012701892219</v>
      </c>
      <c r="AC33" s="94"/>
      <c r="AD33" s="47" t="n">
        <f aca="false">AVERAGE(AG33:AZ33)</f>
        <v>2.95</v>
      </c>
      <c r="AE33" s="48" t="n">
        <f aca="false">_xlfn.STDEV.P(AG33:AZ33)</f>
        <v>0.217944947177034</v>
      </c>
      <c r="AF33" s="89"/>
      <c r="AG33" s="91" t="n">
        <v>3</v>
      </c>
      <c r="AH33" s="91" t="n">
        <v>3</v>
      </c>
      <c r="AI33" s="91" t="n">
        <v>3</v>
      </c>
      <c r="AJ33" s="91" t="n">
        <v>3</v>
      </c>
      <c r="AK33" s="91" t="n">
        <v>3</v>
      </c>
      <c r="AL33" s="91" t="n">
        <v>3</v>
      </c>
      <c r="AM33" s="91" t="n">
        <v>3</v>
      </c>
      <c r="AN33" s="91" t="n">
        <v>3</v>
      </c>
      <c r="AO33" s="91" t="n">
        <v>3</v>
      </c>
      <c r="AP33" s="91" t="n">
        <v>3</v>
      </c>
      <c r="AQ33" s="91" t="n">
        <v>2</v>
      </c>
      <c r="AR33" s="91" t="n">
        <v>3</v>
      </c>
      <c r="AS33" s="91" t="n">
        <v>3</v>
      </c>
      <c r="AT33" s="91" t="n">
        <v>3</v>
      </c>
      <c r="AU33" s="91" t="n">
        <v>3</v>
      </c>
      <c r="AV33" s="91" t="n">
        <v>3</v>
      </c>
      <c r="AW33" s="91" t="n">
        <v>3</v>
      </c>
      <c r="AX33" s="91" t="n">
        <v>3</v>
      </c>
      <c r="AY33" s="91" t="n">
        <v>3</v>
      </c>
      <c r="AZ33" s="91" t="n">
        <v>3</v>
      </c>
    </row>
    <row r="34" s="91" customFormat="true" ht="14.25" hidden="false" customHeight="false" outlineLevel="0" collapsed="false">
      <c r="A34" s="87"/>
      <c r="B34" s="88" t="s">
        <v>62</v>
      </c>
      <c r="C34" s="89" t="n">
        <v>3</v>
      </c>
      <c r="D34" s="91" t="n">
        <v>3</v>
      </c>
      <c r="E34" s="91" t="n">
        <v>2</v>
      </c>
      <c r="F34" s="91" t="n">
        <v>3</v>
      </c>
      <c r="G34" s="91" t="n">
        <v>3</v>
      </c>
      <c r="H34" s="91" t="n">
        <v>3</v>
      </c>
      <c r="I34" s="91" t="n">
        <v>3</v>
      </c>
      <c r="J34" s="91" t="n">
        <v>3</v>
      </c>
      <c r="K34" s="91" t="n">
        <v>3</v>
      </c>
      <c r="L34" s="91" t="n">
        <v>3</v>
      </c>
      <c r="M34" s="91" t="n">
        <v>3</v>
      </c>
      <c r="N34" s="91" t="n">
        <v>3</v>
      </c>
      <c r="O34" s="91" t="n">
        <v>3</v>
      </c>
      <c r="P34" s="91" t="n">
        <v>3</v>
      </c>
      <c r="Q34" s="91" t="n">
        <v>3</v>
      </c>
      <c r="R34" s="91" t="n">
        <v>2</v>
      </c>
      <c r="S34" s="91" t="n">
        <v>3</v>
      </c>
      <c r="T34" s="91" t="n">
        <v>3</v>
      </c>
      <c r="U34" s="91" t="n">
        <v>3</v>
      </c>
      <c r="V34" s="91" t="n">
        <v>2</v>
      </c>
      <c r="Z34" s="93"/>
      <c r="AA34" s="44" t="n">
        <f aca="false">AVERAGE(C34:V34)</f>
        <v>2.85</v>
      </c>
      <c r="AB34" s="45" t="n">
        <f aca="false">_xlfn.STDEV.P(C34:V34)</f>
        <v>0.357071421427142</v>
      </c>
      <c r="AC34" s="94"/>
      <c r="AD34" s="47" t="n">
        <f aca="false">AVERAGE(AG34:AZ34)</f>
        <v>3</v>
      </c>
      <c r="AE34" s="48" t="n">
        <f aca="false">_xlfn.STDEV.P(AG34:AZ34)</f>
        <v>0</v>
      </c>
      <c r="AF34" s="89"/>
      <c r="AG34" s="91" t="n">
        <v>3</v>
      </c>
      <c r="AH34" s="91" t="n">
        <v>3</v>
      </c>
      <c r="AI34" s="91" t="n">
        <v>3</v>
      </c>
      <c r="AJ34" s="91" t="n">
        <v>3</v>
      </c>
      <c r="AK34" s="91" t="n">
        <v>3</v>
      </c>
      <c r="AL34" s="91" t="n">
        <v>3</v>
      </c>
      <c r="AM34" s="91" t="n">
        <v>3</v>
      </c>
      <c r="AN34" s="91" t="n">
        <v>3</v>
      </c>
      <c r="AO34" s="91" t="n">
        <v>3</v>
      </c>
      <c r="AP34" s="91" t="n">
        <v>3</v>
      </c>
      <c r="AQ34" s="91" t="n">
        <v>3</v>
      </c>
      <c r="AR34" s="91" t="n">
        <v>3</v>
      </c>
      <c r="AS34" s="91" t="n">
        <v>3</v>
      </c>
      <c r="AT34" s="91" t="n">
        <v>3</v>
      </c>
      <c r="AU34" s="91" t="n">
        <v>3</v>
      </c>
      <c r="AV34" s="91" t="n">
        <v>3</v>
      </c>
      <c r="AW34" s="91" t="n">
        <v>3</v>
      </c>
      <c r="AX34" s="91" t="n">
        <v>3</v>
      </c>
      <c r="AY34" s="91" t="n">
        <v>3</v>
      </c>
      <c r="AZ34" s="91" t="n">
        <v>3</v>
      </c>
    </row>
    <row r="35" s="91" customFormat="true" ht="14.25" hidden="false" customHeight="false" outlineLevel="0" collapsed="false">
      <c r="A35" s="87"/>
      <c r="B35" s="88" t="s">
        <v>63</v>
      </c>
      <c r="C35" s="89" t="n">
        <v>3</v>
      </c>
      <c r="D35" s="91" t="n">
        <v>3</v>
      </c>
      <c r="E35" s="91" t="n">
        <v>2</v>
      </c>
      <c r="F35" s="91" t="n">
        <v>3</v>
      </c>
      <c r="G35" s="91" t="n">
        <v>2</v>
      </c>
      <c r="H35" s="91" t="n">
        <v>3</v>
      </c>
      <c r="I35" s="91" t="n">
        <v>3</v>
      </c>
      <c r="J35" s="91" t="n">
        <v>3</v>
      </c>
      <c r="K35" s="91" t="n">
        <v>2</v>
      </c>
      <c r="L35" s="91" t="n">
        <v>3</v>
      </c>
      <c r="M35" s="91" t="n">
        <v>3</v>
      </c>
      <c r="N35" s="91" t="n">
        <v>3</v>
      </c>
      <c r="O35" s="91" t="n">
        <v>3</v>
      </c>
      <c r="P35" s="91" t="n">
        <v>3</v>
      </c>
      <c r="Q35" s="91" t="n">
        <v>3</v>
      </c>
      <c r="R35" s="91" t="n">
        <v>3</v>
      </c>
      <c r="S35" s="91" t="n">
        <v>3</v>
      </c>
      <c r="T35" s="91" t="n">
        <v>3</v>
      </c>
      <c r="U35" s="91" t="n">
        <v>3</v>
      </c>
      <c r="V35" s="91" t="n">
        <v>2</v>
      </c>
      <c r="Z35" s="93"/>
      <c r="AA35" s="44" t="n">
        <f aca="false">AVERAGE(C35:V35)</f>
        <v>2.8</v>
      </c>
      <c r="AB35" s="45" t="n">
        <f aca="false">_xlfn.STDEV.P(C35:V35)</f>
        <v>0.4</v>
      </c>
      <c r="AC35" s="94"/>
      <c r="AD35" s="47" t="n">
        <f aca="false">AVERAGE(AG35:AZ35)</f>
        <v>3</v>
      </c>
      <c r="AE35" s="48" t="n">
        <f aca="false">_xlfn.STDEV.P(AG35:AZ35)</f>
        <v>0</v>
      </c>
      <c r="AF35" s="89"/>
      <c r="AG35" s="91" t="n">
        <v>3</v>
      </c>
      <c r="AH35" s="91" t="n">
        <v>3</v>
      </c>
      <c r="AI35" s="91" t="n">
        <v>3</v>
      </c>
      <c r="AJ35" s="91" t="n">
        <v>3</v>
      </c>
      <c r="AK35" s="91" t="n">
        <v>3</v>
      </c>
      <c r="AL35" s="91" t="n">
        <v>3</v>
      </c>
      <c r="AM35" s="91" t="n">
        <v>3</v>
      </c>
      <c r="AN35" s="91" t="n">
        <v>3</v>
      </c>
      <c r="AO35" s="91" t="n">
        <v>3</v>
      </c>
      <c r="AP35" s="91" t="n">
        <v>3</v>
      </c>
      <c r="AQ35" s="91" t="n">
        <v>3</v>
      </c>
      <c r="AR35" s="91" t="n">
        <v>3</v>
      </c>
      <c r="AS35" s="91" t="n">
        <v>3</v>
      </c>
      <c r="AT35" s="91" t="n">
        <v>3</v>
      </c>
      <c r="AU35" s="91" t="n">
        <v>3</v>
      </c>
      <c r="AV35" s="91" t="n">
        <v>3</v>
      </c>
      <c r="AW35" s="91" t="n">
        <v>3</v>
      </c>
      <c r="AX35" s="91" t="n">
        <v>3</v>
      </c>
      <c r="AY35" s="91" t="n">
        <v>3</v>
      </c>
      <c r="AZ35" s="91" t="n">
        <v>3</v>
      </c>
    </row>
    <row r="36" s="91" customFormat="true" ht="14.25" hidden="false" customHeight="false" outlineLevel="0" collapsed="false">
      <c r="A36" s="87"/>
      <c r="B36" s="88" t="s">
        <v>64</v>
      </c>
      <c r="C36" s="89" t="n">
        <v>3</v>
      </c>
      <c r="D36" s="91" t="n">
        <v>3</v>
      </c>
      <c r="E36" s="91" t="n">
        <v>2</v>
      </c>
      <c r="F36" s="91" t="n">
        <v>3</v>
      </c>
      <c r="G36" s="91" t="n">
        <v>3</v>
      </c>
      <c r="H36" s="91" t="n">
        <v>3</v>
      </c>
      <c r="I36" s="91" t="n">
        <v>3</v>
      </c>
      <c r="J36" s="91" t="n">
        <v>3</v>
      </c>
      <c r="K36" s="91" t="n">
        <v>3</v>
      </c>
      <c r="L36" s="91" t="n">
        <v>3</v>
      </c>
      <c r="M36" s="91" t="n">
        <v>3</v>
      </c>
      <c r="N36" s="91" t="n">
        <v>3</v>
      </c>
      <c r="O36" s="91" t="n">
        <v>3</v>
      </c>
      <c r="P36" s="91" t="n">
        <v>3</v>
      </c>
      <c r="Q36" s="91" t="n">
        <v>3</v>
      </c>
      <c r="R36" s="91" t="n">
        <v>3</v>
      </c>
      <c r="S36" s="91" t="n">
        <v>3</v>
      </c>
      <c r="T36" s="91" t="n">
        <v>3</v>
      </c>
      <c r="U36" s="91" t="n">
        <v>3</v>
      </c>
      <c r="Z36" s="93"/>
      <c r="AA36" s="44" t="n">
        <f aca="false">AVERAGE(C36:V36)</f>
        <v>2.94736842105263</v>
      </c>
      <c r="AB36" s="45" t="n">
        <f aca="false">_xlfn.STDEV.P(C36:V36)</f>
        <v>0.223296878269436</v>
      </c>
      <c r="AC36" s="94"/>
      <c r="AD36" s="47" t="n">
        <f aca="false">AVERAGE(AG36:AZ36)</f>
        <v>2.73684210526316</v>
      </c>
      <c r="AE36" s="48" t="n">
        <f aca="false">_xlfn.STDEV.P(AG36:AZ36)</f>
        <v>0.713929471907923</v>
      </c>
      <c r="AF36" s="89"/>
      <c r="AG36" s="91" t="n">
        <v>2</v>
      </c>
      <c r="AH36" s="91" t="n">
        <v>3</v>
      </c>
      <c r="AI36" s="91" t="n">
        <v>3</v>
      </c>
      <c r="AJ36" s="91" t="n">
        <v>3</v>
      </c>
      <c r="AK36" s="91" t="n">
        <v>3</v>
      </c>
      <c r="AL36" s="91" t="n">
        <v>3</v>
      </c>
      <c r="AM36" s="91" t="n">
        <v>3</v>
      </c>
      <c r="AN36" s="91" t="n">
        <v>3</v>
      </c>
      <c r="AO36" s="91" t="n">
        <v>3</v>
      </c>
      <c r="AP36" s="91" t="n">
        <v>3</v>
      </c>
      <c r="AQ36" s="91" t="n">
        <v>3</v>
      </c>
      <c r="AR36" s="91" t="n">
        <v>0</v>
      </c>
      <c r="AS36" s="91" t="n">
        <v>3</v>
      </c>
      <c r="AT36" s="91" t="n">
        <v>3</v>
      </c>
      <c r="AU36" s="91" t="n">
        <v>3</v>
      </c>
      <c r="AV36" s="91" t="n">
        <v>3</v>
      </c>
      <c r="AW36" s="91" t="n">
        <v>2</v>
      </c>
      <c r="AX36" s="91" t="n">
        <v>3</v>
      </c>
      <c r="AY36" s="91" t="n">
        <v>3</v>
      </c>
    </row>
    <row r="37" s="91" customFormat="true" ht="14.25" hidden="false" customHeight="false" outlineLevel="0" collapsed="false">
      <c r="A37" s="87"/>
      <c r="B37" s="88" t="s">
        <v>65</v>
      </c>
      <c r="C37" s="89" t="n">
        <v>3</v>
      </c>
      <c r="D37" s="91" t="n">
        <v>3</v>
      </c>
      <c r="E37" s="91" t="n">
        <v>3</v>
      </c>
      <c r="F37" s="91" t="n">
        <v>3</v>
      </c>
      <c r="G37" s="91" t="n">
        <v>3</v>
      </c>
      <c r="H37" s="91" t="n">
        <v>3</v>
      </c>
      <c r="I37" s="91" t="n">
        <v>3</v>
      </c>
      <c r="J37" s="91" t="n">
        <v>3</v>
      </c>
      <c r="K37" s="91" t="n">
        <v>3</v>
      </c>
      <c r="L37" s="91" t="n">
        <v>3</v>
      </c>
      <c r="M37" s="91" t="n">
        <v>3</v>
      </c>
      <c r="N37" s="91" t="n">
        <v>3</v>
      </c>
      <c r="O37" s="91" t="n">
        <v>3</v>
      </c>
      <c r="P37" s="91" t="n">
        <v>3</v>
      </c>
      <c r="Q37" s="91" t="n">
        <v>3</v>
      </c>
      <c r="R37" s="91" t="n">
        <v>3</v>
      </c>
      <c r="S37" s="91" t="n">
        <v>3</v>
      </c>
      <c r="T37" s="91" t="n">
        <v>2</v>
      </c>
      <c r="U37" s="91" t="n">
        <v>2</v>
      </c>
      <c r="V37" s="91" t="n">
        <v>3</v>
      </c>
      <c r="Z37" s="93"/>
      <c r="AA37" s="44" t="n">
        <f aca="false">AVERAGE(C37:V37)</f>
        <v>2.9</v>
      </c>
      <c r="AB37" s="45" t="n">
        <f aca="false">_xlfn.STDEV.P(C37:V37)</f>
        <v>0.3</v>
      </c>
      <c r="AC37" s="94"/>
      <c r="AD37" s="47" t="n">
        <f aca="false">AVERAGE(AG37:AZ37)</f>
        <v>2.5</v>
      </c>
      <c r="AE37" s="48" t="n">
        <f aca="false">_xlfn.STDEV.P(AG37:AZ37)</f>
        <v>0.974679434480896</v>
      </c>
      <c r="AF37" s="89"/>
      <c r="AG37" s="91" t="n">
        <v>3</v>
      </c>
      <c r="AH37" s="91" t="n">
        <v>1</v>
      </c>
      <c r="AI37" s="91" t="n">
        <v>0</v>
      </c>
      <c r="AJ37" s="91" t="n">
        <v>2</v>
      </c>
      <c r="AK37" s="91" t="n">
        <v>3</v>
      </c>
      <c r="AL37" s="91" t="n">
        <v>3</v>
      </c>
      <c r="AM37" s="91" t="n">
        <v>3</v>
      </c>
      <c r="AN37" s="91" t="n">
        <v>3</v>
      </c>
      <c r="AO37" s="91" t="n">
        <v>3</v>
      </c>
      <c r="AP37" s="91" t="n">
        <v>3</v>
      </c>
      <c r="AQ37" s="91" t="n">
        <v>0</v>
      </c>
      <c r="AR37" s="91" t="n">
        <v>3</v>
      </c>
      <c r="AS37" s="91" t="n">
        <v>3</v>
      </c>
      <c r="AT37" s="91" t="n">
        <v>3</v>
      </c>
      <c r="AU37" s="91" t="n">
        <v>3</v>
      </c>
      <c r="AV37" s="91" t="n">
        <v>3</v>
      </c>
      <c r="AW37" s="91" t="n">
        <v>2</v>
      </c>
      <c r="AX37" s="91" t="n">
        <v>3</v>
      </c>
      <c r="AY37" s="91" t="n">
        <v>3</v>
      </c>
      <c r="AZ37" s="91" t="n">
        <v>3</v>
      </c>
    </row>
    <row r="38" s="91" customFormat="true" ht="14.25" hidden="false" customHeight="false" outlineLevel="0" collapsed="false">
      <c r="A38" s="87"/>
      <c r="B38" s="88" t="s">
        <v>66</v>
      </c>
      <c r="C38" s="89" t="n">
        <v>3</v>
      </c>
      <c r="D38" s="91" t="n">
        <v>3</v>
      </c>
      <c r="E38" s="91" t="n">
        <v>3</v>
      </c>
      <c r="F38" s="91" t="n">
        <v>3</v>
      </c>
      <c r="G38" s="91" t="n">
        <v>3</v>
      </c>
      <c r="H38" s="91" t="n">
        <v>3</v>
      </c>
      <c r="I38" s="91" t="n">
        <v>2</v>
      </c>
      <c r="J38" s="91" t="n">
        <v>2</v>
      </c>
      <c r="K38" s="91" t="n">
        <v>3</v>
      </c>
      <c r="L38" s="91" t="n">
        <v>3</v>
      </c>
      <c r="M38" s="91" t="n">
        <v>3</v>
      </c>
      <c r="N38" s="91" t="n">
        <v>3</v>
      </c>
      <c r="O38" s="91" t="n">
        <v>3</v>
      </c>
      <c r="P38" s="91" t="n">
        <v>3</v>
      </c>
      <c r="Q38" s="91" t="n">
        <v>3</v>
      </c>
      <c r="R38" s="91" t="n">
        <v>3</v>
      </c>
      <c r="S38" s="91" t="n">
        <v>3</v>
      </c>
      <c r="T38" s="91" t="n">
        <v>3</v>
      </c>
      <c r="U38" s="91" t="n">
        <v>3</v>
      </c>
      <c r="V38" s="91" t="n">
        <v>3</v>
      </c>
      <c r="Z38" s="93"/>
      <c r="AA38" s="44" t="n">
        <f aca="false">AVERAGE(C38:V38)</f>
        <v>2.9</v>
      </c>
      <c r="AB38" s="45" t="n">
        <f aca="false">_xlfn.STDEV.P(C38:V38)</f>
        <v>0.3</v>
      </c>
      <c r="AC38" s="94"/>
      <c r="AD38" s="47" t="n">
        <f aca="false">AVERAGE(AG38:AZ38)</f>
        <v>3</v>
      </c>
      <c r="AE38" s="48" t="n">
        <f aca="false">_xlfn.STDEV.P(AG38:AZ38)</f>
        <v>0</v>
      </c>
      <c r="AF38" s="89"/>
      <c r="AG38" s="91" t="n">
        <v>3</v>
      </c>
      <c r="AH38" s="91" t="n">
        <v>3</v>
      </c>
      <c r="AI38" s="91" t="n">
        <v>3</v>
      </c>
      <c r="AJ38" s="91" t="n">
        <v>3</v>
      </c>
      <c r="AK38" s="91" t="n">
        <v>3</v>
      </c>
      <c r="AL38" s="91" t="n">
        <v>3</v>
      </c>
      <c r="AM38" s="91" t="n">
        <v>3</v>
      </c>
      <c r="AN38" s="91" t="n">
        <v>3</v>
      </c>
      <c r="AO38" s="91" t="n">
        <v>3</v>
      </c>
      <c r="AP38" s="91" t="n">
        <v>3</v>
      </c>
      <c r="AQ38" s="91" t="n">
        <v>3</v>
      </c>
      <c r="AR38" s="91" t="n">
        <v>3</v>
      </c>
      <c r="AS38" s="91" t="n">
        <v>3</v>
      </c>
      <c r="AT38" s="91" t="n">
        <v>3</v>
      </c>
      <c r="AU38" s="91" t="n">
        <v>3</v>
      </c>
      <c r="AV38" s="91" t="n">
        <v>3</v>
      </c>
      <c r="AW38" s="91" t="n">
        <v>3</v>
      </c>
      <c r="AX38" s="91" t="n">
        <v>3</v>
      </c>
      <c r="AY38" s="91" t="n">
        <v>3</v>
      </c>
      <c r="AZ38" s="91" t="n">
        <v>3</v>
      </c>
    </row>
    <row r="39" s="91" customFormat="true" ht="14.25" hidden="false" customHeight="false" outlineLevel="0" collapsed="false">
      <c r="A39" s="87"/>
      <c r="B39" s="88" t="s">
        <v>67</v>
      </c>
      <c r="C39" s="89" t="n">
        <v>3</v>
      </c>
      <c r="D39" s="91" t="n">
        <v>2</v>
      </c>
      <c r="E39" s="91" t="n">
        <v>2</v>
      </c>
      <c r="F39" s="91" t="n">
        <v>2</v>
      </c>
      <c r="G39" s="91" t="n">
        <v>3</v>
      </c>
      <c r="H39" s="91" t="n">
        <v>2</v>
      </c>
      <c r="I39" s="91" t="n">
        <v>3</v>
      </c>
      <c r="J39" s="91" t="n">
        <v>1</v>
      </c>
      <c r="K39" s="91" t="n">
        <v>3</v>
      </c>
      <c r="L39" s="91" t="n">
        <v>2</v>
      </c>
      <c r="M39" s="91" t="n">
        <v>3</v>
      </c>
      <c r="N39" s="91" t="n">
        <v>2</v>
      </c>
      <c r="O39" s="91" t="n">
        <v>3</v>
      </c>
      <c r="P39" s="91" t="n">
        <v>2</v>
      </c>
      <c r="Q39" s="91" t="n">
        <v>2</v>
      </c>
      <c r="R39" s="91" t="n">
        <v>3</v>
      </c>
      <c r="S39" s="91" t="n">
        <v>3</v>
      </c>
      <c r="T39" s="91" t="n">
        <v>3</v>
      </c>
      <c r="U39" s="91" t="n">
        <v>2</v>
      </c>
      <c r="V39" s="91" t="n">
        <v>2</v>
      </c>
      <c r="Z39" s="93"/>
      <c r="AA39" s="44" t="n">
        <f aca="false">AVERAGE(C39:V39)</f>
        <v>2.4</v>
      </c>
      <c r="AB39" s="45" t="n">
        <f aca="false">_xlfn.STDEV.P(C39:V39)</f>
        <v>0.58309518948453</v>
      </c>
      <c r="AC39" s="94"/>
      <c r="AD39" s="47" t="n">
        <f aca="false">AVERAGE(AG39:AZ39)</f>
        <v>2.25</v>
      </c>
      <c r="AE39" s="48" t="n">
        <f aca="false">_xlfn.STDEV.P(AG39:AZ39)</f>
        <v>0.766485485837795</v>
      </c>
      <c r="AF39" s="89"/>
      <c r="AG39" s="91" t="n">
        <v>2</v>
      </c>
      <c r="AH39" s="91" t="n">
        <v>3</v>
      </c>
      <c r="AI39" s="91" t="n">
        <v>2</v>
      </c>
      <c r="AJ39" s="91" t="n">
        <v>1</v>
      </c>
      <c r="AK39" s="91" t="n">
        <v>3</v>
      </c>
      <c r="AL39" s="91" t="n">
        <v>2</v>
      </c>
      <c r="AM39" s="91" t="n">
        <v>1</v>
      </c>
      <c r="AN39" s="91" t="n">
        <v>3</v>
      </c>
      <c r="AO39" s="91" t="n">
        <v>3</v>
      </c>
      <c r="AP39" s="91" t="n">
        <v>3</v>
      </c>
      <c r="AQ39" s="91" t="n">
        <v>1</v>
      </c>
      <c r="AR39" s="91" t="n">
        <v>1</v>
      </c>
      <c r="AS39" s="91" t="n">
        <v>3</v>
      </c>
      <c r="AT39" s="91" t="n">
        <v>2</v>
      </c>
      <c r="AU39" s="91" t="n">
        <v>2</v>
      </c>
      <c r="AV39" s="91" t="n">
        <v>3</v>
      </c>
      <c r="AW39" s="91" t="n">
        <v>2</v>
      </c>
      <c r="AX39" s="91" t="n">
        <v>3</v>
      </c>
      <c r="AY39" s="91" t="n">
        <v>3</v>
      </c>
      <c r="AZ39" s="91" t="n">
        <v>2</v>
      </c>
    </row>
    <row r="40" s="91" customFormat="true" ht="14.25" hidden="false" customHeight="false" outlineLevel="0" collapsed="false">
      <c r="A40" s="87"/>
      <c r="B40" s="88" t="s">
        <v>68</v>
      </c>
      <c r="C40" s="89" t="n">
        <v>2</v>
      </c>
      <c r="D40" s="91" t="n">
        <v>3</v>
      </c>
      <c r="E40" s="91" t="n">
        <v>1</v>
      </c>
      <c r="F40" s="91" t="n">
        <v>3</v>
      </c>
      <c r="G40" s="91" t="n">
        <v>3</v>
      </c>
      <c r="H40" s="91" t="n">
        <v>3</v>
      </c>
      <c r="I40" s="91" t="n">
        <v>3</v>
      </c>
      <c r="J40" s="91" t="n">
        <v>3</v>
      </c>
      <c r="K40" s="91" t="n">
        <v>3</v>
      </c>
      <c r="L40" s="91" t="n">
        <v>3</v>
      </c>
      <c r="M40" s="91" t="n">
        <v>3</v>
      </c>
      <c r="N40" s="91" t="n">
        <v>3</v>
      </c>
      <c r="O40" s="91" t="n">
        <v>3</v>
      </c>
      <c r="P40" s="91" t="n">
        <v>3</v>
      </c>
      <c r="Q40" s="91" t="n">
        <v>3</v>
      </c>
      <c r="R40" s="91" t="n">
        <v>3</v>
      </c>
      <c r="S40" s="91" t="n">
        <v>3</v>
      </c>
      <c r="T40" s="91" t="n">
        <v>2</v>
      </c>
      <c r="U40" s="91" t="n">
        <v>2</v>
      </c>
      <c r="V40" s="91" t="n">
        <v>2</v>
      </c>
      <c r="Z40" s="93"/>
      <c r="AA40" s="44" t="n">
        <f aca="false">AVERAGE(C40:V40)</f>
        <v>2.7</v>
      </c>
      <c r="AB40" s="45" t="n">
        <f aca="false">_xlfn.STDEV.P(C40:V40)</f>
        <v>0.556776436283002</v>
      </c>
      <c r="AC40" s="94"/>
      <c r="AD40" s="47" t="n">
        <f aca="false">AVERAGE(AG40:AZ40)</f>
        <v>2.75</v>
      </c>
      <c r="AE40" s="48" t="n">
        <f aca="false">_xlfn.STDEV.P(AG40:AZ40)</f>
        <v>0.622494979899437</v>
      </c>
      <c r="AF40" s="89"/>
      <c r="AG40" s="91" t="n">
        <v>3</v>
      </c>
      <c r="AH40" s="91" t="n">
        <v>3</v>
      </c>
      <c r="AI40" s="91" t="n">
        <v>3</v>
      </c>
      <c r="AJ40" s="91" t="n">
        <v>1</v>
      </c>
      <c r="AK40" s="91" t="n">
        <v>3</v>
      </c>
      <c r="AL40" s="91" t="n">
        <v>3</v>
      </c>
      <c r="AM40" s="91" t="n">
        <v>3</v>
      </c>
      <c r="AN40" s="91" t="n">
        <v>3</v>
      </c>
      <c r="AO40" s="91" t="n">
        <v>3</v>
      </c>
      <c r="AP40" s="91" t="n">
        <v>3</v>
      </c>
      <c r="AQ40" s="91" t="n">
        <v>2</v>
      </c>
      <c r="AR40" s="91" t="n">
        <v>1</v>
      </c>
      <c r="AS40" s="91" t="n">
        <v>3</v>
      </c>
      <c r="AT40" s="91" t="n">
        <v>3</v>
      </c>
      <c r="AU40" s="91" t="n">
        <v>3</v>
      </c>
      <c r="AV40" s="91" t="n">
        <v>3</v>
      </c>
      <c r="AW40" s="91" t="n">
        <v>3</v>
      </c>
      <c r="AX40" s="91" t="n">
        <v>3</v>
      </c>
      <c r="AY40" s="91" t="n">
        <v>3</v>
      </c>
      <c r="AZ40" s="91" t="n">
        <v>3</v>
      </c>
    </row>
    <row r="41" s="124" customFormat="true" ht="15" hidden="false" customHeight="false" outlineLevel="0" collapsed="false">
      <c r="A41" s="99"/>
      <c r="B41" s="100" t="s">
        <v>69</v>
      </c>
      <c r="C41" s="123" t="s">
        <v>70</v>
      </c>
      <c r="D41" s="124" t="s">
        <v>70</v>
      </c>
      <c r="E41" s="124" t="s">
        <v>70</v>
      </c>
      <c r="G41" s="124" t="s">
        <v>70</v>
      </c>
      <c r="H41" s="124" t="s">
        <v>70</v>
      </c>
      <c r="I41" s="124" t="s">
        <v>70</v>
      </c>
      <c r="J41" s="124" t="s">
        <v>70</v>
      </c>
      <c r="K41" s="124" t="s">
        <v>70</v>
      </c>
      <c r="L41" s="124" t="s">
        <v>70</v>
      </c>
      <c r="M41" s="124" t="s">
        <v>70</v>
      </c>
      <c r="N41" s="124" t="s">
        <v>70</v>
      </c>
      <c r="O41" s="124" t="s">
        <v>70</v>
      </c>
      <c r="P41" s="124" t="s">
        <v>70</v>
      </c>
      <c r="Q41" s="124" t="s">
        <v>70</v>
      </c>
      <c r="U41" s="124" t="s">
        <v>70</v>
      </c>
      <c r="V41" s="124" t="s">
        <v>44</v>
      </c>
      <c r="Z41" s="125"/>
      <c r="AA41" s="126"/>
      <c r="AB41" s="127"/>
      <c r="AC41" s="106"/>
      <c r="AD41" s="50"/>
      <c r="AE41" s="128"/>
      <c r="AF41" s="123"/>
      <c r="AG41" s="124" t="s">
        <v>70</v>
      </c>
      <c r="AH41" s="124" t="s">
        <v>70</v>
      </c>
      <c r="AI41" s="124" t="s">
        <v>70</v>
      </c>
      <c r="AL41" s="124" t="s">
        <v>70</v>
      </c>
      <c r="AM41" s="124" t="s">
        <v>70</v>
      </c>
      <c r="AO41" s="124" t="s">
        <v>70</v>
      </c>
      <c r="AP41" s="124" t="s">
        <v>70</v>
      </c>
      <c r="AS41" s="124" t="s">
        <v>70</v>
      </c>
      <c r="AT41" s="124" t="s">
        <v>70</v>
      </c>
      <c r="AU41" s="124" t="s">
        <v>70</v>
      </c>
      <c r="AW41" s="124" t="s">
        <v>70</v>
      </c>
      <c r="AX41" s="124" t="s">
        <v>70</v>
      </c>
      <c r="AY41" s="124" t="s">
        <v>70</v>
      </c>
      <c r="AZ41" s="124" t="s">
        <v>70</v>
      </c>
    </row>
    <row r="42" customFormat="false" ht="15" hidden="false" customHeight="false" outlineLevel="0" collapsed="false">
      <c r="A42" s="116"/>
      <c r="B42" s="117"/>
      <c r="C42" s="5"/>
      <c r="AA42" s="129"/>
      <c r="AB42" s="130"/>
      <c r="AC42" s="131"/>
      <c r="AD42" s="132"/>
      <c r="AE42" s="133"/>
      <c r="AF42" s="5"/>
    </row>
    <row r="43" customFormat="false" ht="14.25" hidden="false" customHeight="false" outlineLevel="0" collapsed="false">
      <c r="A43" s="116"/>
      <c r="B43" s="117"/>
      <c r="C43" s="134"/>
      <c r="D43" s="134"/>
      <c r="E43" s="134"/>
      <c r="F43" s="134"/>
      <c r="G43" s="134"/>
      <c r="H43" s="135"/>
      <c r="I43" s="135"/>
      <c r="J43" s="135"/>
      <c r="K43" s="134"/>
      <c r="L43" s="134"/>
      <c r="M43" s="135"/>
      <c r="N43" s="134"/>
      <c r="O43" s="134"/>
      <c r="P43" s="134"/>
      <c r="Q43" s="134"/>
      <c r="R43" s="134"/>
      <c r="S43" s="134"/>
      <c r="T43" s="134"/>
      <c r="U43" s="134"/>
      <c r="V43" s="134"/>
    </row>
    <row r="44" customFormat="false" ht="14.25" hidden="false" customHeight="false" outlineLevel="0" collapsed="false">
      <c r="A44" s="116"/>
      <c r="B44" s="117"/>
      <c r="C44" s="5"/>
    </row>
    <row r="45" customFormat="false" ht="14.25" hidden="false" customHeight="false" outlineLevel="0" collapsed="false">
      <c r="A45" s="116"/>
      <c r="B45" s="117"/>
      <c r="C45" s="5"/>
    </row>
    <row r="46" customFormat="false" ht="14.25" hidden="false" customHeight="false" outlineLevel="0" collapsed="false">
      <c r="A46" s="116"/>
      <c r="B46" s="117"/>
      <c r="C46" s="5"/>
    </row>
    <row r="47" customFormat="false" ht="14.25" hidden="false" customHeight="false" outlineLevel="0" collapsed="false">
      <c r="A47" s="116"/>
      <c r="B47" s="117"/>
      <c r="C47" s="5"/>
    </row>
    <row r="48" customFormat="false" ht="14.25" hidden="false" customHeight="false" outlineLevel="0" collapsed="false">
      <c r="A48" s="116"/>
      <c r="B48" s="117"/>
      <c r="C48" s="5"/>
    </row>
    <row r="49" customFormat="false" ht="14.25" hidden="false" customHeight="false" outlineLevel="0" collapsed="false">
      <c r="A49" s="116"/>
      <c r="B49" s="117"/>
      <c r="C49" s="5"/>
      <c r="AA49" s="27"/>
      <c r="AB49" s="27"/>
      <c r="AC49" s="27"/>
      <c r="AD49" s="27"/>
      <c r="AE49" s="27"/>
      <c r="AF49" s="5"/>
      <c r="AG49" s="5"/>
      <c r="AH49" s="5"/>
      <c r="AI49" s="5"/>
      <c r="AJ49" s="5"/>
      <c r="AK49" s="5"/>
      <c r="AL49" s="5"/>
      <c r="AM49" s="5"/>
    </row>
    <row r="50" customFormat="false" ht="14.25" hidden="false" customHeight="false" outlineLevel="0" collapsed="false">
      <c r="A50" s="116"/>
      <c r="B50" s="117"/>
      <c r="C50" s="5"/>
      <c r="AA50" s="27"/>
      <c r="AB50" s="27"/>
      <c r="AC50" s="22"/>
      <c r="AD50" s="22"/>
      <c r="AE50" s="22"/>
      <c r="AF50" s="5"/>
      <c r="AG50" s="5"/>
      <c r="AH50" s="5"/>
      <c r="AI50" s="5"/>
      <c r="AJ50" s="5"/>
      <c r="AK50" s="5"/>
      <c r="AL50" s="5"/>
      <c r="AM50" s="5"/>
    </row>
    <row r="51" customFormat="false" ht="14.25" hidden="false" customHeight="false" outlineLevel="0" collapsed="false">
      <c r="A51" s="116"/>
      <c r="B51" s="117"/>
      <c r="C51" s="5"/>
      <c r="AA51" s="27"/>
      <c r="AB51" s="27"/>
      <c r="AC51" s="22"/>
      <c r="AD51" s="22"/>
      <c r="AE51" s="22"/>
      <c r="AF51" s="5"/>
      <c r="AG51" s="5"/>
      <c r="AH51" s="5"/>
      <c r="AI51" s="5"/>
      <c r="AJ51" s="5"/>
      <c r="AK51" s="5"/>
      <c r="AL51" s="5"/>
      <c r="AM51" s="5"/>
    </row>
    <row r="52" customFormat="false" ht="14.25" hidden="false" customHeight="false" outlineLevel="0" collapsed="false">
      <c r="A52" s="116"/>
      <c r="B52" s="117"/>
      <c r="C52" s="5"/>
      <c r="AA52" s="27"/>
      <c r="AB52" s="27"/>
      <c r="AC52" s="136"/>
      <c r="AD52" s="136"/>
      <c r="AE52" s="136"/>
      <c r="AF52" s="137"/>
      <c r="AG52" s="137"/>
      <c r="AH52" s="137"/>
      <c r="AI52" s="137"/>
      <c r="AJ52" s="137"/>
      <c r="AK52" s="137"/>
      <c r="AL52" s="137"/>
      <c r="AM52" s="5"/>
    </row>
    <row r="53" customFormat="false" ht="14.25" hidden="false" customHeight="false" outlineLevel="0" collapsed="false">
      <c r="A53" s="116"/>
      <c r="B53" s="117"/>
      <c r="C53" s="5"/>
      <c r="AA53" s="27"/>
      <c r="AB53" s="27"/>
      <c r="AC53" s="136"/>
      <c r="AD53" s="22"/>
      <c r="AE53" s="22"/>
      <c r="AF53" s="5"/>
      <c r="AG53" s="5"/>
      <c r="AH53" s="5"/>
      <c r="AI53" s="5"/>
      <c r="AJ53" s="5"/>
      <c r="AK53" s="5"/>
      <c r="AL53" s="5"/>
      <c r="AM53" s="5"/>
    </row>
    <row r="54" customFormat="false" ht="14.25" hidden="false" customHeight="false" outlineLevel="0" collapsed="false">
      <c r="A54" s="116"/>
      <c r="B54" s="117"/>
      <c r="C54" s="5"/>
      <c r="AA54" s="27"/>
      <c r="AB54" s="27"/>
      <c r="AC54" s="136"/>
      <c r="AD54" s="22"/>
      <c r="AE54" s="22"/>
      <c r="AF54" s="5"/>
      <c r="AG54" s="5"/>
      <c r="AH54" s="5"/>
      <c r="AI54" s="5"/>
      <c r="AJ54" s="5"/>
      <c r="AK54" s="5"/>
      <c r="AL54" s="5"/>
      <c r="AM54" s="5"/>
    </row>
    <row r="55" customFormat="false" ht="14.25" hidden="false" customHeight="false" outlineLevel="0" collapsed="false">
      <c r="A55" s="116"/>
      <c r="B55" s="117"/>
      <c r="C55" s="5"/>
      <c r="AA55" s="27"/>
      <c r="AB55" s="27"/>
      <c r="AC55" s="136"/>
      <c r="AD55" s="22"/>
      <c r="AE55" s="22"/>
      <c r="AF55" s="5"/>
      <c r="AG55" s="5"/>
      <c r="AH55" s="5"/>
      <c r="AI55" s="5"/>
      <c r="AJ55" s="5"/>
      <c r="AK55" s="5"/>
      <c r="AL55" s="5"/>
      <c r="AM55" s="5"/>
    </row>
    <row r="56" customFormat="false" ht="14.25" hidden="false" customHeight="false" outlineLevel="0" collapsed="false">
      <c r="A56" s="116"/>
      <c r="B56" s="117"/>
      <c r="C56" s="5"/>
      <c r="AA56" s="27"/>
      <c r="AB56" s="27"/>
      <c r="AC56" s="136"/>
      <c r="AD56" s="22"/>
      <c r="AE56" s="22"/>
      <c r="AF56" s="5"/>
      <c r="AG56" s="5"/>
      <c r="AH56" s="5"/>
      <c r="AI56" s="5"/>
      <c r="AJ56" s="5"/>
      <c r="AK56" s="5"/>
      <c r="AL56" s="5"/>
      <c r="AM56" s="5"/>
    </row>
    <row r="57" customFormat="false" ht="14.25" hidden="false" customHeight="false" outlineLevel="0" collapsed="false">
      <c r="A57" s="116"/>
      <c r="B57" s="117"/>
      <c r="C57" s="5"/>
      <c r="AA57" s="27"/>
      <c r="AB57" s="27"/>
      <c r="AC57" s="136"/>
      <c r="AD57" s="22"/>
      <c r="AE57" s="22"/>
      <c r="AF57" s="5"/>
      <c r="AG57" s="5"/>
      <c r="AH57" s="5"/>
      <c r="AI57" s="5"/>
      <c r="AJ57" s="5"/>
      <c r="AK57" s="5"/>
      <c r="AL57" s="5"/>
      <c r="AM57" s="5"/>
    </row>
    <row r="58" customFormat="false" ht="14.25" hidden="false" customHeight="false" outlineLevel="0" collapsed="false">
      <c r="A58" s="116"/>
      <c r="B58" s="117"/>
      <c r="C58" s="5"/>
      <c r="AA58" s="27"/>
      <c r="AB58" s="27"/>
      <c r="AC58" s="136"/>
      <c r="AD58" s="22"/>
      <c r="AE58" s="22"/>
      <c r="AF58" s="5"/>
      <c r="AG58" s="5"/>
      <c r="AH58" s="5"/>
      <c r="AI58" s="5"/>
      <c r="AJ58" s="5"/>
      <c r="AK58" s="5"/>
      <c r="AL58" s="5"/>
      <c r="AM58" s="5"/>
    </row>
    <row r="59" customFormat="false" ht="14.25" hidden="false" customHeight="false" outlineLevel="0" collapsed="false">
      <c r="A59" s="116"/>
      <c r="B59" s="117"/>
      <c r="C59" s="5"/>
      <c r="AA59" s="27"/>
      <c r="AB59" s="27"/>
      <c r="AC59" s="136"/>
      <c r="AD59" s="22"/>
      <c r="AE59" s="22"/>
      <c r="AF59" s="5"/>
      <c r="AG59" s="5"/>
      <c r="AH59" s="5"/>
      <c r="AI59" s="5"/>
      <c r="AJ59" s="5"/>
      <c r="AK59" s="5"/>
      <c r="AL59" s="5"/>
      <c r="AM59" s="5"/>
    </row>
    <row r="60" customFormat="false" ht="14.25" hidden="false" customHeight="false" outlineLevel="0" collapsed="false">
      <c r="AA60" s="27"/>
      <c r="AB60" s="27"/>
      <c r="AC60" s="136"/>
      <c r="AD60" s="22"/>
      <c r="AE60" s="22"/>
      <c r="AF60" s="5"/>
      <c r="AG60" s="5"/>
      <c r="AH60" s="5"/>
      <c r="AI60" s="5"/>
      <c r="AJ60" s="5"/>
      <c r="AK60" s="5"/>
      <c r="AL60" s="5"/>
      <c r="AM60" s="5"/>
    </row>
    <row r="61" customFormat="false" ht="14.25" hidden="false" customHeight="false" outlineLevel="0" collapsed="false">
      <c r="AA61" s="27"/>
      <c r="AB61" s="27"/>
      <c r="AC61" s="22"/>
      <c r="AD61" s="22"/>
      <c r="AE61" s="22"/>
      <c r="AF61" s="5"/>
      <c r="AG61" s="5"/>
      <c r="AH61" s="5"/>
      <c r="AI61" s="5"/>
      <c r="AJ61" s="5"/>
      <c r="AK61" s="5"/>
      <c r="AL61" s="5"/>
      <c r="AM61" s="5"/>
    </row>
    <row r="62" customFormat="false" ht="14.25" hidden="false" customHeight="false" outlineLevel="0" collapsed="false">
      <c r="AA62" s="27"/>
      <c r="AB62" s="27"/>
      <c r="AC62" s="22"/>
      <c r="AD62" s="22"/>
      <c r="AE62" s="22"/>
      <c r="AF62" s="5"/>
      <c r="AG62" s="5"/>
      <c r="AH62" s="5"/>
      <c r="AI62" s="5"/>
      <c r="AJ62" s="5"/>
      <c r="AK62" s="5"/>
      <c r="AL62" s="5"/>
      <c r="AM62" s="5"/>
    </row>
    <row r="63" customFormat="false" ht="14.25" hidden="false" customHeight="false" outlineLevel="0" collapsed="false">
      <c r="AA63" s="27"/>
      <c r="AB63" s="27"/>
      <c r="AC63" s="22"/>
      <c r="AD63" s="22"/>
      <c r="AE63" s="22"/>
      <c r="AF63" s="5"/>
      <c r="AG63" s="5"/>
      <c r="AH63" s="5"/>
      <c r="AI63" s="5"/>
      <c r="AJ63" s="5"/>
      <c r="AK63" s="5"/>
      <c r="AL63" s="5"/>
      <c r="AM63" s="5"/>
    </row>
    <row r="64" customFormat="false" ht="14.25" hidden="false" customHeight="false" outlineLevel="0" collapsed="false">
      <c r="AA64" s="27"/>
      <c r="AB64" s="27"/>
      <c r="AC64" s="22"/>
      <c r="AD64" s="22"/>
      <c r="AE64" s="27"/>
      <c r="AF64" s="5"/>
      <c r="AG64" s="5"/>
      <c r="AH64" s="5"/>
      <c r="AI64" s="5"/>
      <c r="AJ64" s="5"/>
      <c r="AK64" s="5"/>
      <c r="AL64" s="5"/>
      <c r="AM64" s="5"/>
    </row>
    <row r="65" customFormat="false" ht="14.25" hidden="false" customHeight="false" outlineLevel="0" collapsed="false">
      <c r="AF65" s="3"/>
      <c r="AG65" s="3"/>
      <c r="AH65" s="3"/>
      <c r="AI65" s="3"/>
      <c r="AJ65" s="3"/>
      <c r="AK65" s="3"/>
      <c r="AL65" s="3"/>
      <c r="AM65" s="3"/>
    </row>
    <row r="89" customFormat="false" ht="14.25" hidden="false" customHeight="false" outlineLevel="0" collapsed="false">
      <c r="O89" s="138" t="s">
        <v>22</v>
      </c>
    </row>
    <row r="90" customFormat="false" ht="14.25" hidden="false" customHeight="false" outlineLevel="0" collapsed="false">
      <c r="O90" s="138" t="s">
        <v>23</v>
      </c>
    </row>
    <row r="91" customFormat="false" ht="14.25" hidden="false" customHeight="false" outlineLevel="0" collapsed="false">
      <c r="O91" s="138" t="s">
        <v>23</v>
      </c>
    </row>
    <row r="92" customFormat="false" ht="14.25" hidden="false" customHeight="false" outlineLevel="0" collapsed="false">
      <c r="O92" s="138" t="s">
        <v>22</v>
      </c>
    </row>
    <row r="93" customFormat="false" ht="14.25" hidden="false" customHeight="false" outlineLevel="0" collapsed="false">
      <c r="O93" s="138" t="s">
        <v>23</v>
      </c>
    </row>
    <row r="94" customFormat="false" ht="14.25" hidden="false" customHeight="false" outlineLevel="0" collapsed="false">
      <c r="O94" s="138" t="s">
        <v>23</v>
      </c>
    </row>
    <row r="95" customFormat="false" ht="14.25" hidden="false" customHeight="false" outlineLevel="0" collapsed="false">
      <c r="O95" s="138" t="s">
        <v>22</v>
      </c>
    </row>
    <row r="96" customFormat="false" ht="14.25" hidden="false" customHeight="false" outlineLevel="0" collapsed="false">
      <c r="O96" s="138" t="s">
        <v>23</v>
      </c>
    </row>
    <row r="97" customFormat="false" ht="14.25" hidden="false" customHeight="false" outlineLevel="0" collapsed="false">
      <c r="O97" s="138" t="s">
        <v>23</v>
      </c>
    </row>
    <row r="98" customFormat="false" ht="14.25" hidden="false" customHeight="false" outlineLevel="0" collapsed="false">
      <c r="O98" s="138" t="s">
        <v>22</v>
      </c>
    </row>
    <row r="99" customFormat="false" ht="14.25" hidden="false" customHeight="false" outlineLevel="0" collapsed="false">
      <c r="O99" s="138" t="s">
        <v>22</v>
      </c>
    </row>
    <row r="100" customFormat="false" ht="14.25" hidden="false" customHeight="false" outlineLevel="0" collapsed="false">
      <c r="O100" s="138" t="s">
        <v>22</v>
      </c>
    </row>
    <row r="101" customFormat="false" ht="14.25" hidden="false" customHeight="false" outlineLevel="0" collapsed="false">
      <c r="O101" s="138" t="s">
        <v>23</v>
      </c>
    </row>
    <row r="102" customFormat="false" ht="14.25" hidden="false" customHeight="false" outlineLevel="0" collapsed="false">
      <c r="O102" s="138" t="s">
        <v>22</v>
      </c>
    </row>
    <row r="103" customFormat="false" ht="14.25" hidden="false" customHeight="false" outlineLevel="0" collapsed="false">
      <c r="O103" s="138" t="s">
        <v>22</v>
      </c>
    </row>
    <row r="104" customFormat="false" ht="14.25" hidden="false" customHeight="false" outlineLevel="0" collapsed="false">
      <c r="O104" s="138" t="s">
        <v>23</v>
      </c>
    </row>
    <row r="105" customFormat="false" ht="14.25" hidden="false" customHeight="false" outlineLevel="0" collapsed="false">
      <c r="O105" s="138" t="s">
        <v>23</v>
      </c>
    </row>
    <row r="106" customFormat="false" ht="14.25" hidden="false" customHeight="false" outlineLevel="0" collapsed="false">
      <c r="O106" s="138" t="s">
        <v>22</v>
      </c>
    </row>
    <row r="107" customFormat="false" ht="14.25" hidden="false" customHeight="false" outlineLevel="0" collapsed="false">
      <c r="O107" s="138" t="s">
        <v>23</v>
      </c>
    </row>
    <row r="108" customFormat="false" ht="14.25" hidden="false" customHeight="false" outlineLevel="0" collapsed="false">
      <c r="O108" s="138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P30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X23" activeCellId="0" sqref="X23"/>
    </sheetView>
  </sheetViews>
  <sheetFormatPr defaultColWidth="10.55078125" defaultRowHeight="14.25" zeroHeight="false" outlineLevelRow="0" outlineLevelCol="0"/>
  <cols>
    <col collapsed="false" customWidth="true" hidden="false" outlineLevel="0" max="2" min="2" style="139" width="11.56"/>
    <col collapsed="false" customWidth="true" hidden="false" outlineLevel="0" max="4" min="4" style="139" width="11.56"/>
    <col collapsed="false" customWidth="true" hidden="false" outlineLevel="0" max="6" min="6" style="139" width="11.56"/>
    <col collapsed="false" customWidth="true" hidden="false" outlineLevel="0" max="7" min="7" style="140" width="11.56"/>
    <col collapsed="false" customWidth="true" hidden="false" outlineLevel="0" max="8" min="8" style="141" width="11.56"/>
    <col collapsed="false" customWidth="true" hidden="false" outlineLevel="0" max="10" min="10" style="139" width="11.56"/>
    <col collapsed="false" customWidth="true" hidden="false" outlineLevel="0" max="12" min="12" style="139" width="11.56"/>
    <col collapsed="false" customWidth="true" hidden="false" outlineLevel="0" max="14" min="14" style="142" width="11.56"/>
    <col collapsed="false" customWidth="true" hidden="false" outlineLevel="0" max="16" min="16" style="139" width="11.56"/>
    <col collapsed="false" customWidth="true" hidden="false" outlineLevel="0" max="18" min="18" style="139" width="11.56"/>
    <col collapsed="false" customWidth="true" hidden="false" outlineLevel="0" max="20" min="20" style="139" width="11.56"/>
    <col collapsed="false" customWidth="true" hidden="false" outlineLevel="0" max="22" min="22" style="139" width="11.56"/>
    <col collapsed="false" customWidth="true" hidden="false" outlineLevel="0" max="24" min="24" style="139" width="11.56"/>
    <col collapsed="false" customWidth="true" hidden="false" outlineLevel="0" max="26" min="26" style="139" width="11.56"/>
    <col collapsed="false" customWidth="true" hidden="false" outlineLevel="0" max="28" min="28" style="139" width="11.56"/>
    <col collapsed="false" customWidth="true" hidden="false" outlineLevel="0" max="30" min="30" style="139" width="11.56"/>
    <col collapsed="false" customWidth="true" hidden="false" outlineLevel="0" max="32" min="32" style="139" width="11.56"/>
    <col collapsed="false" customWidth="true" hidden="false" outlineLevel="0" max="34" min="34" style="139" width="11.56"/>
    <col collapsed="false" customWidth="true" hidden="false" outlineLevel="0" max="36" min="36" style="139" width="11.56"/>
    <col collapsed="false" customWidth="true" hidden="false" outlineLevel="0" max="38" min="38" style="139" width="11.56"/>
    <col collapsed="false" customWidth="true" hidden="false" outlineLevel="0" max="40" min="40" style="139" width="11.56"/>
    <col collapsed="false" customWidth="true" hidden="false" outlineLevel="0" max="42" min="42" style="139" width="11.56"/>
  </cols>
  <sheetData>
    <row r="2" s="3" customFormat="true" ht="14.25" hidden="false" customHeight="false" outlineLevel="0" collapsed="false">
      <c r="B2" s="4" t="s">
        <v>71</v>
      </c>
      <c r="C2" s="3" t="n">
        <v>21</v>
      </c>
      <c r="D2" s="4"/>
      <c r="E2" s="3" t="n">
        <v>22</v>
      </c>
      <c r="F2" s="4"/>
      <c r="G2" s="143" t="n">
        <v>23</v>
      </c>
      <c r="H2" s="144"/>
      <c r="I2" s="3" t="n">
        <v>24</v>
      </c>
      <c r="J2" s="4"/>
      <c r="K2" s="3" t="n">
        <v>25</v>
      </c>
      <c r="L2" s="4"/>
      <c r="M2" s="3" t="n">
        <v>26</v>
      </c>
      <c r="N2" s="145"/>
      <c r="O2" s="3" t="n">
        <v>27</v>
      </c>
      <c r="P2" s="4"/>
      <c r="Q2" s="3" t="n">
        <v>28</v>
      </c>
      <c r="R2" s="4"/>
      <c r="S2" s="3" t="n">
        <v>29</v>
      </c>
      <c r="T2" s="4"/>
      <c r="U2" s="3" t="n">
        <v>30</v>
      </c>
      <c r="V2" s="4"/>
      <c r="W2" s="3" t="n">
        <v>31</v>
      </c>
      <c r="X2" s="4"/>
      <c r="Y2" s="3" t="n">
        <v>32</v>
      </c>
      <c r="Z2" s="4"/>
      <c r="AA2" s="3" t="n">
        <v>33</v>
      </c>
      <c r="AB2" s="4"/>
      <c r="AC2" s="3" t="n">
        <v>34</v>
      </c>
      <c r="AD2" s="4"/>
      <c r="AE2" s="3" t="n">
        <v>35</v>
      </c>
      <c r="AF2" s="4"/>
      <c r="AG2" s="3" t="n">
        <v>36</v>
      </c>
      <c r="AH2" s="4"/>
      <c r="AI2" s="3" t="n">
        <v>37</v>
      </c>
      <c r="AJ2" s="4"/>
      <c r="AK2" s="3" t="n">
        <v>38</v>
      </c>
      <c r="AL2" s="4"/>
      <c r="AM2" s="3" t="n">
        <v>39</v>
      </c>
      <c r="AN2" s="4"/>
      <c r="AO2" s="3" t="n">
        <v>40</v>
      </c>
      <c r="AP2" s="4"/>
    </row>
    <row r="3" s="146" customFormat="true" ht="14.25" hidden="false" customHeight="false" outlineLevel="0" collapsed="false">
      <c r="B3" s="147"/>
      <c r="C3" s="146" t="s">
        <v>72</v>
      </c>
      <c r="D3" s="147" t="s">
        <v>73</v>
      </c>
      <c r="E3" s="146" t="s">
        <v>72</v>
      </c>
      <c r="F3" s="147" t="s">
        <v>73</v>
      </c>
      <c r="G3" s="148" t="s">
        <v>72</v>
      </c>
      <c r="H3" s="149" t="s">
        <v>73</v>
      </c>
      <c r="I3" s="146" t="s">
        <v>72</v>
      </c>
      <c r="J3" s="147" t="s">
        <v>73</v>
      </c>
      <c r="K3" s="146" t="s">
        <v>72</v>
      </c>
      <c r="L3" s="147" t="s">
        <v>73</v>
      </c>
      <c r="M3" s="146" t="s">
        <v>72</v>
      </c>
      <c r="N3" s="150" t="s">
        <v>73</v>
      </c>
      <c r="O3" s="146" t="s">
        <v>72</v>
      </c>
      <c r="P3" s="147" t="s">
        <v>73</v>
      </c>
      <c r="Q3" s="146" t="s">
        <v>72</v>
      </c>
      <c r="R3" s="147" t="s">
        <v>73</v>
      </c>
      <c r="S3" s="146" t="s">
        <v>72</v>
      </c>
      <c r="T3" s="147" t="s">
        <v>73</v>
      </c>
      <c r="U3" s="146" t="s">
        <v>72</v>
      </c>
      <c r="V3" s="147" t="s">
        <v>73</v>
      </c>
      <c r="W3" s="146" t="s">
        <v>72</v>
      </c>
      <c r="X3" s="147" t="s">
        <v>73</v>
      </c>
      <c r="Y3" s="146" t="s">
        <v>72</v>
      </c>
      <c r="Z3" s="147" t="s">
        <v>73</v>
      </c>
      <c r="AA3" s="146" t="s">
        <v>72</v>
      </c>
      <c r="AB3" s="147" t="s">
        <v>73</v>
      </c>
      <c r="AC3" s="146" t="s">
        <v>72</v>
      </c>
      <c r="AD3" s="147" t="s">
        <v>73</v>
      </c>
      <c r="AE3" s="146" t="s">
        <v>72</v>
      </c>
      <c r="AF3" s="147" t="s">
        <v>73</v>
      </c>
      <c r="AG3" s="146" t="s">
        <v>72</v>
      </c>
      <c r="AH3" s="147" t="s">
        <v>73</v>
      </c>
      <c r="AI3" s="146" t="s">
        <v>72</v>
      </c>
      <c r="AJ3" s="147" t="s">
        <v>73</v>
      </c>
      <c r="AK3" s="146" t="s">
        <v>72</v>
      </c>
      <c r="AL3" s="147" t="s">
        <v>73</v>
      </c>
      <c r="AM3" s="146" t="s">
        <v>72</v>
      </c>
      <c r="AN3" s="147" t="s">
        <v>73</v>
      </c>
      <c r="AO3" s="146" t="s">
        <v>72</v>
      </c>
      <c r="AP3" s="147" t="s">
        <v>73</v>
      </c>
    </row>
    <row r="4" customFormat="false" ht="14.25" hidden="false" customHeight="false" outlineLevel="0" collapsed="false">
      <c r="B4" s="139" t="n">
        <v>1</v>
      </c>
      <c r="C4" s="0" t="n">
        <v>2</v>
      </c>
      <c r="D4" s="139" t="n">
        <v>0.5</v>
      </c>
      <c r="E4" s="0" t="n">
        <v>2</v>
      </c>
      <c r="F4" s="139" t="n">
        <v>2</v>
      </c>
      <c r="I4" s="0" t="n">
        <v>2</v>
      </c>
      <c r="J4" s="139" t="n">
        <v>2</v>
      </c>
      <c r="K4" s="0" t="n">
        <v>2</v>
      </c>
      <c r="L4" s="139" t="n">
        <v>0</v>
      </c>
      <c r="M4" s="0" t="n">
        <v>2</v>
      </c>
      <c r="O4" s="0" t="n">
        <v>2</v>
      </c>
      <c r="P4" s="139" t="n">
        <v>1</v>
      </c>
      <c r="Q4" s="13" t="n">
        <v>2</v>
      </c>
      <c r="R4" s="139" t="n">
        <v>2</v>
      </c>
      <c r="S4" s="13" t="n">
        <v>1</v>
      </c>
      <c r="T4" s="139" t="n">
        <v>2</v>
      </c>
      <c r="W4" s="13" t="n">
        <v>2</v>
      </c>
      <c r="X4" s="139" t="n">
        <v>1</v>
      </c>
      <c r="AC4" s="0" t="n">
        <v>2</v>
      </c>
      <c r="AD4" s="139" t="n">
        <v>0.5</v>
      </c>
      <c r="AE4" s="0" t="n">
        <v>1</v>
      </c>
      <c r="AF4" s="139" t="n">
        <v>0</v>
      </c>
      <c r="AG4" s="0" t="n">
        <v>2</v>
      </c>
      <c r="AH4" s="139" t="n">
        <v>0</v>
      </c>
      <c r="AI4" s="0" t="n">
        <v>1</v>
      </c>
      <c r="AJ4" s="139" t="n">
        <v>0.5</v>
      </c>
      <c r="AK4" s="0" t="n">
        <v>0</v>
      </c>
      <c r="AL4" s="139" t="n">
        <v>0</v>
      </c>
      <c r="AM4" s="0" t="n">
        <v>2</v>
      </c>
      <c r="AN4" s="139" t="n">
        <v>0.5</v>
      </c>
    </row>
    <row r="5" customFormat="false" ht="14.25" hidden="false" customHeight="false" outlineLevel="0" collapsed="false">
      <c r="B5" s="139" t="n">
        <v>2</v>
      </c>
      <c r="C5" s="0" t="n">
        <v>2</v>
      </c>
      <c r="D5" s="139" t="n">
        <v>2</v>
      </c>
      <c r="E5" s="0" t="n">
        <v>1</v>
      </c>
      <c r="F5" s="139" t="n">
        <v>2</v>
      </c>
      <c r="I5" s="0" t="n">
        <v>2</v>
      </c>
      <c r="J5" s="139" t="n">
        <v>2</v>
      </c>
      <c r="K5" s="0" t="n">
        <v>2</v>
      </c>
      <c r="L5" s="139" t="n">
        <v>2</v>
      </c>
      <c r="M5" s="0" t="n">
        <v>2</v>
      </c>
      <c r="O5" s="0" t="n">
        <v>2</v>
      </c>
      <c r="P5" s="139" t="n">
        <v>2</v>
      </c>
      <c r="Q5" s="13" t="n">
        <v>2</v>
      </c>
      <c r="R5" s="139" t="n">
        <v>1</v>
      </c>
      <c r="S5" s="13" t="n">
        <v>2</v>
      </c>
      <c r="T5" s="139" t="n">
        <v>2</v>
      </c>
      <c r="W5" s="13" t="n">
        <v>2</v>
      </c>
      <c r="X5" s="139" t="n">
        <v>0.5</v>
      </c>
      <c r="AC5" s="0" t="n">
        <v>1</v>
      </c>
      <c r="AD5" s="139" t="n">
        <v>2</v>
      </c>
      <c r="AE5" s="0" t="n">
        <v>2</v>
      </c>
      <c r="AF5" s="139" t="n">
        <v>2</v>
      </c>
      <c r="AG5" s="0" t="n">
        <v>2</v>
      </c>
      <c r="AH5" s="139" t="n">
        <v>2</v>
      </c>
      <c r="AI5" s="0" t="n">
        <v>1</v>
      </c>
      <c r="AJ5" s="139" t="n">
        <v>2</v>
      </c>
      <c r="AK5" s="0" t="n">
        <v>1</v>
      </c>
      <c r="AL5" s="139" t="n">
        <v>2</v>
      </c>
      <c r="AM5" s="0" t="n">
        <v>1</v>
      </c>
      <c r="AN5" s="139" t="n">
        <v>1</v>
      </c>
    </row>
    <row r="6" customFormat="false" ht="14.25" hidden="false" customHeight="false" outlineLevel="0" collapsed="false">
      <c r="B6" s="139" t="n">
        <v>3</v>
      </c>
      <c r="C6" s="0" t="n">
        <v>2</v>
      </c>
      <c r="D6" s="139" t="n">
        <v>0.5</v>
      </c>
      <c r="E6" s="0" t="n">
        <v>2</v>
      </c>
      <c r="F6" s="139" t="n">
        <v>2</v>
      </c>
      <c r="I6" s="0" t="n">
        <v>2</v>
      </c>
      <c r="J6" s="139" t="n">
        <v>0.5</v>
      </c>
      <c r="K6" s="0" t="n">
        <v>2</v>
      </c>
      <c r="L6" s="139" t="n">
        <v>0</v>
      </c>
      <c r="M6" s="0" t="n">
        <v>1</v>
      </c>
      <c r="O6" s="0" t="n">
        <v>2</v>
      </c>
      <c r="P6" s="139" t="n">
        <v>2</v>
      </c>
      <c r="Q6" s="13" t="n">
        <v>2</v>
      </c>
      <c r="R6" s="139" t="n">
        <v>0</v>
      </c>
      <c r="S6" s="13" t="n">
        <v>2</v>
      </c>
      <c r="T6" s="139" t="n">
        <v>2</v>
      </c>
      <c r="W6" s="13" t="n">
        <v>2</v>
      </c>
      <c r="X6" s="139" t="n">
        <v>0.5</v>
      </c>
      <c r="AC6" s="0" t="n">
        <v>1</v>
      </c>
      <c r="AD6" s="139" t="n">
        <v>0.5</v>
      </c>
      <c r="AE6" s="0" t="n">
        <v>2</v>
      </c>
      <c r="AF6" s="139" t="n">
        <v>0.5</v>
      </c>
      <c r="AG6" s="0" t="n">
        <v>2</v>
      </c>
      <c r="AH6" s="139" t="n">
        <v>0</v>
      </c>
      <c r="AI6" s="0" t="n">
        <v>2</v>
      </c>
      <c r="AJ6" s="139" t="n">
        <v>1</v>
      </c>
      <c r="AK6" s="0" t="n">
        <v>2</v>
      </c>
      <c r="AL6" s="139" t="n">
        <v>0</v>
      </c>
      <c r="AM6" s="0" t="n">
        <v>0.5</v>
      </c>
      <c r="AN6" s="139" t="n">
        <v>0</v>
      </c>
    </row>
    <row r="7" customFormat="false" ht="14.25" hidden="false" customHeight="false" outlineLevel="0" collapsed="false">
      <c r="B7" s="139" t="n">
        <v>4</v>
      </c>
      <c r="C7" s="0" t="n">
        <v>1</v>
      </c>
      <c r="D7" s="139" t="n">
        <v>2</v>
      </c>
      <c r="E7" s="0" t="n">
        <v>2</v>
      </c>
      <c r="F7" s="139" t="n">
        <v>2</v>
      </c>
      <c r="I7" s="0" t="n">
        <v>2</v>
      </c>
      <c r="J7" s="139" t="n">
        <v>2</v>
      </c>
      <c r="K7" s="0" t="n">
        <v>2</v>
      </c>
      <c r="L7" s="139" t="n">
        <v>2</v>
      </c>
      <c r="M7" s="0" t="n">
        <v>2</v>
      </c>
      <c r="O7" s="0" t="n">
        <v>2</v>
      </c>
      <c r="P7" s="139" t="n">
        <v>2</v>
      </c>
      <c r="Q7" s="13" t="n">
        <v>2</v>
      </c>
      <c r="R7" s="139" t="n">
        <v>2</v>
      </c>
      <c r="S7" s="13" t="n">
        <v>2</v>
      </c>
      <c r="T7" s="139" t="n">
        <v>2</v>
      </c>
      <c r="W7" s="13" t="n">
        <v>0.5</v>
      </c>
      <c r="X7" s="139" t="n">
        <v>0.5</v>
      </c>
      <c r="AC7" s="0" t="n">
        <v>1</v>
      </c>
      <c r="AD7" s="139" t="n">
        <v>0</v>
      </c>
      <c r="AE7" s="0" t="n">
        <v>2</v>
      </c>
      <c r="AF7" s="139" t="n">
        <v>2</v>
      </c>
      <c r="AG7" s="0" t="n">
        <v>2</v>
      </c>
      <c r="AH7" s="139" t="n">
        <v>2</v>
      </c>
      <c r="AI7" s="0" t="n">
        <v>2</v>
      </c>
      <c r="AJ7" s="139" t="n">
        <v>0</v>
      </c>
      <c r="AK7" s="0" t="n">
        <v>1</v>
      </c>
      <c r="AL7" s="139" t="n">
        <v>2</v>
      </c>
      <c r="AM7" s="0" t="n">
        <v>2</v>
      </c>
      <c r="AN7" s="139" t="n">
        <v>1</v>
      </c>
    </row>
    <row r="8" s="146" customFormat="true" ht="14.25" hidden="false" customHeight="false" outlineLevel="0" collapsed="false">
      <c r="B8" s="147" t="n">
        <v>5</v>
      </c>
      <c r="C8" s="146" t="n">
        <v>2</v>
      </c>
      <c r="D8" s="147" t="n">
        <v>2</v>
      </c>
      <c r="E8" s="146" t="n">
        <v>1</v>
      </c>
      <c r="F8" s="147" t="n">
        <v>0</v>
      </c>
      <c r="G8" s="148"/>
      <c r="H8" s="149"/>
      <c r="I8" s="146" t="n">
        <v>2</v>
      </c>
      <c r="J8" s="147" t="n">
        <v>2</v>
      </c>
      <c r="K8" s="146" t="n">
        <v>2</v>
      </c>
      <c r="L8" s="147" t="n">
        <v>0</v>
      </c>
      <c r="M8" s="146" t="n">
        <v>1</v>
      </c>
      <c r="N8" s="150"/>
      <c r="O8" s="146" t="n">
        <v>2</v>
      </c>
      <c r="P8" s="147" t="n">
        <v>2</v>
      </c>
      <c r="Q8" s="146" t="n">
        <v>2</v>
      </c>
      <c r="R8" s="147" t="n">
        <v>2</v>
      </c>
      <c r="S8" s="146" t="n">
        <v>2</v>
      </c>
      <c r="T8" s="147" t="n">
        <v>2</v>
      </c>
      <c r="V8" s="147"/>
      <c r="W8" s="146" t="n">
        <v>2</v>
      </c>
      <c r="X8" s="147" t="n">
        <v>0</v>
      </c>
      <c r="Z8" s="147"/>
      <c r="AB8" s="147"/>
      <c r="AC8" s="146" t="n">
        <v>2</v>
      </c>
      <c r="AD8" s="147" t="n">
        <v>2</v>
      </c>
      <c r="AE8" s="146" t="n">
        <v>2</v>
      </c>
      <c r="AF8" s="147" t="n">
        <v>1</v>
      </c>
      <c r="AG8" s="146" t="n">
        <v>2</v>
      </c>
      <c r="AH8" s="147" t="n">
        <v>2</v>
      </c>
      <c r="AI8" s="146" t="n">
        <v>2</v>
      </c>
      <c r="AJ8" s="147" t="n">
        <v>0</v>
      </c>
      <c r="AK8" s="146" t="n">
        <v>2</v>
      </c>
      <c r="AL8" s="147" t="n">
        <v>2</v>
      </c>
      <c r="AM8" s="146" t="n">
        <v>2</v>
      </c>
      <c r="AN8" s="147" t="n">
        <v>2</v>
      </c>
      <c r="AP8" s="147"/>
    </row>
    <row r="9" customFormat="false" ht="14.25" hidden="false" customHeight="false" outlineLevel="0" collapsed="false">
      <c r="B9" s="139" t="n">
        <v>6</v>
      </c>
      <c r="C9" s="13" t="n">
        <v>2</v>
      </c>
      <c r="D9" s="139" t="n">
        <v>0</v>
      </c>
      <c r="E9" s="13" t="n">
        <v>2</v>
      </c>
      <c r="F9" s="139" t="n">
        <v>2</v>
      </c>
      <c r="I9" s="13" t="n">
        <v>2</v>
      </c>
      <c r="J9" s="139" t="n">
        <v>1</v>
      </c>
      <c r="K9" s="13" t="n">
        <v>1</v>
      </c>
      <c r="L9" s="139" t="n">
        <v>2</v>
      </c>
      <c r="M9" s="13" t="n">
        <v>2</v>
      </c>
      <c r="O9" s="13" t="n">
        <v>2</v>
      </c>
      <c r="P9" s="139" t="n">
        <v>0.5</v>
      </c>
      <c r="Q9" s="13" t="n">
        <v>2</v>
      </c>
      <c r="R9" s="139" t="n">
        <v>0</v>
      </c>
      <c r="S9" s="13" t="n">
        <v>2</v>
      </c>
      <c r="T9" s="139" t="n">
        <v>2</v>
      </c>
      <c r="W9" s="13" t="n">
        <v>2</v>
      </c>
      <c r="X9" s="139" t="n">
        <v>0.5</v>
      </c>
      <c r="AC9" s="13" t="n">
        <v>2</v>
      </c>
      <c r="AD9" s="139" t="n">
        <v>0</v>
      </c>
      <c r="AE9" s="13" t="n">
        <v>1</v>
      </c>
      <c r="AF9" s="139" t="n">
        <v>0.5</v>
      </c>
      <c r="AG9" s="13" t="n">
        <v>1</v>
      </c>
      <c r="AH9" s="139" t="n">
        <v>0.5</v>
      </c>
      <c r="AI9" s="13" t="n">
        <v>2</v>
      </c>
      <c r="AJ9" s="139" t="n">
        <v>1</v>
      </c>
      <c r="AK9" s="13" t="n">
        <v>2</v>
      </c>
      <c r="AL9" s="139" t="n">
        <v>0</v>
      </c>
      <c r="AM9" s="13" t="n">
        <v>1</v>
      </c>
      <c r="AN9" s="139" t="n">
        <v>0</v>
      </c>
    </row>
    <row r="10" customFormat="false" ht="14.25" hidden="false" customHeight="false" outlineLevel="0" collapsed="false">
      <c r="B10" s="139" t="n">
        <v>7</v>
      </c>
      <c r="C10" s="13" t="n">
        <v>2</v>
      </c>
      <c r="D10" s="139" t="n">
        <v>0.5</v>
      </c>
      <c r="E10" s="13" t="n">
        <v>0</v>
      </c>
      <c r="F10" s="139" t="n">
        <v>0</v>
      </c>
      <c r="I10" s="13" t="n">
        <v>2</v>
      </c>
      <c r="J10" s="139" t="n">
        <v>2</v>
      </c>
      <c r="K10" s="13" t="n">
        <v>1</v>
      </c>
      <c r="L10" s="139" t="n">
        <v>0</v>
      </c>
      <c r="M10" s="13" t="n">
        <v>0</v>
      </c>
      <c r="O10" s="13" t="n">
        <v>2</v>
      </c>
      <c r="P10" s="139" t="n">
        <v>0</v>
      </c>
      <c r="Q10" s="13" t="n">
        <v>0</v>
      </c>
      <c r="R10" s="139" t="n">
        <v>0</v>
      </c>
      <c r="S10" s="13" t="n">
        <v>0</v>
      </c>
      <c r="T10" s="139" t="n">
        <v>0</v>
      </c>
      <c r="W10" s="13" t="n">
        <v>0</v>
      </c>
      <c r="X10" s="139" t="n">
        <v>0</v>
      </c>
      <c r="AC10" s="13" t="n">
        <v>0</v>
      </c>
      <c r="AD10" s="139" t="n">
        <v>0</v>
      </c>
      <c r="AE10" s="13" t="n">
        <v>1</v>
      </c>
      <c r="AF10" s="139" t="n">
        <v>0</v>
      </c>
      <c r="AG10" s="13" t="n">
        <v>2</v>
      </c>
      <c r="AH10" s="139" t="n">
        <v>0</v>
      </c>
      <c r="AI10" s="13" t="n">
        <v>0</v>
      </c>
      <c r="AJ10" s="139" t="n">
        <v>0</v>
      </c>
      <c r="AK10" s="13" t="n">
        <v>0</v>
      </c>
      <c r="AL10" s="139" t="n">
        <v>0</v>
      </c>
      <c r="AM10" s="13" t="n">
        <v>1</v>
      </c>
      <c r="AN10" s="139" t="n">
        <v>0</v>
      </c>
    </row>
    <row r="11" customFormat="false" ht="14.25" hidden="false" customHeight="false" outlineLevel="0" collapsed="false">
      <c r="B11" s="139" t="n">
        <v>8</v>
      </c>
      <c r="C11" s="13" t="n">
        <v>2</v>
      </c>
      <c r="D11" s="139" t="n">
        <v>0</v>
      </c>
      <c r="E11" s="13" t="n">
        <v>1</v>
      </c>
      <c r="F11" s="139" t="n">
        <v>0.5</v>
      </c>
      <c r="I11" s="13" t="n">
        <v>2</v>
      </c>
      <c r="J11" s="139" t="n">
        <v>0</v>
      </c>
      <c r="K11" s="13" t="n">
        <v>2</v>
      </c>
      <c r="L11" s="139" t="n">
        <v>0</v>
      </c>
      <c r="M11" s="13" t="n">
        <v>2</v>
      </c>
      <c r="O11" s="13" t="n">
        <v>2</v>
      </c>
      <c r="P11" s="139" t="n">
        <v>0</v>
      </c>
      <c r="Q11" s="13" t="n">
        <v>2</v>
      </c>
      <c r="R11" s="139" t="n">
        <v>0</v>
      </c>
      <c r="S11" s="13" t="n">
        <v>1</v>
      </c>
      <c r="T11" s="139" t="n">
        <v>2</v>
      </c>
      <c r="W11" s="13" t="n">
        <v>1</v>
      </c>
      <c r="X11" s="139" t="n">
        <v>0.5</v>
      </c>
      <c r="AC11" s="13" t="n">
        <v>2</v>
      </c>
      <c r="AD11" s="139" t="n">
        <v>0.5</v>
      </c>
      <c r="AE11" s="13" t="n">
        <v>2</v>
      </c>
      <c r="AF11" s="139" t="n">
        <v>0</v>
      </c>
      <c r="AG11" s="13" t="n">
        <v>2</v>
      </c>
      <c r="AH11" s="139" t="n">
        <v>0</v>
      </c>
      <c r="AI11" s="13" t="n">
        <v>2</v>
      </c>
      <c r="AJ11" s="139" t="n">
        <v>0.5</v>
      </c>
      <c r="AK11" s="13" t="n">
        <v>1</v>
      </c>
      <c r="AL11" s="139" t="n">
        <v>0</v>
      </c>
      <c r="AM11" s="13" t="n">
        <v>0.5</v>
      </c>
      <c r="AN11" s="139" t="n">
        <v>0.5</v>
      </c>
    </row>
    <row r="12" customFormat="false" ht="14.25" hidden="false" customHeight="false" outlineLevel="0" collapsed="false">
      <c r="B12" s="139" t="n">
        <v>9</v>
      </c>
      <c r="C12" s="13" t="n">
        <v>2</v>
      </c>
      <c r="D12" s="139" t="n">
        <v>0</v>
      </c>
      <c r="E12" s="13" t="n">
        <v>1</v>
      </c>
      <c r="F12" s="139" t="n">
        <v>0</v>
      </c>
      <c r="I12" s="13" t="n">
        <v>2</v>
      </c>
      <c r="J12" s="139" t="n">
        <v>0</v>
      </c>
      <c r="K12" s="13" t="n">
        <v>2</v>
      </c>
      <c r="L12" s="139" t="n">
        <v>0</v>
      </c>
      <c r="M12" s="13" t="n">
        <v>1</v>
      </c>
      <c r="O12" s="13" t="n">
        <v>2</v>
      </c>
      <c r="P12" s="139" t="n">
        <v>2</v>
      </c>
      <c r="Q12" s="13" t="n">
        <v>1</v>
      </c>
      <c r="R12" s="139" t="n">
        <v>0</v>
      </c>
      <c r="S12" s="13" t="n">
        <v>2</v>
      </c>
      <c r="T12" s="139" t="n">
        <v>2</v>
      </c>
      <c r="W12" s="13" t="n">
        <v>1</v>
      </c>
      <c r="X12" s="139" t="n">
        <v>0</v>
      </c>
      <c r="AC12" s="13" t="n">
        <v>2</v>
      </c>
      <c r="AD12" s="139" t="n">
        <v>1</v>
      </c>
      <c r="AE12" s="13" t="n">
        <v>2</v>
      </c>
      <c r="AF12" s="139" t="n">
        <v>0.5</v>
      </c>
      <c r="AG12" s="13" t="n">
        <v>2</v>
      </c>
      <c r="AH12" s="139" t="n">
        <v>0</v>
      </c>
      <c r="AI12" s="13" t="n">
        <v>2</v>
      </c>
      <c r="AJ12" s="139" t="n">
        <v>0.5</v>
      </c>
      <c r="AK12" s="13" t="n">
        <v>2</v>
      </c>
      <c r="AL12" s="139" t="n">
        <v>1</v>
      </c>
      <c r="AM12" s="13" t="n">
        <v>1</v>
      </c>
      <c r="AN12" s="139" t="n">
        <v>0.5</v>
      </c>
    </row>
    <row r="13" s="146" customFormat="true" ht="14.25" hidden="false" customHeight="false" outlineLevel="0" collapsed="false">
      <c r="B13" s="147" t="n">
        <v>10</v>
      </c>
      <c r="C13" s="146" t="n">
        <v>2</v>
      </c>
      <c r="D13" s="147" t="n">
        <v>0</v>
      </c>
      <c r="E13" s="146" t="n">
        <v>2</v>
      </c>
      <c r="F13" s="147" t="n">
        <v>0</v>
      </c>
      <c r="G13" s="148"/>
      <c r="H13" s="149"/>
      <c r="I13" s="146" t="n">
        <v>2</v>
      </c>
      <c r="J13" s="147" t="n">
        <v>0.5</v>
      </c>
      <c r="K13" s="146" t="n">
        <v>2</v>
      </c>
      <c r="L13" s="147" t="n">
        <v>0</v>
      </c>
      <c r="M13" s="146" t="n">
        <v>2</v>
      </c>
      <c r="N13" s="150"/>
      <c r="O13" s="146" t="n">
        <v>2</v>
      </c>
      <c r="P13" s="147" t="n">
        <v>0</v>
      </c>
      <c r="Q13" s="146" t="n">
        <v>2</v>
      </c>
      <c r="R13" s="147" t="n">
        <v>0.5</v>
      </c>
      <c r="S13" s="146" t="n">
        <v>2</v>
      </c>
      <c r="T13" s="147" t="n">
        <v>0</v>
      </c>
      <c r="V13" s="147"/>
      <c r="W13" s="146" t="n">
        <v>2</v>
      </c>
      <c r="X13" s="147" t="n">
        <v>0</v>
      </c>
      <c r="Z13" s="147"/>
      <c r="AB13" s="147"/>
      <c r="AC13" s="146" t="n">
        <v>2</v>
      </c>
      <c r="AD13" s="147" t="n">
        <v>0.5</v>
      </c>
      <c r="AE13" s="146" t="n">
        <v>2</v>
      </c>
      <c r="AF13" s="147" t="n">
        <v>1</v>
      </c>
      <c r="AG13" s="146" t="n">
        <v>2</v>
      </c>
      <c r="AH13" s="147" t="n">
        <v>0</v>
      </c>
      <c r="AI13" s="146" t="n">
        <v>2</v>
      </c>
      <c r="AJ13" s="147" t="n">
        <v>0</v>
      </c>
      <c r="AK13" s="146" t="n">
        <v>2</v>
      </c>
      <c r="AL13" s="147" t="n">
        <v>0</v>
      </c>
      <c r="AM13" s="146" t="n">
        <v>2</v>
      </c>
      <c r="AN13" s="147" t="n">
        <v>2</v>
      </c>
      <c r="AP13" s="147"/>
    </row>
    <row r="14" customFormat="false" ht="14.25" hidden="false" customHeight="false" outlineLevel="0" collapsed="false">
      <c r="B14" s="139" t="n">
        <v>11</v>
      </c>
      <c r="C14" s="13" t="n">
        <v>2</v>
      </c>
      <c r="D14" s="139" t="n">
        <v>1</v>
      </c>
      <c r="E14" s="13" t="n">
        <v>2</v>
      </c>
      <c r="F14" s="139" t="n">
        <v>1</v>
      </c>
      <c r="I14" s="13" t="n">
        <v>2</v>
      </c>
      <c r="J14" s="139" t="n">
        <v>0</v>
      </c>
      <c r="K14" s="13" t="n">
        <v>2</v>
      </c>
      <c r="L14" s="139" t="n">
        <v>2</v>
      </c>
      <c r="M14" s="13" t="n">
        <v>2</v>
      </c>
      <c r="O14" s="13" t="n">
        <v>2</v>
      </c>
      <c r="P14" s="139" t="n">
        <v>2</v>
      </c>
      <c r="Q14" s="13" t="n">
        <v>1</v>
      </c>
      <c r="R14" s="139" t="n">
        <v>1</v>
      </c>
      <c r="S14" s="13" t="n">
        <v>2</v>
      </c>
      <c r="T14" s="139" t="n">
        <v>2</v>
      </c>
      <c r="W14" s="13" t="n">
        <v>2</v>
      </c>
      <c r="X14" s="139" t="n">
        <v>2</v>
      </c>
      <c r="AC14" s="13" t="n">
        <v>2</v>
      </c>
      <c r="AD14" s="139" t="n">
        <v>2</v>
      </c>
      <c r="AE14" s="13" t="n">
        <v>2</v>
      </c>
      <c r="AF14" s="139" t="n">
        <v>1</v>
      </c>
      <c r="AG14" s="13" t="n">
        <v>1</v>
      </c>
      <c r="AH14" s="139" t="n">
        <v>0</v>
      </c>
      <c r="AI14" s="13" t="n">
        <v>0</v>
      </c>
      <c r="AJ14" s="139" t="n">
        <v>0</v>
      </c>
      <c r="AK14" s="13" t="n">
        <v>1</v>
      </c>
      <c r="AL14" s="139" t="n">
        <v>0</v>
      </c>
      <c r="AM14" s="13" t="n">
        <v>1</v>
      </c>
      <c r="AN14" s="139" t="n">
        <v>2</v>
      </c>
    </row>
    <row r="15" customFormat="false" ht="14.25" hidden="false" customHeight="false" outlineLevel="0" collapsed="false">
      <c r="B15" s="139" t="n">
        <v>12</v>
      </c>
      <c r="C15" s="13" t="n">
        <v>2</v>
      </c>
      <c r="D15" s="139" t="n">
        <v>1</v>
      </c>
      <c r="E15" s="13" t="n">
        <v>2</v>
      </c>
      <c r="F15" s="139" t="n">
        <v>0</v>
      </c>
      <c r="I15" s="13" t="n">
        <v>2</v>
      </c>
      <c r="J15" s="139" t="n">
        <v>2</v>
      </c>
      <c r="K15" s="13" t="n">
        <v>2</v>
      </c>
      <c r="L15" s="139" t="n">
        <v>2</v>
      </c>
      <c r="M15" s="13" t="n">
        <v>2</v>
      </c>
      <c r="O15" s="13" t="n">
        <v>2</v>
      </c>
      <c r="P15" s="139" t="n">
        <v>0.5</v>
      </c>
      <c r="Q15" s="13" t="n">
        <v>2</v>
      </c>
      <c r="R15" s="139" t="n">
        <v>0.5</v>
      </c>
      <c r="S15" s="13" t="n">
        <v>2</v>
      </c>
      <c r="T15" s="139" t="n">
        <v>0.5</v>
      </c>
      <c r="W15" s="13" t="n">
        <v>2</v>
      </c>
      <c r="X15" s="139" t="n">
        <v>0.5</v>
      </c>
      <c r="AC15" s="13" t="n">
        <v>2</v>
      </c>
      <c r="AD15" s="139" t="n">
        <v>0.5</v>
      </c>
      <c r="AE15" s="13" t="n">
        <v>2</v>
      </c>
      <c r="AF15" s="139" t="n">
        <v>1</v>
      </c>
      <c r="AG15" s="13" t="n">
        <v>2</v>
      </c>
      <c r="AH15" s="139" t="n">
        <v>1</v>
      </c>
      <c r="AI15" s="13" t="n">
        <v>2</v>
      </c>
      <c r="AJ15" s="139" t="n">
        <v>0.5</v>
      </c>
      <c r="AK15" s="13" t="n">
        <v>2</v>
      </c>
      <c r="AL15" s="139" t="n">
        <v>0</v>
      </c>
      <c r="AM15" s="13" t="n">
        <v>2</v>
      </c>
      <c r="AN15" s="139" t="n">
        <v>0.5</v>
      </c>
    </row>
    <row r="16" customFormat="false" ht="14.25" hidden="false" customHeight="false" outlineLevel="0" collapsed="false">
      <c r="B16" s="139" t="n">
        <v>13</v>
      </c>
      <c r="C16" s="13" t="n">
        <v>2</v>
      </c>
      <c r="D16" s="139" t="n">
        <v>2</v>
      </c>
      <c r="E16" s="13" t="n">
        <v>1</v>
      </c>
      <c r="F16" s="139" t="n">
        <v>2</v>
      </c>
      <c r="I16" s="13" t="n">
        <v>2</v>
      </c>
      <c r="J16" s="139" t="n">
        <v>1</v>
      </c>
      <c r="K16" s="13" t="n">
        <v>2</v>
      </c>
      <c r="L16" s="139" t="n">
        <v>2</v>
      </c>
      <c r="M16" s="13" t="n">
        <v>2</v>
      </c>
      <c r="O16" s="13" t="n">
        <v>2</v>
      </c>
      <c r="P16" s="139" t="n">
        <v>2</v>
      </c>
      <c r="Q16" s="13" t="n">
        <v>2</v>
      </c>
      <c r="R16" s="139" t="n">
        <v>2</v>
      </c>
      <c r="S16" s="13" t="n">
        <v>2</v>
      </c>
      <c r="T16" s="139" t="n">
        <v>2</v>
      </c>
      <c r="W16" s="13" t="n">
        <v>1</v>
      </c>
      <c r="X16" s="139" t="n">
        <v>0</v>
      </c>
      <c r="AC16" s="13" t="n">
        <v>2</v>
      </c>
      <c r="AD16" s="139" t="n">
        <v>2</v>
      </c>
      <c r="AE16" s="13" t="n">
        <v>2</v>
      </c>
      <c r="AF16" s="139" t="n">
        <v>2</v>
      </c>
      <c r="AG16" s="13" t="n">
        <v>2</v>
      </c>
      <c r="AH16" s="139" t="n">
        <v>2</v>
      </c>
      <c r="AI16" s="13" t="n">
        <v>2</v>
      </c>
      <c r="AJ16" s="139" t="n">
        <v>2</v>
      </c>
      <c r="AK16" s="13" t="n">
        <v>1</v>
      </c>
      <c r="AL16" s="139" t="n">
        <v>0</v>
      </c>
      <c r="AM16" s="13" t="n">
        <v>2</v>
      </c>
      <c r="AN16" s="139" t="n">
        <v>0.5</v>
      </c>
    </row>
    <row r="17" customFormat="false" ht="14.25" hidden="false" customHeight="false" outlineLevel="0" collapsed="false">
      <c r="B17" s="139" t="n">
        <v>14</v>
      </c>
      <c r="C17" s="13" t="n">
        <v>2</v>
      </c>
      <c r="D17" s="139" t="n">
        <v>0.5</v>
      </c>
      <c r="E17" s="13" t="n">
        <v>2</v>
      </c>
      <c r="F17" s="139" t="n">
        <v>1</v>
      </c>
      <c r="I17" s="13" t="n">
        <v>2</v>
      </c>
      <c r="J17" s="139" t="n">
        <v>2</v>
      </c>
      <c r="K17" s="13" t="n">
        <v>2</v>
      </c>
      <c r="L17" s="139" t="n">
        <v>2</v>
      </c>
      <c r="M17" s="13" t="n">
        <v>2</v>
      </c>
      <c r="O17" s="13" t="n">
        <v>2</v>
      </c>
      <c r="P17" s="139" t="n">
        <v>2</v>
      </c>
      <c r="Q17" s="13" t="n">
        <v>2</v>
      </c>
      <c r="R17" s="139" t="n">
        <v>1</v>
      </c>
      <c r="S17" s="13" t="n">
        <v>2</v>
      </c>
      <c r="T17" s="139" t="n">
        <v>2</v>
      </c>
      <c r="W17" s="13" t="n">
        <v>2</v>
      </c>
      <c r="X17" s="139" t="n">
        <v>0</v>
      </c>
      <c r="AC17" s="13" t="n">
        <v>2</v>
      </c>
      <c r="AD17" s="139" t="n">
        <v>2</v>
      </c>
      <c r="AE17" s="13" t="n">
        <v>2</v>
      </c>
      <c r="AF17" s="139" t="n">
        <v>1</v>
      </c>
      <c r="AG17" s="13" t="n">
        <v>2</v>
      </c>
      <c r="AH17" s="139" t="n">
        <v>0.5</v>
      </c>
      <c r="AI17" s="13" t="n">
        <v>2</v>
      </c>
      <c r="AJ17" s="139" t="n">
        <v>2</v>
      </c>
      <c r="AK17" s="13" t="n">
        <v>2</v>
      </c>
      <c r="AL17" s="139" t="n">
        <v>0</v>
      </c>
      <c r="AM17" s="13" t="n">
        <v>2</v>
      </c>
      <c r="AN17" s="139" t="n">
        <v>0.5</v>
      </c>
    </row>
    <row r="18" s="146" customFormat="true" ht="14.25" hidden="false" customHeight="false" outlineLevel="0" collapsed="false">
      <c r="B18" s="147" t="n">
        <v>15</v>
      </c>
      <c r="C18" s="146" t="n">
        <v>2</v>
      </c>
      <c r="D18" s="147" t="n">
        <v>0</v>
      </c>
      <c r="E18" s="146" t="n">
        <v>2</v>
      </c>
      <c r="F18" s="147" t="n">
        <v>0</v>
      </c>
      <c r="G18" s="148"/>
      <c r="H18" s="149"/>
      <c r="I18" s="146" t="n">
        <v>2</v>
      </c>
      <c r="J18" s="147" t="n">
        <v>0</v>
      </c>
      <c r="K18" s="146" t="n">
        <v>1</v>
      </c>
      <c r="L18" s="147" t="n">
        <v>0</v>
      </c>
      <c r="M18" s="146" t="n">
        <v>1</v>
      </c>
      <c r="N18" s="150"/>
      <c r="O18" s="146" t="n">
        <v>2</v>
      </c>
      <c r="P18" s="147" t="n">
        <v>0</v>
      </c>
      <c r="Q18" s="146" t="n">
        <v>2</v>
      </c>
      <c r="R18" s="147" t="n">
        <v>0.5</v>
      </c>
      <c r="S18" s="146" t="n">
        <v>2</v>
      </c>
      <c r="T18" s="147" t="n">
        <v>0.5</v>
      </c>
      <c r="V18" s="147"/>
      <c r="W18" s="146" t="n">
        <v>2</v>
      </c>
      <c r="X18" s="147" t="n">
        <v>0</v>
      </c>
      <c r="Z18" s="147"/>
      <c r="AB18" s="147"/>
      <c r="AC18" s="146" t="n">
        <v>2</v>
      </c>
      <c r="AD18" s="147" t="n">
        <v>2</v>
      </c>
      <c r="AE18" s="146" t="n">
        <v>2</v>
      </c>
      <c r="AF18" s="147" t="n">
        <v>0</v>
      </c>
      <c r="AG18" s="146" t="n">
        <v>2</v>
      </c>
      <c r="AH18" s="147" t="n">
        <v>2</v>
      </c>
      <c r="AI18" s="146" t="n">
        <v>2</v>
      </c>
      <c r="AJ18" s="147" t="n">
        <v>0</v>
      </c>
      <c r="AK18" s="146" t="n">
        <v>2</v>
      </c>
      <c r="AL18" s="147" t="n">
        <v>0</v>
      </c>
      <c r="AM18" s="146" t="n">
        <v>2</v>
      </c>
      <c r="AN18" s="147" t="n">
        <v>0</v>
      </c>
      <c r="AP18" s="147"/>
    </row>
    <row r="19" customFormat="false" ht="14.25" hidden="false" customHeight="false" outlineLevel="0" collapsed="false">
      <c r="B19" s="139" t="n">
        <v>16</v>
      </c>
      <c r="C19" s="13" t="n">
        <v>0.5</v>
      </c>
      <c r="D19" s="139" t="n">
        <v>2</v>
      </c>
      <c r="E19" s="13" t="n">
        <v>1</v>
      </c>
      <c r="F19" s="139" t="n">
        <v>2</v>
      </c>
      <c r="I19" s="13" t="n">
        <v>2</v>
      </c>
      <c r="J19" s="139" t="n">
        <v>2</v>
      </c>
      <c r="K19" s="13" t="n">
        <v>2</v>
      </c>
      <c r="L19" s="139" t="n">
        <v>0</v>
      </c>
      <c r="M19" s="13" t="n">
        <v>2</v>
      </c>
      <c r="O19" s="13" t="n">
        <v>2</v>
      </c>
      <c r="P19" s="139" t="n">
        <v>2</v>
      </c>
      <c r="Q19" s="13" t="n">
        <v>2</v>
      </c>
      <c r="R19" s="139" t="n">
        <v>2</v>
      </c>
      <c r="S19" s="13" t="n">
        <v>2</v>
      </c>
      <c r="T19" s="139" t="n">
        <v>2</v>
      </c>
      <c r="W19" s="13" t="n">
        <v>2</v>
      </c>
      <c r="X19" s="139" t="n">
        <v>0</v>
      </c>
      <c r="AC19" s="13" t="n">
        <v>2</v>
      </c>
      <c r="AD19" s="139" t="n">
        <v>2</v>
      </c>
      <c r="AE19" s="13" t="n">
        <v>2</v>
      </c>
      <c r="AF19" s="139" t="n">
        <v>2</v>
      </c>
      <c r="AG19" s="13" t="n">
        <v>2</v>
      </c>
      <c r="AH19" s="139" t="n">
        <v>2</v>
      </c>
      <c r="AI19" s="13" t="n">
        <v>2</v>
      </c>
      <c r="AJ19" s="139" t="n">
        <v>0</v>
      </c>
      <c r="AK19" s="13" t="n">
        <v>2</v>
      </c>
      <c r="AL19" s="139" t="n">
        <v>0</v>
      </c>
      <c r="AM19" s="13" t="n">
        <v>2</v>
      </c>
      <c r="AN19" s="139" t="n">
        <v>2</v>
      </c>
    </row>
    <row r="20" customFormat="false" ht="14.25" hidden="false" customHeight="false" outlineLevel="0" collapsed="false">
      <c r="B20" s="139" t="n">
        <v>17</v>
      </c>
      <c r="C20" s="13" t="n">
        <v>1</v>
      </c>
      <c r="D20" s="139" t="n">
        <v>0.5</v>
      </c>
      <c r="E20" s="13" t="n">
        <v>2</v>
      </c>
      <c r="F20" s="139" t="n">
        <v>2</v>
      </c>
      <c r="I20" s="13" t="n">
        <v>2</v>
      </c>
      <c r="J20" s="139" t="n">
        <v>1</v>
      </c>
      <c r="K20" s="13" t="n">
        <v>2</v>
      </c>
      <c r="L20" s="139" t="n">
        <v>1</v>
      </c>
      <c r="M20" s="13" t="n">
        <v>2</v>
      </c>
      <c r="O20" s="13" t="n">
        <v>2</v>
      </c>
      <c r="P20" s="139" t="n">
        <v>0</v>
      </c>
      <c r="Q20" s="13" t="n">
        <v>2</v>
      </c>
      <c r="R20" s="139" t="n">
        <v>1</v>
      </c>
      <c r="S20" s="13" t="n">
        <v>1</v>
      </c>
      <c r="T20" s="139" t="n">
        <v>2</v>
      </c>
      <c r="W20" s="13" t="n">
        <v>2</v>
      </c>
      <c r="X20" s="139" t="n">
        <v>0</v>
      </c>
      <c r="AC20" s="13" t="n">
        <v>2</v>
      </c>
      <c r="AD20" s="139" t="n">
        <v>0.5</v>
      </c>
      <c r="AE20" s="13" t="n">
        <v>2</v>
      </c>
      <c r="AF20" s="139" t="n">
        <v>0.5</v>
      </c>
      <c r="AG20" s="13" t="n">
        <v>2</v>
      </c>
      <c r="AH20" s="139" t="n">
        <v>1</v>
      </c>
      <c r="AI20" s="13" t="n">
        <v>2</v>
      </c>
      <c r="AJ20" s="139" t="n">
        <v>0</v>
      </c>
      <c r="AK20" s="13" t="n">
        <v>1</v>
      </c>
      <c r="AL20" s="139" t="n">
        <v>0</v>
      </c>
      <c r="AM20" s="13" t="n">
        <v>1</v>
      </c>
      <c r="AN20" s="139" t="n">
        <v>0</v>
      </c>
    </row>
    <row r="21" s="146" customFormat="true" ht="14.25" hidden="false" customHeight="false" outlineLevel="0" collapsed="false">
      <c r="B21" s="147" t="n">
        <v>18</v>
      </c>
      <c r="C21" s="146" t="n">
        <v>2</v>
      </c>
      <c r="D21" s="147" t="n">
        <v>1</v>
      </c>
      <c r="E21" s="146" t="n">
        <v>2</v>
      </c>
      <c r="F21" s="147" t="n">
        <v>1</v>
      </c>
      <c r="G21" s="148"/>
      <c r="H21" s="149"/>
      <c r="I21" s="151" t="n">
        <v>2</v>
      </c>
      <c r="J21" s="147" t="n">
        <v>0</v>
      </c>
      <c r="K21" s="151" t="n">
        <v>2</v>
      </c>
      <c r="L21" s="147" t="n">
        <v>1</v>
      </c>
      <c r="M21" s="151" t="n">
        <v>2</v>
      </c>
      <c r="N21" s="150"/>
      <c r="O21" s="151" t="n">
        <v>2</v>
      </c>
      <c r="P21" s="147" t="n">
        <v>0</v>
      </c>
      <c r="Q21" s="151" t="n">
        <v>2</v>
      </c>
      <c r="R21" s="147" t="n">
        <v>0.5</v>
      </c>
      <c r="S21" s="151" t="n">
        <v>2</v>
      </c>
      <c r="T21" s="147" t="n">
        <v>2</v>
      </c>
      <c r="V21" s="147"/>
      <c r="W21" s="146" t="n">
        <v>2</v>
      </c>
      <c r="X21" s="147" t="n">
        <v>1</v>
      </c>
      <c r="Z21" s="147"/>
      <c r="AB21" s="147"/>
      <c r="AC21" s="146" t="n">
        <v>2</v>
      </c>
      <c r="AD21" s="147" t="n">
        <v>0</v>
      </c>
      <c r="AE21" s="146" t="n">
        <v>2</v>
      </c>
      <c r="AF21" s="147" t="n">
        <v>0</v>
      </c>
      <c r="AG21" s="146" t="n">
        <v>2</v>
      </c>
      <c r="AH21" s="147" t="n">
        <v>1</v>
      </c>
      <c r="AI21" s="146" t="n">
        <v>2</v>
      </c>
      <c r="AJ21" s="147" t="n">
        <v>0</v>
      </c>
      <c r="AK21" s="146" t="n">
        <v>2</v>
      </c>
      <c r="AL21" s="147" t="n">
        <v>0.5</v>
      </c>
      <c r="AM21" s="146" t="n">
        <v>2</v>
      </c>
      <c r="AN21" s="147" t="n">
        <v>0</v>
      </c>
      <c r="AP21" s="147"/>
    </row>
    <row r="22" s="3" customFormat="true" ht="14.25" hidden="false" customHeight="false" outlineLevel="0" collapsed="false">
      <c r="B22" s="4" t="s">
        <v>74</v>
      </c>
      <c r="C22" s="3" t="n">
        <f aca="false">SUM(C4:C21)</f>
        <v>32.5</v>
      </c>
      <c r="D22" s="3" t="n">
        <f aca="false">SUM(D4:D21)</f>
        <v>15.5</v>
      </c>
      <c r="E22" s="3" t="n">
        <f aca="false">SUM(E4:E21)</f>
        <v>28</v>
      </c>
      <c r="F22" s="3" t="n">
        <f aca="false">SUM(F4:F21)</f>
        <v>19.5</v>
      </c>
      <c r="G22" s="3" t="n">
        <f aca="false">SUM(G4:G21)</f>
        <v>0</v>
      </c>
      <c r="H22" s="3" t="n">
        <f aca="false">SUM(H4:H21)</f>
        <v>0</v>
      </c>
      <c r="I22" s="3" t="n">
        <f aca="false">SUM(I4:I21)</f>
        <v>36</v>
      </c>
      <c r="J22" s="3" t="n">
        <f aca="false">SUM(J4:J21)</f>
        <v>20</v>
      </c>
      <c r="K22" s="3" t="n">
        <f aca="false">SUM(K4:K21)</f>
        <v>33</v>
      </c>
      <c r="L22" s="3" t="n">
        <f aca="false">SUM(L4:L21)</f>
        <v>16</v>
      </c>
      <c r="M22" s="3" t="n">
        <f aca="false">SUM(M4:M21)</f>
        <v>30</v>
      </c>
      <c r="O22" s="3" t="n">
        <f aca="false">SUM(O4:O21)</f>
        <v>36</v>
      </c>
      <c r="P22" s="3" t="n">
        <f aca="false">SUM(P4:P21)</f>
        <v>20</v>
      </c>
      <c r="Q22" s="3" t="n">
        <f aca="false">SUM(Q4:Q21)</f>
        <v>32</v>
      </c>
      <c r="R22" s="3" t="n">
        <f aca="false">SUM(R4:R21)</f>
        <v>16</v>
      </c>
      <c r="S22" s="3" t="n">
        <f aca="false">SUM(S4:S21)</f>
        <v>31</v>
      </c>
      <c r="T22" s="3" t="n">
        <f aca="false">SUM(T4:T21)</f>
        <v>29</v>
      </c>
      <c r="U22" s="3" t="n">
        <f aca="false">SUM(U4:U21)</f>
        <v>0</v>
      </c>
      <c r="V22" s="3" t="n">
        <f aca="false">SUM(V4:V21)</f>
        <v>0</v>
      </c>
      <c r="W22" s="3" t="n">
        <f aca="false">SUM(W4:W21)</f>
        <v>29.5</v>
      </c>
      <c r="X22" s="3" t="n">
        <f aca="false">SUM(X4:X21)</f>
        <v>7</v>
      </c>
      <c r="AA22" s="3" t="n">
        <f aca="false">SUM(AA4:AA21)</f>
        <v>0</v>
      </c>
      <c r="AB22" s="3" t="n">
        <f aca="false">SUM(AB4:AB21)</f>
        <v>0</v>
      </c>
      <c r="AC22" s="3" t="n">
        <f aca="false">SUM(AC4:AC21)</f>
        <v>31</v>
      </c>
      <c r="AD22" s="3" t="n">
        <f aca="false">SUM(AD4:AD21)</f>
        <v>18</v>
      </c>
      <c r="AE22" s="3" t="n">
        <f aca="false">SUM(AE4:AE21)</f>
        <v>33</v>
      </c>
      <c r="AF22" s="3" t="n">
        <f aca="false">SUM(AF4:AF21)</f>
        <v>15</v>
      </c>
      <c r="AG22" s="3" t="n">
        <f aca="false">SUM(AG4:AG21)</f>
        <v>34</v>
      </c>
      <c r="AH22" s="3" t="n">
        <f aca="false">SUM(AH4:AH21)</f>
        <v>16</v>
      </c>
      <c r="AI22" s="3" t="n">
        <f aca="false">SUM(AI4:AI21)</f>
        <v>30</v>
      </c>
      <c r="AJ22" s="3" t="n">
        <f aca="false">SUM(AJ4:AJ21)</f>
        <v>10</v>
      </c>
      <c r="AK22" s="3" t="n">
        <f aca="false">SUM(AK4:AK21)</f>
        <v>26</v>
      </c>
      <c r="AL22" s="3" t="n">
        <f aca="false">SUM(AL4:AL21)</f>
        <v>7.5</v>
      </c>
      <c r="AM22" s="3" t="n">
        <f aca="false">SUM(AM4:AM21)</f>
        <v>27</v>
      </c>
      <c r="AN22" s="3" t="n">
        <f aca="false">SUM(AN4:AN21)</f>
        <v>13</v>
      </c>
      <c r="AO22" s="3" t="n">
        <f aca="false">SUM(AO4:AO21)</f>
        <v>0</v>
      </c>
      <c r="AP22" s="3" t="n">
        <f aca="false">SUM(AP4:AP21)</f>
        <v>0</v>
      </c>
    </row>
    <row r="23" customFormat="false" ht="14.25" hidden="false" customHeight="false" outlineLevel="0" collapsed="false">
      <c r="B23" s="139" t="s">
        <v>73</v>
      </c>
      <c r="C23" s="0" t="n">
        <f aca="false">D22</f>
        <v>15.5</v>
      </c>
      <c r="E23" s="0" t="n">
        <f aca="false">F22</f>
        <v>19.5</v>
      </c>
      <c r="G23" s="140" t="n">
        <f aca="false">H22</f>
        <v>0</v>
      </c>
      <c r="I23" s="0" t="n">
        <f aca="false">J22</f>
        <v>20</v>
      </c>
      <c r="K23" s="0" t="n">
        <f aca="false">L22</f>
        <v>16</v>
      </c>
      <c r="M23" s="0" t="n">
        <f aca="false">N22</f>
        <v>0</v>
      </c>
      <c r="N23" s="139"/>
      <c r="O23" s="0" t="n">
        <f aca="false">P22</f>
        <v>20</v>
      </c>
      <c r="Q23" s="0" t="n">
        <f aca="false">R22</f>
        <v>16</v>
      </c>
      <c r="S23" s="0" t="n">
        <f aca="false">T22</f>
        <v>29</v>
      </c>
      <c r="U23" s="0" t="n">
        <f aca="false">V22</f>
        <v>0</v>
      </c>
      <c r="W23" s="0" t="n">
        <f aca="false">X22</f>
        <v>7</v>
      </c>
      <c r="Y23" s="0" t="n">
        <f aca="false">Z22</f>
        <v>0</v>
      </c>
      <c r="AA23" s="0" t="n">
        <f aca="false">AB22</f>
        <v>0</v>
      </c>
      <c r="AC23" s="0" t="n">
        <f aca="false">AD22</f>
        <v>18</v>
      </c>
      <c r="AE23" s="0" t="n">
        <f aca="false">AF22</f>
        <v>15</v>
      </c>
      <c r="AG23" s="0" t="n">
        <f aca="false">AH22</f>
        <v>16</v>
      </c>
      <c r="AI23" s="0" t="n">
        <f aca="false">AJ22</f>
        <v>10</v>
      </c>
      <c r="AK23" s="0" t="n">
        <f aca="false">AL22</f>
        <v>7.5</v>
      </c>
      <c r="AM23" s="0" t="n">
        <f aca="false">AN22</f>
        <v>13</v>
      </c>
      <c r="AO23" s="0" t="n">
        <f aca="false">AP22</f>
        <v>0</v>
      </c>
    </row>
    <row r="28" customFormat="false" ht="14.25" hidden="false" customHeight="false" outlineLevel="0" collapsed="false">
      <c r="B28" s="139" t="s">
        <v>2</v>
      </c>
      <c r="C28" s="0" t="n">
        <v>21</v>
      </c>
      <c r="D28" s="139" t="n">
        <v>22</v>
      </c>
      <c r="E28" s="0" t="n">
        <v>23</v>
      </c>
      <c r="F28" s="139" t="n">
        <v>24</v>
      </c>
      <c r="G28" s="140" t="n">
        <v>25</v>
      </c>
      <c r="H28" s="139" t="n">
        <v>26</v>
      </c>
      <c r="I28" s="0" t="n">
        <v>27</v>
      </c>
      <c r="J28" s="139" t="n">
        <v>28</v>
      </c>
      <c r="K28" s="0" t="n">
        <v>29</v>
      </c>
      <c r="L28" s="139" t="n">
        <v>30</v>
      </c>
      <c r="M28" s="0" t="n">
        <v>31</v>
      </c>
      <c r="N28" s="139" t="n">
        <v>32</v>
      </c>
      <c r="O28" s="0" t="n">
        <v>33</v>
      </c>
      <c r="P28" s="139" t="n">
        <v>34</v>
      </c>
      <c r="Q28" s="0" t="n">
        <v>35</v>
      </c>
      <c r="R28" s="139" t="n">
        <v>36</v>
      </c>
      <c r="S28" s="0" t="n">
        <v>37</v>
      </c>
      <c r="T28" s="139" t="n">
        <v>38</v>
      </c>
      <c r="U28" s="0" t="n">
        <v>39</v>
      </c>
      <c r="V28" s="139" t="n">
        <v>40</v>
      </c>
    </row>
    <row r="29" customFormat="false" ht="14.25" hidden="false" customHeight="false" outlineLevel="0" collapsed="false">
      <c r="B29" s="139" t="s">
        <v>72</v>
      </c>
      <c r="C29" s="0" t="n">
        <f aca="false">C22</f>
        <v>32.5</v>
      </c>
      <c r="D29" s="139" t="n">
        <f aca="false">E22</f>
        <v>28</v>
      </c>
      <c r="E29" s="0" t="n">
        <f aca="false">G22</f>
        <v>0</v>
      </c>
      <c r="F29" s="139" t="n">
        <f aca="false">I22</f>
        <v>36</v>
      </c>
      <c r="G29" s="140" t="n">
        <f aca="false">G22</f>
        <v>0</v>
      </c>
      <c r="H29" s="139" t="n">
        <f aca="false">I22</f>
        <v>36</v>
      </c>
    </row>
    <row r="30" customFormat="false" ht="14.25" hidden="false" customHeight="false" outlineLevel="0" collapsed="false">
      <c r="B30" s="139" t="s">
        <v>73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Charlotte Imenkamp</dc:creator>
  <dc:description/>
  <dc:language>de-DE</dc:language>
  <cp:lastModifiedBy>Charlotte Imenkamp</cp:lastModifiedBy>
  <dcterms:modified xsi:type="dcterms:W3CDTF">2022-01-31T13:11:12Z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