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72" yWindow="36" windowWidth="7668" windowHeight="8208" activeTab="1"/>
  </bookViews>
  <sheets>
    <sheet name="Inf. Gral." sheetId="1" r:id="rId1"/>
    <sheet name="Procesos" sheetId="6" r:id="rId2"/>
    <sheet name="Productos" sheetId="7" r:id="rId3"/>
  </sheets>
  <calcPr calcId="145621"/>
</workbook>
</file>

<file path=xl/calcChain.xml><?xml version="1.0" encoding="utf-8"?>
<calcChain xmlns="http://schemas.openxmlformats.org/spreadsheetml/2006/main">
  <c r="B7" i="6" l="1"/>
  <c r="B8" i="6" s="1"/>
  <c r="B9" i="6" s="1"/>
  <c r="B10" i="6" s="1"/>
  <c r="B11" i="6" s="1"/>
  <c r="D22" i="1" l="1"/>
  <c r="C22" i="1"/>
  <c r="B22" i="1"/>
  <c r="D21" i="1" l="1"/>
  <c r="D23" i="1"/>
  <c r="C23" i="1"/>
  <c r="B23" i="1"/>
  <c r="B56" i="7"/>
  <c r="B57" i="7" s="1"/>
  <c r="B58" i="7" s="1"/>
  <c r="B59" i="7" s="1"/>
  <c r="B60" i="7" s="1"/>
  <c r="B34" i="7" s="1"/>
  <c r="B35" i="7" s="1"/>
  <c r="B36" i="7" s="1"/>
  <c r="B37" i="7" s="1"/>
  <c r="B38" i="7" s="1"/>
  <c r="B40" i="7" s="1"/>
  <c r="B41" i="7" s="1"/>
  <c r="B42" i="7" s="1"/>
  <c r="B44" i="7" s="1"/>
  <c r="B45" i="7" s="1"/>
  <c r="B46" i="7" s="1"/>
  <c r="B48" i="7" s="1"/>
  <c r="B49" i="7" s="1"/>
  <c r="B50" i="7" s="1"/>
  <c r="B51" i="7" s="1"/>
  <c r="B52" i="7" s="1"/>
  <c r="D15" i="1" l="1"/>
  <c r="D14" i="1"/>
  <c r="C15" i="1"/>
  <c r="C14" i="1"/>
  <c r="B15" i="1"/>
  <c r="B14" i="1"/>
  <c r="B41" i="6"/>
  <c r="B42" i="6" s="1"/>
  <c r="B43" i="6" s="1"/>
  <c r="B44" i="6" s="1"/>
  <c r="B45" i="6" s="1"/>
  <c r="B46" i="6" s="1"/>
  <c r="B47" i="6" s="1"/>
  <c r="B48" i="6" s="1"/>
  <c r="B49" i="6" s="1"/>
  <c r="B31" i="6"/>
  <c r="B33" i="6" s="1"/>
  <c r="B34" i="6" s="1"/>
  <c r="B35" i="6" s="1"/>
  <c r="B36" i="6" s="1"/>
  <c r="B37" i="6" s="1"/>
  <c r="C21" i="1" l="1"/>
  <c r="D12" i="1" l="1"/>
  <c r="C12" i="1"/>
  <c r="B15" i="6" l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6" i="6"/>
  <c r="D20" i="1" l="1"/>
  <c r="C20" i="1"/>
  <c r="D19" i="1"/>
  <c r="C19" i="1"/>
  <c r="B21" i="1"/>
  <c r="B20" i="1"/>
  <c r="B19" i="1"/>
  <c r="D13" i="1"/>
  <c r="C13" i="1"/>
  <c r="B21" i="7" l="1"/>
  <c r="B22" i="7" s="1"/>
  <c r="B23" i="7" s="1"/>
  <c r="B24" i="7" s="1"/>
  <c r="B25" i="7" s="1"/>
  <c r="B26" i="7" s="1"/>
  <c r="B27" i="7" s="1"/>
  <c r="B28" i="7" s="1"/>
  <c r="B29" i="7" s="1"/>
  <c r="B13" i="7"/>
  <c r="B14" i="7" s="1"/>
  <c r="B15" i="7" s="1"/>
  <c r="B16" i="7" s="1"/>
  <c r="B17" i="7" s="1"/>
  <c r="B6" i="7"/>
  <c r="B7" i="7" s="1"/>
  <c r="B8" i="7" s="1"/>
  <c r="B9" i="7" s="1"/>
  <c r="B13" i="1" l="1"/>
  <c r="B12" i="1"/>
</calcChain>
</file>

<file path=xl/comments1.xml><?xml version="1.0" encoding="utf-8"?>
<comments xmlns="http://schemas.openxmlformats.org/spreadsheetml/2006/main">
  <authors>
    <author>.</author>
  </authors>
  <commentList>
    <comment ref="B4" authorId="0">
      <text>
        <r>
          <rPr>
            <b/>
            <sz val="8"/>
            <color indexed="81"/>
            <rFont val="Tahoma"/>
            <family val="2"/>
          </rPr>
          <t>.:</t>
        </r>
        <r>
          <rPr>
            <sz val="8"/>
            <color indexed="81"/>
            <rFont val="Tahoma"/>
            <family val="2"/>
          </rPr>
          <t xml:space="preserve">
Auditor externo realizará el proceso de auditoría
</t>
        </r>
      </text>
    </comment>
  </commentList>
</comments>
</file>

<file path=xl/sharedStrings.xml><?xml version="1.0" encoding="utf-8"?>
<sst xmlns="http://schemas.openxmlformats.org/spreadsheetml/2006/main" count="124" uniqueCount="114">
  <si>
    <t>DATOS GENERALES</t>
  </si>
  <si>
    <t>Elaborado por</t>
  </si>
  <si>
    <t>Verificación</t>
  </si>
  <si>
    <t>Condiciones</t>
  </si>
  <si>
    <t>Observaciones</t>
  </si>
  <si>
    <t>Si</t>
  </si>
  <si>
    <t>No</t>
  </si>
  <si>
    <t>Fecha</t>
  </si>
  <si>
    <t>Porcentaje de Apego</t>
  </si>
  <si>
    <t>No Aplica</t>
  </si>
  <si>
    <t>Nombre del Responsable del Componente a Evaluar</t>
  </si>
  <si>
    <t>Apartado</t>
  </si>
  <si>
    <t>&lt;Nombre&gt;</t>
  </si>
  <si>
    <t>&lt;Fecha&gt;</t>
  </si>
  <si>
    <t>Preguntas aprobadas</t>
  </si>
  <si>
    <t>Checklist de Auditorías</t>
  </si>
  <si>
    <t>Auditoria de Procesos</t>
  </si>
  <si>
    <t>Auditoria de Productos</t>
  </si>
  <si>
    <t>¿Están identificadas las líneas base?</t>
  </si>
  <si>
    <t>Plan de Métricas</t>
  </si>
  <si>
    <t>¿Está especificado el Objetivo de medición?</t>
  </si>
  <si>
    <t>¿Se especifica a quien  se le presentarán los resultados?</t>
  </si>
  <si>
    <t>¿Se tiene especificado la frecuencia de reporte?</t>
  </si>
  <si>
    <t>¿Se tienen identificadas las guías de análisis?</t>
  </si>
  <si>
    <t>Aseguramiento de la calidad</t>
  </si>
  <si>
    <t>Medición</t>
  </si>
  <si>
    <t xml:space="preserve">¿Se generó una muestra gráfica? </t>
  </si>
  <si>
    <t>¿Se tiene identificado lugar de almacenamiento?</t>
  </si>
  <si>
    <t>¿Se tienen identificados los mecanismos de reporte?</t>
  </si>
  <si>
    <t>¿Se integró el plan de medición?</t>
  </si>
  <si>
    <t>&lt;Nombre del responsable&gt;</t>
  </si>
  <si>
    <t>¿Se han escalado las no conformidades no resueltas?</t>
  </si>
  <si>
    <t>¿Se definieron los objetivos?</t>
  </si>
  <si>
    <t>¿Se identificaron preguntas asociadas a las métricas?</t>
  </si>
  <si>
    <t>¿Se establecieron indicadores?</t>
  </si>
  <si>
    <t>¿Se recolectaron las métricas en tiempo y forma?</t>
  </si>
  <si>
    <t>¿Se definio el momento de ejecución para todas las auditorias?</t>
  </si>
  <si>
    <t>¿Se especificaron los tiempos de cierre?</t>
  </si>
  <si>
    <t>¿Se tiene identificados los procesos a auditar?</t>
  </si>
  <si>
    <t>¿Se tiene identificados los productos a auditar?</t>
  </si>
  <si>
    <t>¿Se especifico el responsable de realizar las auditorias?</t>
  </si>
  <si>
    <t>¿Se tienen identificados los documentos que estaran bajo configuración?</t>
  </si>
  <si>
    <t>¿Se tiene identificada la nomenclatura para todos los documentos?</t>
  </si>
  <si>
    <t>¿Están identificados los documentos que son parte de línea base?</t>
  </si>
  <si>
    <t>¿Se especifican herramientas de configuración?</t>
  </si>
  <si>
    <t>¿Se tienen mecanismos de respaldos de la información?</t>
  </si>
  <si>
    <t>¿Se especifica el proposito de cada metrica?</t>
  </si>
  <si>
    <t>¿Se tiene una grafica muestra para cada metrica?</t>
  </si>
  <si>
    <t>¿Se tiene definido un calculo para cada metrica?</t>
  </si>
  <si>
    <t>¿Se definio un mecanismo de obtención para cada metrica?</t>
  </si>
  <si>
    <t>¿Se definio un mecanismo de almacenamiento?</t>
  </si>
  <si>
    <t>¿Se definio el responsable para cada metrica?</t>
  </si>
  <si>
    <t>Plan de Aseguramiento de la Calidad</t>
  </si>
  <si>
    <t>Administración de la Configuración</t>
  </si>
  <si>
    <t>Capacitación</t>
  </si>
  <si>
    <t>¿Se identificaron las necesidades de capacitación?</t>
  </si>
  <si>
    <t>¿Se generó el plan de capacitación?</t>
  </si>
  <si>
    <t>¿Se implemento el plan de capacitación?</t>
  </si>
  <si>
    <t>¿Se genero el informe de resultados?</t>
  </si>
  <si>
    <t>¿Se informaron los resultados?</t>
  </si>
  <si>
    <t>¿Se establecieron métricas para los objetivos?</t>
  </si>
  <si>
    <t>¿Se dio a conocer el plan de métricas?</t>
  </si>
  <si>
    <t>¿Se evaluó la capacitación?</t>
  </si>
  <si>
    <t>¿Se evaluó la efectividad de la capacitación?</t>
  </si>
  <si>
    <t>Mejora</t>
  </si>
  <si>
    <t>¿Se identificaron las mejoras?</t>
  </si>
  <si>
    <t>¿Se genero un plan de mejora?</t>
  </si>
  <si>
    <t>¿Se comunico el plan de mejora?</t>
  </si>
  <si>
    <t>¿Se ejecuto el plan de mejora?</t>
  </si>
  <si>
    <t>¿Se probaron las mejoras?</t>
  </si>
  <si>
    <t>¿Se actualizaron los planes organizacionales?</t>
  </si>
  <si>
    <t>¿Se actualizo la arquitectura de procesos?</t>
  </si>
  <si>
    <t>¿Se genero la linea base?</t>
  </si>
  <si>
    <t>¿Se publicaron los procesos?</t>
  </si>
  <si>
    <t>¿Se capacito en los procesos y productos de trabajo?</t>
  </si>
  <si>
    <t>Plan de Mejora</t>
  </si>
  <si>
    <t>¿Se identifico el ciclo de vida?</t>
  </si>
  <si>
    <t>¿Se identifico el numero de iteraciones?</t>
  </si>
  <si>
    <t>¿Se identificaron los entregables?</t>
  </si>
  <si>
    <t>¿Se definieron los objetivos de calidad para cada entregable?</t>
  </si>
  <si>
    <t>¿Se definieron fechas para cada hito?</t>
  </si>
  <si>
    <t>¿Se definieron los hitos?</t>
  </si>
  <si>
    <t>Plan de Capacitación</t>
  </si>
  <si>
    <t>¿Se definio un objetivo para cada capacitación?</t>
  </si>
  <si>
    <t>¿Se tiene una descripción de cada capacitación?</t>
  </si>
  <si>
    <t>¿Se identifico para que área aplica el curso?</t>
  </si>
  <si>
    <t>¿Se idenfico la duración del curso?</t>
  </si>
  <si>
    <t>Catalogo de Cursos</t>
  </si>
  <si>
    <t>Plan de Capacitaciones</t>
  </si>
  <si>
    <t>¿Se identifico el nombre del curso?</t>
  </si>
  <si>
    <t>¿Se tienen identificadas las personas que lo requieren?</t>
  </si>
  <si>
    <t>¿Se definio una fecha límite para obtener cada capacitación?</t>
  </si>
  <si>
    <t>¿Se identifico el tipo de capacitación?</t>
  </si>
  <si>
    <t>¿Se identifico el Proveedor de la capactiación?</t>
  </si>
  <si>
    <t>Lista de Proveedores</t>
  </si>
  <si>
    <t>Roles y Responsabilidades</t>
  </si>
  <si>
    <t>¿Se identificaron los roles?</t>
  </si>
  <si>
    <t>¿Se definieron responsabilidades para cada rol?</t>
  </si>
  <si>
    <t>¿Se identifico un nombre para cada rol?</t>
  </si>
  <si>
    <t>¿Se identifico el nombre del proveedor?</t>
  </si>
  <si>
    <t>¿Se tiene un contacto para cada proveedor?</t>
  </si>
  <si>
    <t>¿Se tiene una dirección para cada proveedor</t>
  </si>
  <si>
    <t>¿Se tiene un numero de telefono para el proveedor?</t>
  </si>
  <si>
    <t>¿Se tiene identificado un E-mail?</t>
  </si>
  <si>
    <t>¿Se planearon las auditorias?</t>
  </si>
  <si>
    <t>¿Se ejecutaron las auditorias?</t>
  </si>
  <si>
    <t>¿Se identificaron las no conformidades?</t>
  </si>
  <si>
    <t>¿Se comunicaron las no conformidades a los involucrados?</t>
  </si>
  <si>
    <t>¿Se resolvieron las no conformidades?</t>
  </si>
  <si>
    <t>¿Se validaron las soluciones a las no conformidades?</t>
  </si>
  <si>
    <t>¿Se ejecuto el plan de metricas?</t>
  </si>
  <si>
    <t>¿Se recopilaron las metricas en el repositorio?</t>
  </si>
  <si>
    <t>¿Se entrego reporte a Dirección?</t>
  </si>
  <si>
    <t>¿Se aprobo el plan de capacitación?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</si>
</sst>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0"/>
      <name val="Arial"/>
    </font>
    <font>
      <sz val="8"/>
      <name val="Arial"/>
      <family val="2"/>
    </font>
    <font>
      <sz val="8"/>
      <color indexed="81"/>
      <name val="Tahoma"/>
      <family val="2"/>
    </font>
    <font>
      <sz val="10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name val="Tahoma"/>
      <family val="2"/>
    </font>
    <font>
      <b/>
      <sz val="10"/>
      <color theme="0"/>
      <name val="Tahoma"/>
      <family val="2"/>
    </font>
    <font>
      <b/>
      <sz val="10"/>
      <name val="Tahoma"/>
      <family val="2"/>
    </font>
    <font>
      <b/>
      <sz val="10"/>
      <color theme="0"/>
      <name val="Arial"/>
      <family val="2"/>
    </font>
    <font>
      <sz val="10"/>
      <color theme="8" tint="0.39997558519241921"/>
      <name val="Tahoma"/>
      <family val="2"/>
    </font>
    <font>
      <b/>
      <sz val="8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dotted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dotted">
        <color theme="0" tint="-0.34998626667073579"/>
      </left>
      <right style="dotted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dotted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24994659260841701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4">
    <xf numFmtId="0" fontId="0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</cellStyleXfs>
  <cellXfs count="44">
    <xf numFmtId="0" fontId="0" fillId="0" borderId="0" xfId="0"/>
    <xf numFmtId="0" fontId="5" fillId="0" borderId="0" xfId="0" applyFont="1"/>
    <xf numFmtId="0" fontId="5" fillId="0" borderId="0" xfId="0" applyFont="1" applyFill="1"/>
    <xf numFmtId="0" fontId="5" fillId="0" borderId="0" xfId="0" applyFont="1" applyBorder="1"/>
    <xf numFmtId="0" fontId="3" fillId="2" borderId="0" xfId="0" applyFont="1" applyFill="1"/>
    <xf numFmtId="0" fontId="10" fillId="2" borderId="0" xfId="0" applyFont="1" applyFill="1" applyBorder="1" applyAlignment="1">
      <alignment vertical="center" wrapText="1"/>
    </xf>
    <xf numFmtId="0" fontId="10" fillId="3" borderId="0" xfId="0" applyFont="1" applyFill="1" applyBorder="1" applyAlignment="1">
      <alignment vertical="center" wrapText="1"/>
    </xf>
    <xf numFmtId="0" fontId="10" fillId="3" borderId="0" xfId="0" applyFont="1" applyFill="1" applyBorder="1" applyAlignment="1">
      <alignment horizontal="center" vertical="center" wrapText="1"/>
    </xf>
    <xf numFmtId="0" fontId="10" fillId="3" borderId="3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vertical="center" wrapText="1"/>
    </xf>
    <xf numFmtId="0" fontId="12" fillId="3" borderId="4" xfId="0" applyFont="1" applyFill="1" applyBorder="1" applyAlignment="1">
      <alignment horizontal="center" vertical="center" wrapText="1"/>
    </xf>
    <xf numFmtId="0" fontId="10" fillId="3" borderId="5" xfId="0" applyFont="1" applyFill="1" applyBorder="1" applyAlignment="1">
      <alignment vertical="center" wrapText="1"/>
    </xf>
    <xf numFmtId="0" fontId="10" fillId="2" borderId="3" xfId="0" applyFont="1" applyFill="1" applyBorder="1" applyAlignment="1">
      <alignment horizontal="center" vertical="center" wrapText="1"/>
    </xf>
    <xf numFmtId="0" fontId="10" fillId="2" borderId="4" xfId="0" applyFont="1" applyFill="1" applyBorder="1" applyAlignment="1">
      <alignment horizontal="left" vertical="center" wrapText="1"/>
    </xf>
    <xf numFmtId="0" fontId="12" fillId="2" borderId="4" xfId="0" applyFont="1" applyFill="1" applyBorder="1" applyAlignment="1">
      <alignment horizontal="center" vertical="center" wrapText="1"/>
    </xf>
    <xf numFmtId="0" fontId="10" fillId="2" borderId="5" xfId="0" applyFont="1" applyFill="1" applyBorder="1" applyAlignment="1">
      <alignment vertical="center" wrapText="1"/>
    </xf>
    <xf numFmtId="0" fontId="10" fillId="2" borderId="0" xfId="0" applyFont="1" applyFill="1" applyBorder="1" applyAlignment="1">
      <alignment horizontal="left" vertical="center" wrapText="1"/>
    </xf>
    <xf numFmtId="0" fontId="14" fillId="2" borderId="0" xfId="0" applyFont="1" applyFill="1" applyBorder="1" applyAlignment="1">
      <alignment horizontal="left" vertical="center" wrapText="1"/>
    </xf>
    <xf numFmtId="0" fontId="6" fillId="5" borderId="1" xfId="0" applyFont="1" applyFill="1" applyBorder="1" applyAlignment="1">
      <alignment wrapText="1"/>
    </xf>
    <xf numFmtId="0" fontId="6" fillId="5" borderId="1" xfId="0" applyFont="1" applyFill="1" applyBorder="1" applyAlignment="1">
      <alignment vertical="top" wrapText="1"/>
    </xf>
    <xf numFmtId="0" fontId="9" fillId="5" borderId="0" xfId="1" applyFont="1" applyFill="1" applyBorder="1" applyAlignment="1">
      <alignment horizontal="center" vertical="center" wrapText="1"/>
    </xf>
    <xf numFmtId="0" fontId="8" fillId="2" borderId="9" xfId="1" applyFont="1" applyFill="1" applyBorder="1" applyAlignment="1">
      <alignment vertical="center" wrapText="1"/>
    </xf>
    <xf numFmtId="0" fontId="9" fillId="2" borderId="9" xfId="1" applyFont="1" applyFill="1" applyBorder="1" applyAlignment="1">
      <alignment horizontal="center" vertical="center" wrapText="1"/>
    </xf>
    <xf numFmtId="10" fontId="9" fillId="2" borderId="9" xfId="2" applyNumberFormat="1" applyFont="1" applyFill="1" applyBorder="1" applyAlignment="1">
      <alignment horizontal="center" vertical="center" wrapText="1"/>
    </xf>
    <xf numFmtId="0" fontId="11" fillId="4" borderId="0" xfId="0" applyFont="1" applyFill="1" applyBorder="1" applyAlignment="1">
      <alignment horizontal="center" vertical="center" wrapText="1"/>
    </xf>
    <xf numFmtId="0" fontId="0" fillId="2" borderId="0" xfId="0" applyFill="1"/>
    <xf numFmtId="0" fontId="10" fillId="3" borderId="2" xfId="0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vertical="center" wrapText="1"/>
    </xf>
    <xf numFmtId="0" fontId="12" fillId="3" borderId="2" xfId="0" applyFont="1" applyFill="1" applyBorder="1" applyAlignment="1">
      <alignment horizontal="center" vertical="center" wrapText="1"/>
    </xf>
    <xf numFmtId="0" fontId="0" fillId="2" borderId="0" xfId="0" applyFill="1" applyBorder="1"/>
    <xf numFmtId="0" fontId="10" fillId="2" borderId="0" xfId="0" applyFont="1" applyFill="1" applyBorder="1" applyAlignment="1">
      <alignment horizontal="center" vertical="center" wrapText="1"/>
    </xf>
    <xf numFmtId="0" fontId="12" fillId="2" borderId="0" xfId="0" applyFont="1" applyFill="1" applyBorder="1" applyAlignment="1">
      <alignment horizontal="center" vertical="center" wrapText="1"/>
    </xf>
    <xf numFmtId="0" fontId="10" fillId="2" borderId="0" xfId="0" applyFont="1" applyFill="1"/>
    <xf numFmtId="0" fontId="12" fillId="6" borderId="2" xfId="0" applyFont="1" applyFill="1" applyBorder="1" applyAlignment="1">
      <alignment horizontal="center" vertical="center" wrapText="1"/>
    </xf>
    <xf numFmtId="0" fontId="13" fillId="4" borderId="0" xfId="1" applyFont="1" applyFill="1" applyBorder="1" applyAlignment="1">
      <alignment horizontal="center" vertical="center" wrapText="1"/>
    </xf>
    <xf numFmtId="0" fontId="4" fillId="4" borderId="0" xfId="0" applyFont="1" applyFill="1" applyAlignment="1">
      <alignment horizontal="center"/>
    </xf>
    <xf numFmtId="0" fontId="9" fillId="2" borderId="8" xfId="1" applyFont="1" applyFill="1" applyBorder="1" applyAlignment="1">
      <alignment horizontal="left" vertical="center" wrapText="1"/>
    </xf>
    <xf numFmtId="0" fontId="9" fillId="2" borderId="2" xfId="1" applyFont="1" applyFill="1" applyBorder="1" applyAlignment="1">
      <alignment horizontal="left" vertical="center" wrapText="1"/>
    </xf>
    <xf numFmtId="0" fontId="9" fillId="2" borderId="7" xfId="1" applyFont="1" applyFill="1" applyBorder="1" applyAlignment="1">
      <alignment horizontal="left" vertical="center" wrapText="1"/>
    </xf>
    <xf numFmtId="0" fontId="7" fillId="4" borderId="0" xfId="0" applyFont="1" applyFill="1" applyBorder="1" applyAlignment="1">
      <alignment horizontal="center" vertical="top" wrapText="1"/>
    </xf>
    <xf numFmtId="0" fontId="12" fillId="5" borderId="2" xfId="0" applyFont="1" applyFill="1" applyBorder="1" applyAlignment="1">
      <alignment horizontal="center" vertical="center" wrapText="1"/>
    </xf>
    <xf numFmtId="0" fontId="11" fillId="4" borderId="0" xfId="0" applyFont="1" applyFill="1" applyBorder="1" applyAlignment="1">
      <alignment horizontal="center" vertical="center" wrapText="1"/>
    </xf>
    <xf numFmtId="0" fontId="11" fillId="4" borderId="6" xfId="0" applyFont="1" applyFill="1" applyBorder="1" applyAlignment="1">
      <alignment horizontal="center" vertical="center" wrapText="1"/>
    </xf>
    <xf numFmtId="0" fontId="12" fillId="6" borderId="2" xfId="0" applyFont="1" applyFill="1" applyBorder="1" applyAlignment="1">
      <alignment horizontal="left" vertical="center" wrapText="1"/>
    </xf>
  </cellXfs>
  <cellStyles count="4">
    <cellStyle name="Normal" xfId="0" builtinId="0"/>
    <cellStyle name="Normal 3" xfId="1"/>
    <cellStyle name="Normal 7" xfId="3"/>
    <cellStyle name="Porcentaje 2" xfId="2"/>
  </cellStyles>
  <dxfs count="8"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</dxfs>
  <tableStyles count="0" defaultTableStyle="TableStyleMedium9" defaultPivotStyle="PivotStyleLight16"/>
  <colors>
    <mruColors>
      <color rgb="FF63776D"/>
      <color rgb="FF4B5F5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Qualtop">
  <a:themeElements>
    <a:clrScheme name="Aspecto">
      <a:dk1>
        <a:sysClr val="windowText" lastClr="000000"/>
      </a:dk1>
      <a:lt1>
        <a:sysClr val="window" lastClr="FFFFFF"/>
      </a:lt1>
      <a:dk2>
        <a:srgbClr val="323232"/>
      </a:dk2>
      <a:lt2>
        <a:srgbClr val="E3DED1"/>
      </a:lt2>
      <a:accent1>
        <a:srgbClr val="F07F09"/>
      </a:accent1>
      <a:accent2>
        <a:srgbClr val="9F2936"/>
      </a:accent2>
      <a:accent3>
        <a:srgbClr val="1B587C"/>
      </a:accent3>
      <a:accent4>
        <a:srgbClr val="4E8542"/>
      </a:accent4>
      <a:accent5>
        <a:srgbClr val="604878"/>
      </a:accent5>
      <a:accent6>
        <a:srgbClr val="C19859"/>
      </a:accent6>
      <a:hlink>
        <a:srgbClr val="6B9F25"/>
      </a:hlink>
      <a:folHlink>
        <a:srgbClr val="B26B02"/>
      </a:folHlink>
    </a:clrScheme>
    <a:fontScheme name="Office">
      <a:maj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60000"/>
                <a:satMod val="355000"/>
              </a:schemeClr>
            </a:gs>
            <a:gs pos="40000">
              <a:schemeClr val="phClr">
                <a:tint val="85000"/>
                <a:satMod val="320000"/>
              </a:schemeClr>
            </a:gs>
            <a:gs pos="100000">
              <a:schemeClr val="phClr">
                <a:shade val="55000"/>
                <a:satMod val="300000"/>
              </a:schemeClr>
            </a:gs>
          </a:gsLst>
          <a:path path="circle">
            <a:fillToRect l="-24500" t="-20000" r="124500" b="120000"/>
          </a:path>
        </a:gradFill>
        <a:blipFill>
          <a:blip xmlns:r="http://schemas.openxmlformats.org/officeDocument/2006/relationships" r:embed="rId1">
            <a:duotone>
              <a:schemeClr val="phClr">
                <a:shade val="9000"/>
                <a:satMod val="300000"/>
              </a:schemeClr>
              <a:schemeClr val="phClr">
                <a:tint val="90000"/>
                <a:satMod val="225000"/>
              </a:schemeClr>
            </a:duotone>
          </a:blip>
          <a:tile tx="0" ty="0" sx="90000" sy="90000" flip="xy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showGridLines="0" topLeftCell="A7" workbookViewId="0">
      <selection activeCell="C13" sqref="C13"/>
    </sheetView>
  </sheetViews>
  <sheetFormatPr baseColWidth="10" defaultColWidth="11.44140625" defaultRowHeight="13.8" x14ac:dyDescent="0.3"/>
  <cols>
    <col min="1" max="1" width="2.5546875" style="1" customWidth="1"/>
    <col min="2" max="2" width="42.44140625" style="1" bestFit="1" customWidth="1"/>
    <col min="3" max="3" width="20.44140625" style="1" bestFit="1" customWidth="1"/>
    <col min="4" max="4" width="20.33203125" style="1" bestFit="1" customWidth="1"/>
    <col min="5" max="5" width="12.5546875" style="1" customWidth="1"/>
    <col min="6" max="6" width="11.109375" style="1" customWidth="1"/>
    <col min="7" max="7" width="10.6640625" style="1" customWidth="1"/>
    <col min="8" max="8" width="23" style="1" customWidth="1"/>
    <col min="9" max="16384" width="11.44140625" style="1"/>
  </cols>
  <sheetData>
    <row r="1" spans="1:7" ht="14.25" customHeight="1" x14ac:dyDescent="0.3"/>
    <row r="2" spans="1:7" ht="13.8" customHeight="1" x14ac:dyDescent="0.35">
      <c r="A2" s="35" t="s">
        <v>15</v>
      </c>
      <c r="B2" s="35"/>
      <c r="C2" s="35"/>
      <c r="D2" s="35"/>
      <c r="E2" s="35"/>
      <c r="F2" s="35"/>
      <c r="G2" s="4"/>
    </row>
    <row r="3" spans="1:7" x14ac:dyDescent="0.3">
      <c r="A3" s="2"/>
    </row>
    <row r="4" spans="1:7" x14ac:dyDescent="0.3">
      <c r="B4" s="39" t="s">
        <v>0</v>
      </c>
      <c r="C4" s="39"/>
      <c r="D4" s="39"/>
      <c r="E4" s="39"/>
      <c r="F4" s="39"/>
    </row>
    <row r="5" spans="1:7" ht="13.8" customHeight="1" x14ac:dyDescent="0.3">
      <c r="B5" s="18" t="s">
        <v>10</v>
      </c>
      <c r="C5" s="36" t="s">
        <v>30</v>
      </c>
      <c r="D5" s="37"/>
      <c r="E5" s="37"/>
      <c r="F5" s="38"/>
    </row>
    <row r="6" spans="1:7" ht="12.75" customHeight="1" x14ac:dyDescent="0.3">
      <c r="B6" s="19" t="s">
        <v>7</v>
      </c>
      <c r="C6" s="36" t="s">
        <v>13</v>
      </c>
      <c r="D6" s="37"/>
      <c r="E6" s="37"/>
      <c r="F6" s="38"/>
    </row>
    <row r="7" spans="1:7" ht="12.75" customHeight="1" x14ac:dyDescent="0.3">
      <c r="B7" s="19" t="s">
        <v>1</v>
      </c>
      <c r="C7" s="36" t="s">
        <v>12</v>
      </c>
      <c r="D7" s="37"/>
      <c r="E7" s="37"/>
      <c r="F7" s="38"/>
    </row>
    <row r="8" spans="1:7" ht="16.5" customHeight="1" x14ac:dyDescent="0.3"/>
    <row r="9" spans="1:7" ht="16.5" customHeight="1" x14ac:dyDescent="0.3"/>
    <row r="10" spans="1:7" ht="16.5" customHeight="1" x14ac:dyDescent="0.3">
      <c r="B10" s="34" t="s">
        <v>16</v>
      </c>
      <c r="C10" s="34"/>
      <c r="D10" s="34"/>
    </row>
    <row r="11" spans="1:7" x14ac:dyDescent="0.3">
      <c r="B11" s="20" t="s">
        <v>11</v>
      </c>
      <c r="C11" s="20" t="s">
        <v>14</v>
      </c>
      <c r="D11" s="20" t="s">
        <v>8</v>
      </c>
    </row>
    <row r="12" spans="1:7" ht="16.5" customHeight="1" x14ac:dyDescent="0.3">
      <c r="B12" s="21" t="str">
        <f>Procesos!B4</f>
        <v>Aseguramiento de la calidad</v>
      </c>
      <c r="C12" s="22">
        <f>COUNTA(Procesos!D5:D11)</f>
        <v>0</v>
      </c>
      <c r="D12" s="23" t="e">
        <f>COUNTIF((Procesos!D5:D11),"x")/(COUNTIF((Procesos!D5:D11),"x")+COUNTIF((Procesos!E5:E11),"x"))</f>
        <v>#DIV/0!</v>
      </c>
    </row>
    <row r="13" spans="1:7" ht="16.5" customHeight="1" x14ac:dyDescent="0.3">
      <c r="B13" s="21" t="str">
        <f>Procesos!B13</f>
        <v>Medición</v>
      </c>
      <c r="C13" s="22">
        <f>COUNTA(Procesos!D14:D27)</f>
        <v>0</v>
      </c>
      <c r="D13" s="23" t="e">
        <f>COUNTIF((Procesos!D14:D27),"x")/(COUNTIF((Procesos!D14:D27),"x")+COUNTIF((Procesos!E14:E27),"x"))</f>
        <v>#DIV/0!</v>
      </c>
    </row>
    <row r="14" spans="1:7" ht="16.5" customHeight="1" x14ac:dyDescent="0.3">
      <c r="B14" s="21" t="str">
        <f>Procesos!B29</f>
        <v>Capacitación</v>
      </c>
      <c r="C14" s="22">
        <f>COUNTA(Procesos!D30:D37)</f>
        <v>0</v>
      </c>
      <c r="D14" s="23" t="e">
        <f>COUNTIF((Procesos!D30:D37),"x")/(COUNTIF((Procesos!D30:D37),"x")+COUNTIF((Procesos!E30:E37),"x"))</f>
        <v>#DIV/0!</v>
      </c>
    </row>
    <row r="15" spans="1:7" ht="16.5" customHeight="1" x14ac:dyDescent="0.3">
      <c r="B15" s="21" t="str">
        <f>Procesos!B39</f>
        <v>Mejora</v>
      </c>
      <c r="C15" s="22">
        <f>COUNTA(Procesos!D40:D49)</f>
        <v>0</v>
      </c>
      <c r="D15" s="23" t="e">
        <f>COUNTIF((Procesos!D40:D49),"x")/(COUNTIF((Procesos!D40:D49),"x")+COUNTIF((Procesos!E40:E49),"x"))</f>
        <v>#DIV/0!</v>
      </c>
    </row>
    <row r="16" spans="1:7" ht="16.5" customHeight="1" x14ac:dyDescent="0.3"/>
    <row r="17" spans="2:4" ht="16.5" customHeight="1" x14ac:dyDescent="0.3">
      <c r="B17" s="34" t="s">
        <v>17</v>
      </c>
      <c r="C17" s="34"/>
      <c r="D17" s="34"/>
    </row>
    <row r="18" spans="2:4" x14ac:dyDescent="0.3">
      <c r="B18" s="20" t="s">
        <v>11</v>
      </c>
      <c r="C18" s="20" t="s">
        <v>14</v>
      </c>
      <c r="D18" s="20" t="s">
        <v>8</v>
      </c>
    </row>
    <row r="19" spans="2:4" ht="16.5" customHeight="1" x14ac:dyDescent="0.3">
      <c r="B19" s="21" t="str">
        <f>Productos!B4</f>
        <v>Plan de Aseguramiento de la Calidad</v>
      </c>
      <c r="C19" s="22">
        <f>COUNTA(Productos!D5:D9)</f>
        <v>0</v>
      </c>
      <c r="D19" s="23" t="e">
        <f>COUNTIF((Productos!D5:D9),"x")/(COUNTIF((Productos!D5:D9),"x")+COUNTIF((Productos!E5:E9),"x"))</f>
        <v>#DIV/0!</v>
      </c>
    </row>
    <row r="20" spans="2:4" ht="16.5" customHeight="1" x14ac:dyDescent="0.3">
      <c r="B20" s="21" t="str">
        <f>Productos!B11</f>
        <v>Administración de la Configuración</v>
      </c>
      <c r="C20" s="22">
        <f>COUNTA(Productos!D12:D17)</f>
        <v>0</v>
      </c>
      <c r="D20" s="23" t="e">
        <f>COUNTIF((Productos!D12:D17),"x")/(COUNTIF((Productos!D12:D17),"x")+COUNTIF((Productos!E12:E17),"x"))</f>
        <v>#DIV/0!</v>
      </c>
    </row>
    <row r="21" spans="2:4" ht="16.5" customHeight="1" x14ac:dyDescent="0.3">
      <c r="B21" s="21" t="str">
        <f>Productos!B19</f>
        <v>Plan de Métricas</v>
      </c>
      <c r="C21" s="22">
        <f>COUNTA(Productos!D20:D29)</f>
        <v>0</v>
      </c>
      <c r="D21" s="23" t="e">
        <f>COUNTIF((Productos!D20:D29),"x")/(COUNTIF((Productos!D20:D29),"x")+COUNTIF((Productos!E20:E29),"x"))</f>
        <v>#DIV/0!</v>
      </c>
    </row>
    <row r="22" spans="2:4" ht="16.5" customHeight="1" x14ac:dyDescent="0.3">
      <c r="B22" s="21" t="str">
        <f>Productos!B31</f>
        <v>Plan de Capacitación</v>
      </c>
      <c r="C22" s="22">
        <f>COUNTA(Productos!D33:D38,Productos!D40:D42,Productos!D44:D46,Productos!D48:D52)</f>
        <v>0</v>
      </c>
      <c r="D22" s="23" t="e">
        <f>COUNTIF((Productos!D33:D52),"x")/(COUNTIF((Productos!D33:D52),"x")+COUNTIF((Productos!E33:E52),"x"))</f>
        <v>#DIV/0!</v>
      </c>
    </row>
    <row r="23" spans="2:4" ht="19.5" customHeight="1" x14ac:dyDescent="0.3">
      <c r="B23" s="21" t="str">
        <f>Productos!B54</f>
        <v>Plan de Mejora</v>
      </c>
      <c r="C23" s="22">
        <f>COUNTA(Productos!D55:D60)</f>
        <v>0</v>
      </c>
      <c r="D23" s="23" t="e">
        <f>COUNTIF((Productos!D55:D60),"x")/(COUNTIF((Productos!D55:D60),"x")+COUNTIF((Productos!E55:E60),"x"))</f>
        <v>#DIV/0!</v>
      </c>
    </row>
    <row r="24" spans="2:4" s="3" customFormat="1" x14ac:dyDescent="0.3"/>
    <row r="25" spans="2:4" s="3" customFormat="1" x14ac:dyDescent="0.3"/>
  </sheetData>
  <mergeCells count="7">
    <mergeCell ref="B10:D10"/>
    <mergeCell ref="B17:D17"/>
    <mergeCell ref="A2:F2"/>
    <mergeCell ref="C5:F5"/>
    <mergeCell ref="C6:F6"/>
    <mergeCell ref="C7:F7"/>
    <mergeCell ref="B4:F4"/>
  </mergeCells>
  <phoneticPr fontId="1" type="noConversion"/>
  <pageMargins left="0.75" right="0.75" top="1" bottom="1" header="0" footer="0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49"/>
  <sheetViews>
    <sheetView tabSelected="1" workbookViewId="0">
      <selection activeCell="C35" sqref="C35"/>
    </sheetView>
  </sheetViews>
  <sheetFormatPr baseColWidth="10" defaultRowHeight="13.2" x14ac:dyDescent="0.25"/>
  <cols>
    <col min="1" max="1" width="4.109375" style="25" customWidth="1"/>
    <col min="2" max="2" width="3" style="25" bestFit="1" customWidth="1"/>
    <col min="3" max="3" width="68.5546875" style="25" customWidth="1"/>
    <col min="4" max="6" width="11.5546875" style="25"/>
    <col min="7" max="7" width="23.88671875" style="25" customWidth="1"/>
    <col min="8" max="16384" width="11.5546875" style="25"/>
  </cols>
  <sheetData>
    <row r="1" spans="2:7" x14ac:dyDescent="0.25">
      <c r="B1" s="6"/>
      <c r="C1" s="6"/>
      <c r="D1" s="7"/>
      <c r="E1" s="7"/>
      <c r="F1" s="7"/>
      <c r="G1" s="6"/>
    </row>
    <row r="2" spans="2:7" ht="13.2" customHeight="1" x14ac:dyDescent="0.25">
      <c r="B2" s="41" t="s">
        <v>2</v>
      </c>
      <c r="C2" s="41"/>
      <c r="D2" s="41" t="s">
        <v>3</v>
      </c>
      <c r="E2" s="41"/>
      <c r="F2" s="41"/>
      <c r="G2" s="41" t="s">
        <v>4</v>
      </c>
    </row>
    <row r="3" spans="2:7" x14ac:dyDescent="0.25">
      <c r="B3" s="42"/>
      <c r="C3" s="42"/>
      <c r="D3" s="24" t="s">
        <v>5</v>
      </c>
      <c r="E3" s="24" t="s">
        <v>6</v>
      </c>
      <c r="F3" s="24" t="s">
        <v>9</v>
      </c>
      <c r="G3" s="41"/>
    </row>
    <row r="4" spans="2:7" ht="13.2" customHeight="1" x14ac:dyDescent="0.25">
      <c r="B4" s="40" t="s">
        <v>24</v>
      </c>
      <c r="C4" s="40"/>
      <c r="D4" s="40"/>
      <c r="E4" s="40"/>
      <c r="F4" s="40"/>
      <c r="G4" s="40"/>
    </row>
    <row r="5" spans="2:7" x14ac:dyDescent="0.25">
      <c r="B5" s="8">
        <v>1</v>
      </c>
      <c r="C5" s="9" t="s">
        <v>104</v>
      </c>
      <c r="D5" s="10"/>
      <c r="E5" s="10"/>
      <c r="F5" s="10"/>
      <c r="G5" s="11"/>
    </row>
    <row r="6" spans="2:7" x14ac:dyDescent="0.25">
      <c r="B6" s="8">
        <f>B5+1</f>
        <v>2</v>
      </c>
      <c r="C6" s="9" t="s">
        <v>105</v>
      </c>
      <c r="D6" s="10"/>
      <c r="E6" s="10"/>
      <c r="F6" s="10"/>
      <c r="G6" s="11"/>
    </row>
    <row r="7" spans="2:7" x14ac:dyDescent="0.25">
      <c r="B7" s="8">
        <f t="shared" ref="B7:B11" si="0">B6+1</f>
        <v>3</v>
      </c>
      <c r="C7" s="9" t="s">
        <v>106</v>
      </c>
      <c r="D7" s="10"/>
      <c r="E7" s="10"/>
      <c r="F7" s="10"/>
      <c r="G7" s="11"/>
    </row>
    <row r="8" spans="2:7" x14ac:dyDescent="0.25">
      <c r="B8" s="8">
        <f t="shared" si="0"/>
        <v>4</v>
      </c>
      <c r="C8" s="9" t="s">
        <v>107</v>
      </c>
      <c r="D8" s="10"/>
      <c r="E8" s="10"/>
      <c r="F8" s="10"/>
      <c r="G8" s="11"/>
    </row>
    <row r="9" spans="2:7" x14ac:dyDescent="0.25">
      <c r="B9" s="8">
        <f t="shared" si="0"/>
        <v>5</v>
      </c>
      <c r="C9" s="9" t="s">
        <v>108</v>
      </c>
      <c r="D9" s="10"/>
      <c r="E9" s="10"/>
      <c r="F9" s="10"/>
      <c r="G9" s="11"/>
    </row>
    <row r="10" spans="2:7" x14ac:dyDescent="0.25">
      <c r="B10" s="8">
        <f t="shared" si="0"/>
        <v>6</v>
      </c>
      <c r="C10" s="9" t="s">
        <v>109</v>
      </c>
      <c r="D10" s="10"/>
      <c r="E10" s="10"/>
      <c r="F10" s="10"/>
      <c r="G10" s="11"/>
    </row>
    <row r="11" spans="2:7" x14ac:dyDescent="0.25">
      <c r="B11" s="8">
        <f t="shared" si="0"/>
        <v>7</v>
      </c>
      <c r="C11" s="9" t="s">
        <v>31</v>
      </c>
      <c r="D11" s="10"/>
      <c r="E11" s="10"/>
      <c r="F11" s="10"/>
      <c r="G11" s="11"/>
    </row>
    <row r="12" spans="2:7" x14ac:dyDescent="0.25">
      <c r="B12" s="26"/>
      <c r="C12" s="27"/>
      <c r="D12" s="28"/>
      <c r="E12" s="28"/>
      <c r="F12" s="28"/>
      <c r="G12" s="27"/>
    </row>
    <row r="13" spans="2:7" ht="13.2" customHeight="1" x14ac:dyDescent="0.25">
      <c r="B13" s="40" t="s">
        <v>25</v>
      </c>
      <c r="C13" s="40"/>
      <c r="D13" s="40"/>
      <c r="E13" s="40"/>
      <c r="F13" s="40"/>
      <c r="G13" s="40"/>
    </row>
    <row r="14" spans="2:7" x14ac:dyDescent="0.25">
      <c r="B14" s="12">
        <v>1</v>
      </c>
      <c r="C14" s="13" t="s">
        <v>32</v>
      </c>
      <c r="D14" s="14"/>
      <c r="E14" s="14"/>
      <c r="F14" s="14"/>
      <c r="G14" s="15"/>
    </row>
    <row r="15" spans="2:7" x14ac:dyDescent="0.25">
      <c r="B15" s="12">
        <f>B14+1</f>
        <v>2</v>
      </c>
      <c r="C15" s="13" t="s">
        <v>60</v>
      </c>
      <c r="D15" s="14"/>
      <c r="E15" s="14"/>
      <c r="F15" s="14"/>
      <c r="G15" s="15"/>
    </row>
    <row r="16" spans="2:7" x14ac:dyDescent="0.25">
      <c r="B16" s="12">
        <f t="shared" ref="B16:B27" si="1">B15+1</f>
        <v>3</v>
      </c>
      <c r="C16" s="13" t="s">
        <v>33</v>
      </c>
      <c r="D16" s="14"/>
      <c r="E16" s="14"/>
      <c r="F16" s="14"/>
      <c r="G16" s="15"/>
    </row>
    <row r="17" spans="2:7" x14ac:dyDescent="0.25">
      <c r="B17" s="12">
        <f t="shared" si="1"/>
        <v>4</v>
      </c>
      <c r="C17" s="13" t="s">
        <v>34</v>
      </c>
      <c r="D17" s="14"/>
      <c r="E17" s="14"/>
      <c r="F17" s="14"/>
      <c r="G17" s="15"/>
    </row>
    <row r="18" spans="2:7" x14ac:dyDescent="0.25">
      <c r="B18" s="12">
        <f t="shared" si="1"/>
        <v>5</v>
      </c>
      <c r="C18" s="13" t="s">
        <v>26</v>
      </c>
      <c r="D18" s="14"/>
      <c r="E18" s="14"/>
      <c r="F18" s="14"/>
      <c r="G18" s="15"/>
    </row>
    <row r="19" spans="2:7" x14ac:dyDescent="0.25">
      <c r="B19" s="12">
        <f t="shared" si="1"/>
        <v>6</v>
      </c>
      <c r="C19" s="13" t="s">
        <v>27</v>
      </c>
      <c r="D19" s="14"/>
      <c r="E19" s="14"/>
      <c r="F19" s="14"/>
      <c r="G19" s="15"/>
    </row>
    <row r="20" spans="2:7" x14ac:dyDescent="0.25">
      <c r="B20" s="12">
        <f t="shared" si="1"/>
        <v>7</v>
      </c>
      <c r="C20" s="13" t="s">
        <v>28</v>
      </c>
      <c r="D20" s="14"/>
      <c r="E20" s="14"/>
      <c r="F20" s="14"/>
      <c r="G20" s="15"/>
    </row>
    <row r="21" spans="2:7" x14ac:dyDescent="0.25">
      <c r="B21" s="12">
        <f t="shared" si="1"/>
        <v>8</v>
      </c>
      <c r="C21" s="13" t="s">
        <v>23</v>
      </c>
      <c r="D21" s="14"/>
      <c r="E21" s="14"/>
      <c r="F21" s="14"/>
      <c r="G21" s="15"/>
    </row>
    <row r="22" spans="2:7" x14ac:dyDescent="0.25">
      <c r="B22" s="12">
        <f t="shared" si="1"/>
        <v>9</v>
      </c>
      <c r="C22" s="13" t="s">
        <v>29</v>
      </c>
      <c r="D22" s="14"/>
      <c r="E22" s="14"/>
      <c r="F22" s="14"/>
      <c r="G22" s="15"/>
    </row>
    <row r="23" spans="2:7" x14ac:dyDescent="0.25">
      <c r="B23" s="12">
        <f t="shared" si="1"/>
        <v>10</v>
      </c>
      <c r="C23" s="13" t="s">
        <v>61</v>
      </c>
      <c r="D23" s="14"/>
      <c r="E23" s="14"/>
      <c r="F23" s="14"/>
      <c r="G23" s="15"/>
    </row>
    <row r="24" spans="2:7" x14ac:dyDescent="0.25">
      <c r="B24" s="12">
        <f t="shared" si="1"/>
        <v>11</v>
      </c>
      <c r="C24" s="13" t="s">
        <v>110</v>
      </c>
      <c r="D24" s="14"/>
      <c r="E24" s="14"/>
      <c r="F24" s="14"/>
      <c r="G24" s="15"/>
    </row>
    <row r="25" spans="2:7" x14ac:dyDescent="0.25">
      <c r="B25" s="12">
        <f t="shared" si="1"/>
        <v>12</v>
      </c>
      <c r="C25" s="13" t="s">
        <v>35</v>
      </c>
      <c r="D25" s="14"/>
      <c r="E25" s="14"/>
      <c r="F25" s="14"/>
      <c r="G25" s="15"/>
    </row>
    <row r="26" spans="2:7" x14ac:dyDescent="0.25">
      <c r="B26" s="12">
        <f t="shared" si="1"/>
        <v>13</v>
      </c>
      <c r="C26" s="13" t="s">
        <v>111</v>
      </c>
      <c r="D26" s="14"/>
      <c r="E26" s="14"/>
      <c r="F26" s="14"/>
      <c r="G26" s="15"/>
    </row>
    <row r="27" spans="2:7" x14ac:dyDescent="0.25">
      <c r="B27" s="12">
        <f t="shared" si="1"/>
        <v>14</v>
      </c>
      <c r="C27" s="13" t="s">
        <v>112</v>
      </c>
      <c r="D27" s="14"/>
      <c r="E27" s="14"/>
      <c r="F27" s="14"/>
      <c r="G27" s="15"/>
    </row>
    <row r="28" spans="2:7" s="29" customFormat="1" x14ac:dyDescent="0.25">
      <c r="B28" s="30"/>
      <c r="C28" s="16"/>
      <c r="D28" s="31"/>
      <c r="E28" s="31"/>
      <c r="F28" s="31"/>
      <c r="G28" s="5"/>
    </row>
    <row r="29" spans="2:7" x14ac:dyDescent="0.25">
      <c r="B29" s="40" t="s">
        <v>54</v>
      </c>
      <c r="C29" s="40"/>
      <c r="D29" s="40"/>
      <c r="E29" s="40"/>
      <c r="F29" s="40"/>
      <c r="G29" s="40"/>
    </row>
    <row r="30" spans="2:7" x14ac:dyDescent="0.25">
      <c r="B30" s="12">
        <v>1</v>
      </c>
      <c r="C30" s="13" t="s">
        <v>55</v>
      </c>
      <c r="D30" s="14"/>
      <c r="E30" s="14"/>
      <c r="F30" s="14"/>
      <c r="G30" s="15"/>
    </row>
    <row r="31" spans="2:7" x14ac:dyDescent="0.25">
      <c r="B31" s="12">
        <f>B30+1</f>
        <v>2</v>
      </c>
      <c r="C31" s="13" t="s">
        <v>56</v>
      </c>
      <c r="D31" s="14"/>
      <c r="E31" s="14"/>
      <c r="F31" s="14"/>
      <c r="G31" s="15"/>
    </row>
    <row r="32" spans="2:7" x14ac:dyDescent="0.25">
      <c r="B32" s="12"/>
      <c r="C32" s="13" t="s">
        <v>113</v>
      </c>
      <c r="D32" s="14"/>
      <c r="E32" s="14"/>
      <c r="F32" s="14"/>
      <c r="G32" s="15"/>
    </row>
    <row r="33" spans="2:7" x14ac:dyDescent="0.25">
      <c r="B33" s="12">
        <f>B31+1</f>
        <v>3</v>
      </c>
      <c r="C33" s="13" t="s">
        <v>57</v>
      </c>
      <c r="D33" s="14"/>
      <c r="E33" s="14"/>
      <c r="F33" s="14"/>
      <c r="G33" s="15"/>
    </row>
    <row r="34" spans="2:7" x14ac:dyDescent="0.25">
      <c r="B34" s="12">
        <f t="shared" ref="B34:B37" si="2">B33+1</f>
        <v>4</v>
      </c>
      <c r="C34" s="13" t="s">
        <v>62</v>
      </c>
      <c r="D34" s="14"/>
      <c r="E34" s="14"/>
      <c r="F34" s="14"/>
      <c r="G34" s="15"/>
    </row>
    <row r="35" spans="2:7" x14ac:dyDescent="0.25">
      <c r="B35" s="12">
        <f t="shared" si="2"/>
        <v>5</v>
      </c>
      <c r="C35" s="13" t="s">
        <v>63</v>
      </c>
      <c r="D35" s="14"/>
      <c r="E35" s="14"/>
      <c r="F35" s="14"/>
      <c r="G35" s="15"/>
    </row>
    <row r="36" spans="2:7" x14ac:dyDescent="0.25">
      <c r="B36" s="12">
        <f t="shared" si="2"/>
        <v>6</v>
      </c>
      <c r="C36" s="13" t="s">
        <v>58</v>
      </c>
      <c r="D36" s="14"/>
      <c r="E36" s="14"/>
      <c r="F36" s="14"/>
      <c r="G36" s="15"/>
    </row>
    <row r="37" spans="2:7" x14ac:dyDescent="0.25">
      <c r="B37" s="12">
        <f t="shared" si="2"/>
        <v>7</v>
      </c>
      <c r="C37" s="13" t="s">
        <v>59</v>
      </c>
      <c r="D37" s="14"/>
      <c r="E37" s="14"/>
      <c r="F37" s="14"/>
      <c r="G37" s="15"/>
    </row>
    <row r="39" spans="2:7" x14ac:dyDescent="0.25">
      <c r="B39" s="40" t="s">
        <v>64</v>
      </c>
      <c r="C39" s="40"/>
      <c r="D39" s="40"/>
      <c r="E39" s="40"/>
      <c r="F39" s="40"/>
      <c r="G39" s="40"/>
    </row>
    <row r="40" spans="2:7" x14ac:dyDescent="0.25">
      <c r="B40" s="12">
        <v>1</v>
      </c>
      <c r="C40" s="13" t="s">
        <v>65</v>
      </c>
      <c r="D40" s="14"/>
      <c r="E40" s="14"/>
      <c r="F40" s="14"/>
      <c r="G40" s="15"/>
    </row>
    <row r="41" spans="2:7" x14ac:dyDescent="0.25">
      <c r="B41" s="12">
        <f>B40+1</f>
        <v>2</v>
      </c>
      <c r="C41" s="13" t="s">
        <v>66</v>
      </c>
      <c r="D41" s="14"/>
      <c r="E41" s="14"/>
      <c r="F41" s="14"/>
      <c r="G41" s="15"/>
    </row>
    <row r="42" spans="2:7" x14ac:dyDescent="0.25">
      <c r="B42" s="12">
        <f t="shared" ref="B42:B49" si="3">B41+1</f>
        <v>3</v>
      </c>
      <c r="C42" s="13" t="s">
        <v>67</v>
      </c>
      <c r="D42" s="14"/>
      <c r="E42" s="14"/>
      <c r="F42" s="14"/>
      <c r="G42" s="15"/>
    </row>
    <row r="43" spans="2:7" x14ac:dyDescent="0.25">
      <c r="B43" s="12">
        <f t="shared" si="3"/>
        <v>4</v>
      </c>
      <c r="C43" s="13" t="s">
        <v>68</v>
      </c>
      <c r="D43" s="14"/>
      <c r="E43" s="14"/>
      <c r="F43" s="14"/>
      <c r="G43" s="15"/>
    </row>
    <row r="44" spans="2:7" x14ac:dyDescent="0.25">
      <c r="B44" s="12">
        <f t="shared" si="3"/>
        <v>5</v>
      </c>
      <c r="C44" s="13" t="s">
        <v>69</v>
      </c>
      <c r="D44" s="14"/>
      <c r="E44" s="14"/>
      <c r="F44" s="14"/>
      <c r="G44" s="15"/>
    </row>
    <row r="45" spans="2:7" x14ac:dyDescent="0.25">
      <c r="B45" s="12">
        <f t="shared" si="3"/>
        <v>6</v>
      </c>
      <c r="C45" s="13" t="s">
        <v>70</v>
      </c>
      <c r="D45" s="14"/>
      <c r="E45" s="14"/>
      <c r="F45" s="14"/>
      <c r="G45" s="15"/>
    </row>
    <row r="46" spans="2:7" x14ac:dyDescent="0.25">
      <c r="B46" s="12">
        <f t="shared" si="3"/>
        <v>7</v>
      </c>
      <c r="C46" s="13" t="s">
        <v>71</v>
      </c>
      <c r="D46" s="14"/>
      <c r="E46" s="14"/>
      <c r="F46" s="14"/>
      <c r="G46" s="15"/>
    </row>
    <row r="47" spans="2:7" x14ac:dyDescent="0.25">
      <c r="B47" s="12">
        <f t="shared" si="3"/>
        <v>8</v>
      </c>
      <c r="C47" s="13" t="s">
        <v>72</v>
      </c>
      <c r="D47" s="14"/>
      <c r="E47" s="14"/>
      <c r="F47" s="14"/>
      <c r="G47" s="15"/>
    </row>
    <row r="48" spans="2:7" x14ac:dyDescent="0.25">
      <c r="B48" s="12">
        <f t="shared" si="3"/>
        <v>9</v>
      </c>
      <c r="C48" s="13" t="s">
        <v>73</v>
      </c>
      <c r="D48" s="14"/>
      <c r="E48" s="14"/>
      <c r="F48" s="14"/>
      <c r="G48" s="15"/>
    </row>
    <row r="49" spans="2:7" x14ac:dyDescent="0.25">
      <c r="B49" s="12">
        <f t="shared" si="3"/>
        <v>10</v>
      </c>
      <c r="C49" s="13" t="s">
        <v>74</v>
      </c>
      <c r="D49" s="14"/>
      <c r="E49" s="14"/>
      <c r="F49" s="14"/>
      <c r="G49" s="15"/>
    </row>
  </sheetData>
  <mergeCells count="15">
    <mergeCell ref="G2:G3"/>
    <mergeCell ref="B4:C4"/>
    <mergeCell ref="B13:C13"/>
    <mergeCell ref="D2:F2"/>
    <mergeCell ref="B2:C3"/>
    <mergeCell ref="D4:E4"/>
    <mergeCell ref="F4:G4"/>
    <mergeCell ref="D13:E13"/>
    <mergeCell ref="F13:G13"/>
    <mergeCell ref="B29:C29"/>
    <mergeCell ref="D29:E29"/>
    <mergeCell ref="F29:G29"/>
    <mergeCell ref="B39:C39"/>
    <mergeCell ref="D39:E39"/>
    <mergeCell ref="F39:G39"/>
  </mergeCells>
  <conditionalFormatting sqref="D17:F28">
    <cfRule type="expression" dxfId="7" priority="17" stopIfTrue="1">
      <formula>IF(#REF!,TRUE,FALSE)</formula>
    </cfRule>
  </conditionalFormatting>
  <conditionalFormatting sqref="D14:F16">
    <cfRule type="expression" dxfId="6" priority="6" stopIfTrue="1">
      <formula>IF(#REF!,TRUE,FALSE)</formula>
    </cfRule>
  </conditionalFormatting>
  <conditionalFormatting sqref="D34:F36">
    <cfRule type="expression" dxfId="5" priority="5" stopIfTrue="1">
      <formula>IF(#REF!,TRUE,FALSE)</formula>
    </cfRule>
  </conditionalFormatting>
  <conditionalFormatting sqref="D30:F33 D37:F37">
    <cfRule type="expression" dxfId="4" priority="4" stopIfTrue="1">
      <formula>IF(#REF!,TRUE,FALSE)</formula>
    </cfRule>
  </conditionalFormatting>
  <conditionalFormatting sqref="D43:F45">
    <cfRule type="expression" dxfId="3" priority="3" stopIfTrue="1">
      <formula>IF(#REF!,TRUE,FALSE)</formula>
    </cfRule>
  </conditionalFormatting>
  <conditionalFormatting sqref="D40:F42 D46:F48">
    <cfRule type="expression" dxfId="2" priority="2" stopIfTrue="1">
      <formula>IF(#REF!,TRUE,FALSE)</formula>
    </cfRule>
  </conditionalFormatting>
  <conditionalFormatting sqref="D49:F49">
    <cfRule type="expression" dxfId="1" priority="1" stopIfTrue="1">
      <formula>IF(#REF!,TRUE,FALSE)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60"/>
  <sheetViews>
    <sheetView zoomScaleNormal="100" workbookViewId="0">
      <selection activeCell="G57" sqref="G57"/>
    </sheetView>
  </sheetViews>
  <sheetFormatPr baseColWidth="10" defaultColWidth="11.44140625" defaultRowHeight="13.2" x14ac:dyDescent="0.25"/>
  <cols>
    <col min="1" max="1" width="3.33203125" style="32" customWidth="1"/>
    <col min="2" max="2" width="3" style="32" bestFit="1" customWidth="1"/>
    <col min="3" max="3" width="63.109375" style="32" customWidth="1"/>
    <col min="4" max="6" width="11.44140625" style="32"/>
    <col min="7" max="7" width="15.33203125" style="32" customWidth="1"/>
    <col min="8" max="16384" width="11.44140625" style="32"/>
  </cols>
  <sheetData>
    <row r="1" spans="1:7" x14ac:dyDescent="0.25">
      <c r="A1" s="5"/>
      <c r="B1" s="6"/>
      <c r="C1" s="6"/>
      <c r="D1" s="7"/>
      <c r="E1" s="7"/>
      <c r="F1" s="7"/>
      <c r="G1" s="6"/>
    </row>
    <row r="2" spans="1:7" ht="13.2" customHeight="1" x14ac:dyDescent="0.25">
      <c r="A2" s="5"/>
      <c r="B2" s="41" t="s">
        <v>2</v>
      </c>
      <c r="C2" s="41"/>
      <c r="D2" s="41" t="s">
        <v>3</v>
      </c>
      <c r="E2" s="41"/>
      <c r="F2" s="41"/>
      <c r="G2" s="41" t="s">
        <v>4</v>
      </c>
    </row>
    <row r="3" spans="1:7" x14ac:dyDescent="0.25">
      <c r="A3" s="5"/>
      <c r="B3" s="42"/>
      <c r="C3" s="42"/>
      <c r="D3" s="24" t="s">
        <v>5</v>
      </c>
      <c r="E3" s="24" t="s">
        <v>6</v>
      </c>
      <c r="F3" s="24" t="s">
        <v>9</v>
      </c>
      <c r="G3" s="41"/>
    </row>
    <row r="4" spans="1:7" ht="13.2" customHeight="1" x14ac:dyDescent="0.25">
      <c r="B4" s="40" t="s">
        <v>52</v>
      </c>
      <c r="C4" s="40"/>
      <c r="D4" s="40"/>
      <c r="E4" s="40"/>
      <c r="F4" s="40"/>
      <c r="G4" s="40"/>
    </row>
    <row r="5" spans="1:7" x14ac:dyDescent="0.25">
      <c r="B5" s="8">
        <v>1</v>
      </c>
      <c r="C5" s="9" t="s">
        <v>38</v>
      </c>
      <c r="D5" s="10"/>
      <c r="E5" s="10"/>
      <c r="F5" s="10"/>
      <c r="G5" s="11"/>
    </row>
    <row r="6" spans="1:7" x14ac:dyDescent="0.25">
      <c r="B6" s="8">
        <f>+B5+1</f>
        <v>2</v>
      </c>
      <c r="C6" s="9" t="s">
        <v>39</v>
      </c>
      <c r="D6" s="10"/>
      <c r="E6" s="10"/>
      <c r="F6" s="10"/>
      <c r="G6" s="11"/>
    </row>
    <row r="7" spans="1:7" x14ac:dyDescent="0.25">
      <c r="B7" s="8">
        <f>+B6+1</f>
        <v>3</v>
      </c>
      <c r="C7" s="9" t="s">
        <v>36</v>
      </c>
      <c r="D7" s="10"/>
      <c r="E7" s="10"/>
      <c r="F7" s="10"/>
      <c r="G7" s="11"/>
    </row>
    <row r="8" spans="1:7" x14ac:dyDescent="0.25">
      <c r="B8" s="8">
        <f t="shared" ref="B8:B9" si="0">+B7+1</f>
        <v>4</v>
      </c>
      <c r="C8" s="32" t="s">
        <v>40</v>
      </c>
      <c r="D8" s="10"/>
      <c r="E8" s="10"/>
      <c r="F8" s="10"/>
      <c r="G8" s="11"/>
    </row>
    <row r="9" spans="1:7" x14ac:dyDescent="0.25">
      <c r="B9" s="8">
        <f t="shared" si="0"/>
        <v>5</v>
      </c>
      <c r="C9" s="9" t="s">
        <v>37</v>
      </c>
      <c r="D9" s="10"/>
      <c r="E9" s="10"/>
      <c r="F9" s="10"/>
      <c r="G9" s="11"/>
    </row>
    <row r="10" spans="1:7" x14ac:dyDescent="0.25">
      <c r="B10" s="26"/>
      <c r="C10" s="27"/>
      <c r="D10" s="28"/>
      <c r="E10" s="28"/>
      <c r="F10" s="28"/>
      <c r="G10" s="27"/>
    </row>
    <row r="11" spans="1:7" ht="12.75" customHeight="1" x14ac:dyDescent="0.25">
      <c r="B11" s="40" t="s">
        <v>53</v>
      </c>
      <c r="C11" s="40"/>
      <c r="D11" s="40"/>
      <c r="E11" s="40"/>
      <c r="F11" s="40"/>
      <c r="G11" s="40"/>
    </row>
    <row r="12" spans="1:7" x14ac:dyDescent="0.25">
      <c r="B12" s="8">
        <v>1</v>
      </c>
      <c r="C12" s="9" t="s">
        <v>41</v>
      </c>
      <c r="D12" s="10"/>
      <c r="E12" s="10"/>
      <c r="F12" s="10"/>
      <c r="G12" s="11"/>
    </row>
    <row r="13" spans="1:7" x14ac:dyDescent="0.25">
      <c r="B13" s="8">
        <f>+B12+1</f>
        <v>2</v>
      </c>
      <c r="C13" s="32" t="s">
        <v>42</v>
      </c>
      <c r="D13" s="10"/>
      <c r="E13" s="10"/>
      <c r="F13" s="10"/>
      <c r="G13" s="11"/>
    </row>
    <row r="14" spans="1:7" x14ac:dyDescent="0.25">
      <c r="B14" s="8">
        <f>+B13+1</f>
        <v>3</v>
      </c>
      <c r="C14" s="9" t="s">
        <v>18</v>
      </c>
      <c r="D14" s="10"/>
      <c r="E14" s="10"/>
      <c r="F14" s="10"/>
      <c r="G14" s="11"/>
    </row>
    <row r="15" spans="1:7" x14ac:dyDescent="0.25">
      <c r="B15" s="8">
        <f t="shared" ref="B15:B17" si="1">+B14+1</f>
        <v>4</v>
      </c>
      <c r="C15" s="32" t="s">
        <v>43</v>
      </c>
      <c r="D15" s="10"/>
      <c r="E15" s="10"/>
      <c r="F15" s="10"/>
      <c r="G15" s="11"/>
    </row>
    <row r="16" spans="1:7" x14ac:dyDescent="0.25">
      <c r="B16" s="8">
        <f t="shared" si="1"/>
        <v>5</v>
      </c>
      <c r="C16" s="9" t="s">
        <v>44</v>
      </c>
      <c r="D16" s="10"/>
      <c r="E16" s="10"/>
      <c r="F16" s="10"/>
      <c r="G16" s="11"/>
    </row>
    <row r="17" spans="2:7" x14ac:dyDescent="0.25">
      <c r="B17" s="8">
        <f t="shared" si="1"/>
        <v>6</v>
      </c>
      <c r="C17" s="9" t="s">
        <v>45</v>
      </c>
      <c r="D17" s="10"/>
      <c r="E17" s="10"/>
      <c r="F17" s="10"/>
      <c r="G17" s="11"/>
    </row>
    <row r="18" spans="2:7" x14ac:dyDescent="0.25">
      <c r="B18" s="26"/>
      <c r="C18" s="27"/>
      <c r="D18" s="28"/>
      <c r="E18" s="28"/>
      <c r="F18" s="28"/>
      <c r="G18" s="27"/>
    </row>
    <row r="19" spans="2:7" ht="13.2" customHeight="1" x14ac:dyDescent="0.25">
      <c r="B19" s="40" t="s">
        <v>19</v>
      </c>
      <c r="C19" s="40"/>
      <c r="D19" s="40"/>
      <c r="E19" s="40"/>
      <c r="F19" s="40"/>
      <c r="G19" s="40"/>
    </row>
    <row r="20" spans="2:7" x14ac:dyDescent="0.25">
      <c r="B20" s="8">
        <v>1</v>
      </c>
      <c r="C20" s="9" t="s">
        <v>20</v>
      </c>
      <c r="D20" s="10"/>
      <c r="E20" s="10"/>
      <c r="F20" s="10"/>
      <c r="G20" s="11"/>
    </row>
    <row r="21" spans="2:7" x14ac:dyDescent="0.25">
      <c r="B21" s="8">
        <f>+B20+1</f>
        <v>2</v>
      </c>
      <c r="C21" s="9" t="s">
        <v>21</v>
      </c>
      <c r="D21" s="10"/>
      <c r="E21" s="10"/>
      <c r="F21" s="10"/>
      <c r="G21" s="11"/>
    </row>
    <row r="22" spans="2:7" x14ac:dyDescent="0.25">
      <c r="B22" s="8">
        <f>+B21+1</f>
        <v>3</v>
      </c>
      <c r="C22" s="9" t="s">
        <v>46</v>
      </c>
      <c r="D22" s="10"/>
      <c r="E22" s="10"/>
      <c r="F22" s="10"/>
      <c r="G22" s="11"/>
    </row>
    <row r="23" spans="2:7" x14ac:dyDescent="0.25">
      <c r="B23" s="8">
        <f>+B22+1</f>
        <v>4</v>
      </c>
      <c r="C23" s="32" t="s">
        <v>47</v>
      </c>
      <c r="D23" s="10"/>
      <c r="E23" s="10"/>
      <c r="F23" s="10"/>
      <c r="G23" s="11"/>
    </row>
    <row r="24" spans="2:7" x14ac:dyDescent="0.25">
      <c r="B24" s="8">
        <f>+B23+1</f>
        <v>5</v>
      </c>
      <c r="C24" s="9" t="s">
        <v>48</v>
      </c>
      <c r="D24" s="10"/>
      <c r="E24" s="10"/>
      <c r="F24" s="10"/>
      <c r="G24" s="11"/>
    </row>
    <row r="25" spans="2:7" x14ac:dyDescent="0.25">
      <c r="B25" s="8">
        <f t="shared" ref="B25:B29" si="2">+B24+1</f>
        <v>6</v>
      </c>
      <c r="C25" s="32" t="s">
        <v>49</v>
      </c>
      <c r="D25" s="10"/>
      <c r="E25" s="10"/>
      <c r="F25" s="10"/>
      <c r="G25" s="11"/>
    </row>
    <row r="26" spans="2:7" x14ac:dyDescent="0.25">
      <c r="B26" s="8">
        <f t="shared" si="2"/>
        <v>7</v>
      </c>
      <c r="C26" s="9" t="s">
        <v>50</v>
      </c>
      <c r="D26" s="10"/>
      <c r="E26" s="10"/>
      <c r="F26" s="10"/>
      <c r="G26" s="11"/>
    </row>
    <row r="27" spans="2:7" x14ac:dyDescent="0.25">
      <c r="B27" s="8">
        <f t="shared" si="2"/>
        <v>8</v>
      </c>
      <c r="C27" s="9" t="s">
        <v>22</v>
      </c>
      <c r="D27" s="10"/>
      <c r="E27" s="10"/>
      <c r="F27" s="10"/>
      <c r="G27" s="11"/>
    </row>
    <row r="28" spans="2:7" x14ac:dyDescent="0.25">
      <c r="B28" s="8">
        <f t="shared" si="2"/>
        <v>9</v>
      </c>
      <c r="C28" s="9" t="s">
        <v>51</v>
      </c>
      <c r="D28" s="10"/>
      <c r="E28" s="10"/>
      <c r="F28" s="10"/>
      <c r="G28" s="11"/>
    </row>
    <row r="29" spans="2:7" x14ac:dyDescent="0.25">
      <c r="B29" s="8">
        <f t="shared" si="2"/>
        <v>10</v>
      </c>
      <c r="C29" s="9" t="s">
        <v>23</v>
      </c>
      <c r="D29" s="10"/>
      <c r="E29" s="10"/>
      <c r="F29" s="10"/>
      <c r="G29" s="11"/>
    </row>
    <row r="30" spans="2:7" x14ac:dyDescent="0.25">
      <c r="C30" s="17"/>
    </row>
    <row r="31" spans="2:7" x14ac:dyDescent="0.25">
      <c r="B31" s="40" t="s">
        <v>82</v>
      </c>
      <c r="C31" s="40"/>
      <c r="D31" s="40"/>
      <c r="E31" s="40"/>
      <c r="F31" s="40"/>
      <c r="G31" s="40"/>
    </row>
    <row r="32" spans="2:7" x14ac:dyDescent="0.25">
      <c r="B32" s="43" t="s">
        <v>87</v>
      </c>
      <c r="C32" s="43"/>
      <c r="D32" s="33"/>
      <c r="E32" s="33"/>
      <c r="F32" s="33"/>
      <c r="G32" s="33"/>
    </row>
    <row r="33" spans="2:7" x14ac:dyDescent="0.25">
      <c r="B33" s="8">
        <v>1</v>
      </c>
      <c r="C33" s="9" t="s">
        <v>83</v>
      </c>
      <c r="D33" s="10"/>
      <c r="E33" s="10"/>
      <c r="F33" s="10"/>
      <c r="G33" s="11"/>
    </row>
    <row r="34" spans="2:7" x14ac:dyDescent="0.25">
      <c r="B34" s="8">
        <f t="shared" ref="B34:B37" si="3">B33+1</f>
        <v>2</v>
      </c>
      <c r="C34" s="9" t="s">
        <v>84</v>
      </c>
      <c r="D34" s="10"/>
      <c r="E34" s="10"/>
      <c r="F34" s="10"/>
      <c r="G34" s="11"/>
    </row>
    <row r="35" spans="2:7" x14ac:dyDescent="0.25">
      <c r="B35" s="8">
        <f t="shared" si="3"/>
        <v>3</v>
      </c>
      <c r="C35" s="9" t="s">
        <v>92</v>
      </c>
      <c r="D35" s="10"/>
      <c r="E35" s="10"/>
      <c r="F35" s="10"/>
      <c r="G35" s="11"/>
    </row>
    <row r="36" spans="2:7" x14ac:dyDescent="0.25">
      <c r="B36" s="8">
        <f t="shared" si="3"/>
        <v>4</v>
      </c>
      <c r="C36" s="9" t="s">
        <v>85</v>
      </c>
      <c r="D36" s="10"/>
      <c r="E36" s="10"/>
      <c r="F36" s="10"/>
      <c r="G36" s="11"/>
    </row>
    <row r="37" spans="2:7" x14ac:dyDescent="0.25">
      <c r="B37" s="8">
        <f t="shared" si="3"/>
        <v>5</v>
      </c>
      <c r="C37" s="9" t="s">
        <v>86</v>
      </c>
      <c r="D37" s="10"/>
      <c r="E37" s="10"/>
      <c r="F37" s="10"/>
      <c r="G37" s="11"/>
    </row>
    <row r="38" spans="2:7" x14ac:dyDescent="0.25">
      <c r="B38" s="8">
        <f>B37+1</f>
        <v>6</v>
      </c>
      <c r="C38" s="9" t="s">
        <v>93</v>
      </c>
      <c r="D38" s="10"/>
      <c r="E38" s="10"/>
      <c r="F38" s="10"/>
      <c r="G38" s="11"/>
    </row>
    <row r="39" spans="2:7" x14ac:dyDescent="0.25">
      <c r="B39" s="43" t="s">
        <v>88</v>
      </c>
      <c r="C39" s="43"/>
      <c r="D39" s="33"/>
      <c r="E39" s="33"/>
      <c r="F39" s="33"/>
      <c r="G39" s="33"/>
    </row>
    <row r="40" spans="2:7" x14ac:dyDescent="0.25">
      <c r="B40" s="8">
        <f>B38+1</f>
        <v>7</v>
      </c>
      <c r="C40" s="9" t="s">
        <v>89</v>
      </c>
      <c r="D40" s="10"/>
      <c r="E40" s="10"/>
      <c r="F40" s="10"/>
      <c r="G40" s="11"/>
    </row>
    <row r="41" spans="2:7" x14ac:dyDescent="0.25">
      <c r="B41" s="8">
        <f>B40+1</f>
        <v>8</v>
      </c>
      <c r="C41" s="9" t="s">
        <v>90</v>
      </c>
      <c r="D41" s="10"/>
      <c r="E41" s="10"/>
      <c r="F41" s="10"/>
      <c r="G41" s="11"/>
    </row>
    <row r="42" spans="2:7" x14ac:dyDescent="0.25">
      <c r="B42" s="8">
        <f>B41+1</f>
        <v>9</v>
      </c>
      <c r="C42" s="9" t="s">
        <v>91</v>
      </c>
      <c r="D42" s="10"/>
      <c r="E42" s="10"/>
      <c r="F42" s="10"/>
      <c r="G42" s="11"/>
    </row>
    <row r="43" spans="2:7" x14ac:dyDescent="0.25">
      <c r="B43" s="43" t="s">
        <v>95</v>
      </c>
      <c r="C43" s="43"/>
      <c r="D43" s="33"/>
      <c r="E43" s="33"/>
      <c r="F43" s="33"/>
      <c r="G43" s="33"/>
    </row>
    <row r="44" spans="2:7" x14ac:dyDescent="0.25">
      <c r="B44" s="8">
        <f>B42+1</f>
        <v>10</v>
      </c>
      <c r="C44" s="9" t="s">
        <v>96</v>
      </c>
      <c r="D44" s="10"/>
      <c r="E44" s="10"/>
      <c r="F44" s="10"/>
      <c r="G44" s="11"/>
    </row>
    <row r="45" spans="2:7" x14ac:dyDescent="0.25">
      <c r="B45" s="8">
        <f>B44+1</f>
        <v>11</v>
      </c>
      <c r="C45" s="9" t="s">
        <v>97</v>
      </c>
      <c r="D45" s="10"/>
      <c r="E45" s="10"/>
      <c r="F45" s="10"/>
      <c r="G45" s="11"/>
    </row>
    <row r="46" spans="2:7" x14ac:dyDescent="0.25">
      <c r="B46" s="8">
        <f>B45+1</f>
        <v>12</v>
      </c>
      <c r="C46" s="9" t="s">
        <v>98</v>
      </c>
      <c r="D46" s="10"/>
      <c r="E46" s="10"/>
      <c r="F46" s="10"/>
      <c r="G46" s="11"/>
    </row>
    <row r="47" spans="2:7" x14ac:dyDescent="0.25">
      <c r="B47" s="43" t="s">
        <v>94</v>
      </c>
      <c r="C47" s="43"/>
      <c r="D47" s="33"/>
      <c r="E47" s="33"/>
      <c r="F47" s="33"/>
      <c r="G47" s="33"/>
    </row>
    <row r="48" spans="2:7" x14ac:dyDescent="0.25">
      <c r="B48" s="7">
        <f>B46+1</f>
        <v>13</v>
      </c>
      <c r="C48" s="9" t="s">
        <v>99</v>
      </c>
      <c r="D48" s="10"/>
      <c r="E48" s="10"/>
      <c r="F48" s="10"/>
      <c r="G48" s="11"/>
    </row>
    <row r="49" spans="2:7" x14ac:dyDescent="0.25">
      <c r="B49" s="7">
        <f>B48+1</f>
        <v>14</v>
      </c>
      <c r="C49" s="9" t="s">
        <v>100</v>
      </c>
      <c r="D49" s="10"/>
      <c r="E49" s="10"/>
      <c r="F49" s="10"/>
      <c r="G49" s="11"/>
    </row>
    <row r="50" spans="2:7" x14ac:dyDescent="0.25">
      <c r="B50" s="7">
        <f t="shared" ref="B50:B52" si="4">B49+1</f>
        <v>15</v>
      </c>
      <c r="C50" s="9" t="s">
        <v>101</v>
      </c>
      <c r="D50" s="10"/>
      <c r="E50" s="10"/>
      <c r="F50" s="10"/>
      <c r="G50" s="11"/>
    </row>
    <row r="51" spans="2:7" x14ac:dyDescent="0.25">
      <c r="B51" s="7">
        <f t="shared" si="4"/>
        <v>16</v>
      </c>
      <c r="C51" s="9" t="s">
        <v>102</v>
      </c>
      <c r="D51" s="10"/>
      <c r="E51" s="10"/>
      <c r="F51" s="10"/>
      <c r="G51" s="11"/>
    </row>
    <row r="52" spans="2:7" x14ac:dyDescent="0.25">
      <c r="B52" s="7">
        <f t="shared" si="4"/>
        <v>17</v>
      </c>
      <c r="C52" s="9" t="s">
        <v>103</v>
      </c>
      <c r="D52" s="10"/>
      <c r="E52" s="10"/>
      <c r="F52" s="10"/>
      <c r="G52" s="11"/>
    </row>
    <row r="54" spans="2:7" x14ac:dyDescent="0.25">
      <c r="B54" s="40" t="s">
        <v>75</v>
      </c>
      <c r="C54" s="40"/>
      <c r="D54" s="40"/>
      <c r="E54" s="40"/>
      <c r="F54" s="40"/>
      <c r="G54" s="40"/>
    </row>
    <row r="55" spans="2:7" x14ac:dyDescent="0.25">
      <c r="B55" s="8">
        <v>1</v>
      </c>
      <c r="C55" s="9" t="s">
        <v>76</v>
      </c>
      <c r="D55" s="10"/>
      <c r="E55" s="10"/>
      <c r="F55" s="10"/>
      <c r="G55" s="11"/>
    </row>
    <row r="56" spans="2:7" x14ac:dyDescent="0.25">
      <c r="B56" s="8">
        <f>B55+1</f>
        <v>2</v>
      </c>
      <c r="C56" s="9" t="s">
        <v>77</v>
      </c>
      <c r="D56" s="10"/>
      <c r="E56" s="10"/>
      <c r="F56" s="10"/>
      <c r="G56" s="11"/>
    </row>
    <row r="57" spans="2:7" x14ac:dyDescent="0.25">
      <c r="B57" s="8">
        <f>B56+1</f>
        <v>3</v>
      </c>
      <c r="C57" s="9" t="s">
        <v>78</v>
      </c>
      <c r="D57" s="10"/>
      <c r="E57" s="10"/>
      <c r="F57" s="10"/>
      <c r="G57" s="11"/>
    </row>
    <row r="58" spans="2:7" x14ac:dyDescent="0.25">
      <c r="B58" s="8">
        <f>B57+1</f>
        <v>4</v>
      </c>
      <c r="C58" s="32" t="s">
        <v>79</v>
      </c>
      <c r="D58" s="10"/>
      <c r="E58" s="10"/>
      <c r="F58" s="10"/>
      <c r="G58" s="11"/>
    </row>
    <row r="59" spans="2:7" x14ac:dyDescent="0.25">
      <c r="B59" s="8">
        <f>B58+1</f>
        <v>5</v>
      </c>
      <c r="C59" s="9" t="s">
        <v>81</v>
      </c>
      <c r="D59" s="10"/>
      <c r="E59" s="10"/>
      <c r="F59" s="10"/>
      <c r="G59" s="11"/>
    </row>
    <row r="60" spans="2:7" x14ac:dyDescent="0.25">
      <c r="B60" s="8">
        <f>B59+1</f>
        <v>6</v>
      </c>
      <c r="C60" s="9" t="s">
        <v>80</v>
      </c>
      <c r="D60" s="10"/>
      <c r="E60" s="10"/>
      <c r="F60" s="10"/>
      <c r="G60" s="11"/>
    </row>
  </sheetData>
  <mergeCells count="22">
    <mergeCell ref="B54:C54"/>
    <mergeCell ref="D54:E54"/>
    <mergeCell ref="F54:G54"/>
    <mergeCell ref="B11:C11"/>
    <mergeCell ref="B19:C19"/>
    <mergeCell ref="D11:E11"/>
    <mergeCell ref="F11:G11"/>
    <mergeCell ref="D19:E19"/>
    <mergeCell ref="F19:G19"/>
    <mergeCell ref="B43:C43"/>
    <mergeCell ref="B47:C47"/>
    <mergeCell ref="G2:G3"/>
    <mergeCell ref="D2:F2"/>
    <mergeCell ref="B2:C3"/>
    <mergeCell ref="B4:C4"/>
    <mergeCell ref="D4:E4"/>
    <mergeCell ref="F4:G4"/>
    <mergeCell ref="B31:C31"/>
    <mergeCell ref="D31:E31"/>
    <mergeCell ref="F31:G31"/>
    <mergeCell ref="B32:C32"/>
    <mergeCell ref="B39:C39"/>
  </mergeCells>
  <conditionalFormatting sqref="C30">
    <cfRule type="expression" dxfId="0" priority="4" stopIfTrue="1">
      <formula>IF($D$16,TRUE,FALSE)</formula>
    </cfRule>
  </conditionalFormatting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Status xmlns="035E5738-9077-49AA-867C-265905AEBD06">Final</Status>
    <Owner xmlns="035E5738-9077-49AA-867C-265905AEBD06">
      <UserInfo>
        <DisplayName/>
        <AccountId xsi:nil="true"/>
        <AccountType/>
      </UserInfo>
    </Owner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$Resources:CType_PWS_Document(1)" ma:contentTypeID="0x0101008A98423170284BEEB635F43C3CF4E98B001A4A1163653B6846ADC5D60A25EBD429" ma:contentTypeVersion="0" ma:contentTypeDescription="" ma:contentTypeScope="" ma:versionID="e2271a139a2b8ee801614f6b11c48dd3">
  <xsd:schema xmlns:xsd="http://www.w3.org/2001/XMLSchema" xmlns:p="http://schemas.microsoft.com/office/2006/metadata/properties" xmlns:ns2="035E5738-9077-49AA-867C-265905AEBD06" targetNamespace="http://schemas.microsoft.com/office/2006/metadata/properties" ma:root="true" ma:fieldsID="7346a5ed0265b509ea77989a5de5de18" ns2:_="">
    <xsd:import namespace="035E5738-9077-49AA-867C-265905AEBD06"/>
    <xsd:element name="properties">
      <xsd:complexType>
        <xsd:sequence>
          <xsd:element name="documentManagement">
            <xsd:complexType>
              <xsd:all>
                <xsd:element ref="ns2:Owner" minOccurs="0"/>
                <xsd:element ref="ns2:Status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035E5738-9077-49AA-867C-265905AEBD06" elementFormDefault="qualified">
    <xsd:import namespace="http://schemas.microsoft.com/office/2006/documentManagement/types"/>
    <xsd:element name="Owner" ma:index="8" nillable="true" ma:displayName="Propietario" ma:list="UserInfo" ma:internalName="Owne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atus" ma:index="9" nillable="true" ma:displayName="Estado" ma:default="Borrador" ma:internalName="Status">
      <xsd:simpleType>
        <xsd:restriction base="dms:Choice">
          <xsd:enumeration value="Borrador"/>
          <xsd:enumeration value="Listo para revisión"/>
          <xsd:enumeration value="Final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 ma:readOnly="true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A4BF54FE-89ED-4BFD-984C-5255D8E3B15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74BF6BA-412C-41A7-B0A7-7E1FCDB78793}">
  <ds:schemaRefs>
    <ds:schemaRef ds:uri="http://purl.org/dc/dcmitype/"/>
    <ds:schemaRef ds:uri="http://purl.org/dc/elements/1.1/"/>
    <ds:schemaRef ds:uri="http://schemas.microsoft.com/office/2006/documentManagement/types"/>
    <ds:schemaRef ds:uri="http://www.w3.org/XML/1998/namespace"/>
    <ds:schemaRef ds:uri="http://schemas.microsoft.com/office/2006/metadata/properties"/>
    <ds:schemaRef ds:uri="035E5738-9077-49AA-867C-265905AEBD06"/>
    <ds:schemaRef ds:uri="http://purl.org/dc/terms/"/>
    <ds:schemaRef ds:uri="http://schemas.openxmlformats.org/package/2006/metadata/core-properties"/>
  </ds:schemaRefs>
</ds:datastoreItem>
</file>

<file path=customXml/itemProps3.xml><?xml version="1.0" encoding="utf-8"?>
<ds:datastoreItem xmlns:ds="http://schemas.openxmlformats.org/officeDocument/2006/customXml" ds:itemID="{F5CF9F90-20D9-439C-B7FA-079E4EC2400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35E5738-9077-49AA-867C-265905AEBD06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Inf. Gral.</vt:lpstr>
      <vt:lpstr>Procesos</vt:lpstr>
      <vt:lpstr>Productos</vt:lpstr>
    </vt:vector>
  </TitlesOfParts>
  <Company>cscauso - bperez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Checklist de Auditoría Funcional</dc:title>
  <dc:creator>cscauso;bperez</dc:creator>
  <cp:lastModifiedBy>Ariana Sosa</cp:lastModifiedBy>
  <dcterms:created xsi:type="dcterms:W3CDTF">2007-02-21T16:51:45Z</dcterms:created>
  <dcterms:modified xsi:type="dcterms:W3CDTF">2015-04-29T21:57:14Z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ddDocumentEventProcessedId">
    <vt:lpwstr>1766c155-7c79-4b88-aa7d-221a501efa6a</vt:lpwstr>
  </property>
  <property fmtid="{D5CDD505-2E9C-101B-9397-08002B2CF9AE}" pid="3" name="AutoVersionDisabled">
    <vt:lpwstr>false</vt:lpwstr>
  </property>
  <property fmtid="{D5CDD505-2E9C-101B-9397-08002B2CF9AE}" pid="4" name="ItemType">
    <vt:lpwstr>1</vt:lpwstr>
  </property>
  <property fmtid="{D5CDD505-2E9C-101B-9397-08002B2CF9AE}" pid="5" name="ContentTypeId">
    <vt:lpwstr>0x0101008A98423170284BEEB635F43C3CF4E98B001A4A1163653B6846ADC5D60A25EBD429</vt:lpwstr>
  </property>
</Properties>
</file>