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BF8A42AC-2978-4B28-B173-015DB07BE1F7}" xr6:coauthVersionLast="36" xr6:coauthVersionMax="36" xr10:uidLastSave="{00000000-0000-0000-0000-000000000000}"/>
  <bookViews>
    <workbookView xWindow="0" yWindow="0" windowWidth="28800" windowHeight="11850" xr2:uid="{00000000-000D-0000-FFFF-FFFF00000000}"/>
  </bookViews>
  <sheets>
    <sheet name="Sheet1" sheetId="1" r:id="rId1"/>
  </sheets>
  <definedNames>
    <definedName name="_xlnm._FilterDatabase" localSheetId="0" hidden="1">Sheet1!$A$1:$BV$29</definedName>
  </definedNames>
  <calcPr calcId="191029"/>
</workbook>
</file>

<file path=xl/calcChain.xml><?xml version="1.0" encoding="utf-8"?>
<calcChain xmlns="http://schemas.openxmlformats.org/spreadsheetml/2006/main">
  <c r="D14" i="1" l="1"/>
  <c r="D15" i="1" l="1"/>
  <c r="D3" i="1" l="1"/>
  <c r="D4" i="1"/>
  <c r="D5" i="1"/>
  <c r="D6" i="1"/>
  <c r="D7" i="1"/>
  <c r="D8" i="1"/>
  <c r="D9" i="1"/>
  <c r="D10" i="1"/>
  <c r="D11" i="1"/>
  <c r="D12" i="1"/>
  <c r="D13" i="1"/>
  <c r="D16" i="1"/>
  <c r="D17" i="1"/>
  <c r="D18" i="1"/>
  <c r="D19" i="1"/>
  <c r="D20" i="1"/>
  <c r="D21" i="1"/>
  <c r="D22" i="1"/>
  <c r="D23" i="1"/>
  <c r="D24" i="1"/>
  <c r="D25" i="1"/>
  <c r="D26" i="1"/>
  <c r="D27" i="1"/>
  <c r="D28" i="1"/>
  <c r="D29" i="1"/>
  <c r="D2" i="1"/>
  <c r="E33" i="1" l="1"/>
</calcChain>
</file>

<file path=xl/sharedStrings.xml><?xml version="1.0" encoding="utf-8"?>
<sst xmlns="http://schemas.openxmlformats.org/spreadsheetml/2006/main" count="1351" uniqueCount="486">
  <si>
    <t>GPT-부상부위</t>
  </si>
  <si>
    <t>부상자부상부위</t>
  </si>
  <si>
    <t>사고명</t>
  </si>
  <si>
    <t>사고일시</t>
  </si>
  <si>
    <t>날씨</t>
  </si>
  <si>
    <t>온도</t>
  </si>
  <si>
    <t>습도</t>
  </si>
  <si>
    <t>시설물 대분류</t>
  </si>
  <si>
    <t>시설물 중분류</t>
  </si>
  <si>
    <t>시설물 소분류</t>
  </si>
  <si>
    <t>지상층수</t>
  </si>
  <si>
    <t>지하층수</t>
  </si>
  <si>
    <t>공사종류</t>
  </si>
  <si>
    <t>인적사고종류(대분류)</t>
  </si>
  <si>
    <t>재해발생형태</t>
  </si>
  <si>
    <t>인적사고종류</t>
  </si>
  <si>
    <t>안전방호조치여부</t>
  </si>
  <si>
    <t>개인보호조치여부</t>
  </si>
  <si>
    <t>물적사고종류</t>
  </si>
  <si>
    <t>공종(대분류)</t>
  </si>
  <si>
    <t>공종(소분류)</t>
  </si>
  <si>
    <t>사고객체(대분류)</t>
  </si>
  <si>
    <t>사고객체&lt;대&gt;</t>
  </si>
  <si>
    <t>사고객체&lt;중&gt;</t>
  </si>
  <si>
    <t>사고객체</t>
  </si>
  <si>
    <t>사고객체(소분류)</t>
  </si>
  <si>
    <t>작업프로세스</t>
  </si>
  <si>
    <t>사고위치 장소</t>
  </si>
  <si>
    <t>사고위치 장소(직접입력)</t>
  </si>
  <si>
    <t>사고위치 부위</t>
  </si>
  <si>
    <t>사고위치 부위(직접입력)</t>
  </si>
  <si>
    <t>주원인 유형</t>
  </si>
  <si>
    <t>사고원인(주원인)</t>
  </si>
  <si>
    <t>사고원인(보조원인1)</t>
  </si>
  <si>
    <t>사망자</t>
  </si>
  <si>
    <t>내국인 사망자</t>
  </si>
  <si>
    <t>외국인 사망자</t>
  </si>
  <si>
    <t>남성 사망자</t>
  </si>
  <si>
    <t>여성 사망자</t>
  </si>
  <si>
    <t>10이상 20미만 사망자</t>
  </si>
  <si>
    <t>20이상 30미만 사망자</t>
  </si>
  <si>
    <t>30이상 40미만 사망자</t>
  </si>
  <si>
    <t>40이상 50미만 사망자</t>
  </si>
  <si>
    <t>50이상 60미만 사망자</t>
  </si>
  <si>
    <t>60이상 사망자</t>
  </si>
  <si>
    <t>부상자연령</t>
  </si>
  <si>
    <t>부상자성별</t>
  </si>
  <si>
    <t>내외국인</t>
  </si>
  <si>
    <t>부상자</t>
  </si>
  <si>
    <t>내국인 부상자</t>
  </si>
  <si>
    <t>외국인 부상자</t>
  </si>
  <si>
    <t>남성 부상자</t>
  </si>
  <si>
    <t>여성 부상자</t>
  </si>
  <si>
    <t>10이상 20미만 부상자</t>
  </si>
  <si>
    <t>20이상 30미만 부상자</t>
  </si>
  <si>
    <t>30이상 40미만 부상자</t>
  </si>
  <si>
    <t>40이상 50미만 부상자</t>
  </si>
  <si>
    <t>50이상 60미만 부상자</t>
  </si>
  <si>
    <t>60이상 부상자</t>
  </si>
  <si>
    <t>피해금액</t>
  </si>
  <si>
    <t>사고신고사유</t>
  </si>
  <si>
    <t>공사비</t>
  </si>
  <si>
    <t>해당공종 공사비</t>
  </si>
  <si>
    <t>낙찰율</t>
  </si>
  <si>
    <t>공정율</t>
  </si>
  <si>
    <t>작업자수</t>
  </si>
  <si>
    <t>향후조치계획</t>
  </si>
  <si>
    <t>사고경위</t>
  </si>
  <si>
    <t>Unnamed: 70</t>
  </si>
  <si>
    <t>사고발생후 조치사항</t>
  </si>
  <si>
    <t>재발방지대책</t>
  </si>
  <si>
    <t xml:space="preserve">
손가락(중지)</t>
  </si>
  <si>
    <t>손</t>
  </si>
  <si>
    <t>경기도 부천시 소사본동 65-13 소사본동65-13 업무시설 신축공사_(주)순영종합건설</t>
  </si>
  <si>
    <t xml:space="preserve"> 2019-07-01 07:10</t>
  </si>
  <si>
    <t>맑음</t>
  </si>
  <si>
    <t>건축</t>
  </si>
  <si>
    <t>건축물</t>
  </si>
  <si>
    <t>업무시설</t>
  </si>
  <si>
    <t>미입력</t>
  </si>
  <si>
    <t>건축/건축물/업무시설</t>
  </si>
  <si>
    <t>끼임</t>
  </si>
  <si>
    <t>기타</t>
  </si>
  <si>
    <t>가시설</t>
  </si>
  <si>
    <t>강관동바리</t>
  </si>
  <si>
    <t>해체작업</t>
  </si>
  <si>
    <t>작업자의 단순과실|조작 미숙</t>
  </si>
  <si>
    <t>청소 중 보밑 동바리가 받칠필요가없다고 판단하여 제거 후 청소소하려고 고정핀을 제거하였으나 동바리 상부가 내려오지않자 동바리 단면 하부를 잡고 흔드는 도중 상부 동바리가 떨어지면서 하부에 있던 우측 손가락(중지)을 찍히는 사고가 발생함</t>
  </si>
  <si>
    <t>50대</t>
  </si>
  <si>
    <t>남성</t>
  </si>
  <si>
    <t>1,000만원 미만</t>
  </si>
  <si>
    <t>우측 손가락(중지을 찍히는 사고 발생</t>
  </si>
  <si>
    <t>3일이상 휴업이 필요한 부상</t>
  </si>
  <si>
    <t>10억 ~ 20억원 미만</t>
  </si>
  <si>
    <t>분류불능</t>
  </si>
  <si>
    <t>90% 이상</t>
  </si>
  <si>
    <t>20~29%</t>
  </si>
  <si>
    <t>20~49인</t>
  </si>
  <si>
    <t>긴급 현장점검 실시하여 사고원인 파악 후 조치사항, 조치계획 제출정기적인 안전교육 실시</t>
  </si>
  <si>
    <t>2019년07월01일(월) 07시10분경 당 현장에서 재해자(OOO)가 지하2층~지하1층 램프 중간 구간에서 청소 중 보밑 동바리가 받칠필요가없다고 판단하여 제거 후 청소소하려고 고정핀을 제거하였으나 동바리 상부가 내려오지않자 동바리 단면 하부를 잡고 흔드는 도중 상부 동바리가 떨어지면서 하부에 있던 우측 손가락(중지)을 찍히는 사고가 발생함. 2주 부상(시스템오류로 인한 지연 시고)</t>
  </si>
  <si>
    <t>작업자 인근 병원 이송 후 치료</t>
  </si>
  <si>
    <t xml:space="preserve">
가슴</t>
  </si>
  <si>
    <t>몸통</t>
  </si>
  <si>
    <t>경기도 부천시 심곡동 161-5 부천시 심곡동 161-5외 7필지 주상복합신축공사</t>
  </si>
  <si>
    <t xml:space="preserve"> 2019-07-01 08:50</t>
  </si>
  <si>
    <t>강우</t>
  </si>
  <si>
    <t>공동주택</t>
  </si>
  <si>
    <t>건축/건축물/공동주택</t>
  </si>
  <si>
    <t>물체에 맞음</t>
  </si>
  <si>
    <t>가설공사</t>
  </si>
  <si>
    <t xml:space="preserve">가시설 </t>
  </si>
  <si>
    <t>거푸집</t>
  </si>
  <si>
    <t>가시설 &gt; 거푸집</t>
  </si>
  <si>
    <t>작업자의 단순과실</t>
  </si>
  <si>
    <t>창틀 위의 유로폼 해체 중 폼이 떨어져 가슴에 부딪힘</t>
  </si>
  <si>
    <t>30대</t>
  </si>
  <si>
    <t>외국인</t>
  </si>
  <si>
    <t>150억 ~ 200억원 미만</t>
  </si>
  <si>
    <t>2,000만 ~ 4,000만원 미만</t>
  </si>
  <si>
    <t>80~89%</t>
  </si>
  <si>
    <t>50~99인</t>
  </si>
  <si>
    <t>특이사항 없음</t>
  </si>
  <si>
    <t>신축공사 중 골조공사 해당 공사를 진행중에 유로폼을 해체 하는 작업중 위쪽에 위치해있던 유로폼을 해체하다가 유로폼이 떨어지며 가슴에 부딪힘.</t>
  </si>
  <si>
    <t>상처 없고 조퇴 후 정형외과 내원하여 엑스레이와 물리치료 후 귀가</t>
  </si>
  <si>
    <t>작업자 안전교육</t>
  </si>
  <si>
    <t xml:space="preserve">
좌측 늑골, 우측엄지손가락 골절</t>
  </si>
  <si>
    <t>경기도 안성시 공도읍 진사리 354 스타필드안성 신축공사</t>
  </si>
  <si>
    <t xml:space="preserve">  2019-07-01 09:30</t>
  </si>
  <si>
    <t>토목</t>
  </si>
  <si>
    <t>옹벽 및 절토사면</t>
  </si>
  <si>
    <t>옹벽</t>
  </si>
  <si>
    <t>토목/옹벽 및 절토사면/옹벽</t>
  </si>
  <si>
    <t>떨어짐</t>
  </si>
  <si>
    <t>떨어짐(분류불능)</t>
  </si>
  <si>
    <t>해당없음</t>
  </si>
  <si>
    <t>조치</t>
  </si>
  <si>
    <t>없음</t>
  </si>
  <si>
    <t>비계</t>
  </si>
  <si>
    <t>가시설 &gt; 비계</t>
  </si>
  <si>
    <t>외부</t>
  </si>
  <si>
    <t>옆</t>
  </si>
  <si>
    <t>해체작업 방법 불량</t>
  </si>
  <si>
    <t>부지 토목옹벽 NO.5~6구간에서 ㈜OO건설 비계공 OOO반장이 시스템비계 2단(H=3.6m)해체작업중(안전고리 전면부 수직재 조인트에체결)후면 수직재를 해체하기위하여 들어올리는과정에서 안전대 죔줄이 후면부에 걸려 안전고리를 체결하였던 전면 수직재까지 뽑히면서 수직재 낙하하며 재해자 추락</t>
  </si>
  <si>
    <t>사고즉시 병원 내원 후 엄지손가락 깁스 후 자택(충북음성)소재 병원에 입원 중</t>
  </si>
  <si>
    <t>1,000억원 이상</t>
  </si>
  <si>
    <t>60~69%</t>
  </si>
  <si>
    <t>비계 해체작업 해체 규정 준수</t>
  </si>
  <si>
    <t>2019년 7월 1일 09시 30분경 A부지 토목옹벽(공장물주차장) NO.5~6구간에서 (주)OO건설 비계공 OOO반징이 시스템비계 2단(H=3.6m)해체작업 중(안전고리 전면부 수직재 조인트에체결) 후면 수직재를 해체하기 위하여 들어올리는 과정에서 안전대 죔줄이 후면부에 걸려 안전고리를 체결하였던 전면 수직재까지 뽑히면서 재해자 동반추락으로 좌측 늑골 및 우측엄지손가락 골절</t>
  </si>
  <si>
    <t>비계 해체작업 시 순서 준수</t>
  </si>
  <si>
    <t xml:space="preserve">
왼손 약지</t>
  </si>
  <si>
    <t>인천광역시 서구 가석로 257 (석남동) 서울도시철도7호선 석남연장 2공구 건설공사</t>
  </si>
  <si>
    <t xml:space="preserve"> 2019-07-01 10:00</t>
  </si>
  <si>
    <t>터널</t>
  </si>
  <si>
    <t>철도터널</t>
  </si>
  <si>
    <t>토목/터널/철도터널</t>
  </si>
  <si>
    <t>절단, 베임</t>
  </si>
  <si>
    <t>흙막이가시설</t>
  </si>
  <si>
    <t>가시설 &gt; 흙막이가시설</t>
  </si>
  <si>
    <t>전용도구 미사용으로 인한 띠장 절단 작업 중 H-BEAM 절단부에 왼손 약지를 베임</t>
  </si>
  <si>
    <t>60대이상</t>
  </si>
  <si>
    <t>내국인</t>
  </si>
  <si>
    <t>인적 피해 왼손 약지 부분 베임</t>
  </si>
  <si>
    <t>500억 ~ 1,000억원 미만</t>
  </si>
  <si>
    <t>5억 ~ 10억원 미만</t>
  </si>
  <si>
    <t>70~74%</t>
  </si>
  <si>
    <t xml:space="preserve"> 작업시 전용도구 이용과 두꺼운 용접장갑 착용- 안전관리교육(강화)</t>
  </si>
  <si>
    <t xml:space="preserve"> 띠장 절단 작업 중 절단된 단본 띠장의 절단 부위를 잡고 뒤집으려고 하던 중 H-BEAM 절단부에 왼손 약지를 베어 상해를 입은 사고임</t>
  </si>
  <si>
    <t xml:space="preserve"> 협력사 직원 동행하여 병원이송 및 봉합수술- 퇴원 후 통원치료 완료</t>
  </si>
  <si>
    <t xml:space="preserve">
정보 없음</t>
  </si>
  <si>
    <t>알수없음</t>
  </si>
  <si>
    <t>경기도 안성시 공도읍 공도로 116-24 안성공도 우방아이유쉘 공동주택 신축공사 중 기계설비공사</t>
  </si>
  <si>
    <t xml:space="preserve">  2019-07-01 10:10</t>
  </si>
  <si>
    <t>넘어짐</t>
  </si>
  <si>
    <t>넘어짐(기타)</t>
  </si>
  <si>
    <t>전기설비</t>
  </si>
  <si>
    <t>전기설비공사</t>
  </si>
  <si>
    <t>건설기계</t>
  </si>
  <si>
    <t>고소작업차(고소작업대 등)</t>
  </si>
  <si>
    <t>설비작업</t>
  </si>
  <si>
    <t>인양방법 불량</t>
  </si>
  <si>
    <t>지하1층에서 지하2층으로 윈치를 이용하여 배관을 내릴 경우 지면에 안착시킨 후 렌탈(고소작업대) 작업대 위로 올려야 했으나 이 과정을 생략하고 렌탈(고소작업)  작업대 상부로 올리기 위하여 배관을 공중에 띄운채 작업을 진행하여 사고 발생.</t>
  </si>
  <si>
    <t>재해 근로자 8주 부상에 의한 입원 및 통원치료</t>
  </si>
  <si>
    <t>50~59%</t>
  </si>
  <si>
    <t>100~299인</t>
  </si>
  <si>
    <t>렌탈사용 작업에 대한 관리강화 : 1. 렌탈 사용 근로자 대상 사고사례 교육 및 안전작업방법 숙지                                                      2. 렌탈 작업 진행시 관리감독자 일 2회 이상 장비 및 작업방법 점검 실시</t>
  </si>
  <si>
    <t>안성공도 우방아이유쉘 공동주택 신축공사 현장 내 지하2층 펌프실에서 소화배관 설치를 위하여 지하1층에서 윈치를 이용하여 렌탈(고소작업대)의 작업대  배관을 내리던 중 배관이 렌탈방향으로 밀리면서 렌탈이 전도되어 근로자가 부상당한 사고임</t>
  </si>
  <si>
    <t>사고 발생 직후 119 구급대를 통하여 천안 소재 단국대학교 병원으로 이송하여 현재 대퇴부 및 손가락(약지) 골절로 수술 후 입원 치료중임.</t>
  </si>
  <si>
    <t>렌탈(고소작업대) 관련 근로자 특별안전교육 실시 및 렌탈(고소작업대) 작업계획 준수 여부 관리감독 실시.</t>
  </si>
  <si>
    <t>경기도 양주시 옥정동 969 양주옥정1차 대방노블랜드 (A12-1BL)</t>
  </si>
  <si>
    <t xml:space="preserve">  2019-07-01 10:30</t>
  </si>
  <si>
    <t>흐림</t>
  </si>
  <si>
    <t>지게차</t>
  </si>
  <si>
    <t>운반작업</t>
  </si>
  <si>
    <t>운행을 하고 있는 지게차 뒤로 이동을 하는 불안전한 동선</t>
  </si>
  <si>
    <t>조적운반공 OOO씨는 1213동 인근에 적재되어 있던 벽돌 1파레트를 호이스트 앞으로 옮기고 후진을 하던 중 그 뒤를 지나가던 피해자를 미쳐 보지 못하고 그대로 후진하여 사고가 발생.</t>
  </si>
  <si>
    <t>80~84%</t>
  </si>
  <si>
    <t>사고 재발 방지를 위한 공사현장 안전교육 강화</t>
  </si>
  <si>
    <t>2019년 07월 01일 오전 10시 30분경 큐베컨㈜ 소속 직영 먹차장 OOO가 1213동에서 작업을 마치고 이동하던 중 호이스트 부근에서 주초건설㈜ 조적운반공 OOO씨가 운전하는 지게차에 충돌하여 협착되는 사고를 당함. 주초건설㈜ 조적운반공 OOO씨는 1213동 인근에 적재되어 있던 벽돌 1파레트를 호이스트 앞으로 옮기고 후진을 하던 중 그 뒤를 지나가던 피해자를 미쳐 보지 못하고 그대로 후진하여 사고가 발생함. 사고 당시 지게차는 D30SE-5 / 4TNE98 형식의 3TON 규격의 장비로 경광등 및 경보음의 작동상태는 이상이 없었고, 사이드미러 및 후방카메라도 설치되어 있었음. 사고 가해자 OOO는 사고 당일(2019년 7월 1일) 현장으로 처음 출근한 신규 근로자이며 지게차운전 면허 자격증을 소유하고 있었음. 사고 직후 현장에 있던 먹메김 근로자 OO를 비롯하여 인근에 있던 형틀반장 OO등이 바로 발견하여 큐베컨 OOO 전무를 호출하고 현장사무실에 연락을 하고 119에 신고를 하여 현장안으로 구급차가 들어와 의정부 성모병원으로 후송.응급조치 후 보호자 요청에 의해 청주에 있는 병원으로 다시 이송하여 수술 및 치료, 입원 예정</t>
  </si>
  <si>
    <t>사고 직후 119에 신고하여 의정부 성모병원으로 후송 응급조치</t>
  </si>
  <si>
    <t xml:space="preserve"> 지게차 운저원 대상으로 안전교육 실시- 건설장비 운행 중 근로자 동선 안전거리 확보</t>
  </si>
  <si>
    <t>전라남도 화순군 화순읍 도웅리 산 77-1 호남선 백양사~장성 등 36개소 재해예방시설 개량공사(제3차)</t>
  </si>
  <si>
    <t xml:space="preserve">  2019-07-01 11:15</t>
  </si>
  <si>
    <t>토목/기타</t>
  </si>
  <si>
    <t>충돌</t>
  </si>
  <si>
    <t>용접작업</t>
  </si>
  <si>
    <t>강관위 용접 작업을 위하여 사다리를 이용하여 작업 준비중에 작업자의 부주의로 인한 미끄러짐</t>
  </si>
  <si>
    <t>횡단하수 공사 구간내 용접 작업을 위해 작업자 사다리 승강 후 미끄러져 인적피해(경상)</t>
  </si>
  <si>
    <t>50억 ~ 100억원 미만</t>
  </si>
  <si>
    <t>85~89%</t>
  </si>
  <si>
    <t>30~39%</t>
  </si>
  <si>
    <t>19인 이하</t>
  </si>
  <si>
    <t>추후 관련 사고가 발생하지 않도록 재발 방지대책 수립 후 안전관리 철저</t>
  </si>
  <si>
    <t>용접작업 준비중 작업자 부주의로 인하여 미끄러짐, 검진과 치료결과가 양호하여 서로 산재처리 없이  합의하였으나 추후 산재 요구로 신청하게 되었음</t>
  </si>
  <si>
    <t>화순 119 구급대 신고 후 조선대학교 병원 진료 이후 산재처리 (근로복지공단에 산업재해 보상보험 관련 요양급여 및 휴업급여 신청)</t>
  </si>
  <si>
    <t xml:space="preserve"> 1. 안전시설 설치 철저 2. 작업전 안전교육등 더욱 철저하게 실시</t>
  </si>
  <si>
    <t>제주특별자치도 서귀포시 성산읍 고성리 1141-1 서귀포성산 01BL 및 서귀포서홍 ABL 아파트 건설공사 1공구</t>
  </si>
  <si>
    <t xml:space="preserve">  2019-07-01 11:50</t>
  </si>
  <si>
    <t>질병</t>
  </si>
  <si>
    <t>철근콘크리트공사</t>
  </si>
  <si>
    <t>이동</t>
  </si>
  <si>
    <t>작업자 개인 지병(알코올성 경기)으로 인해 의식을 잃고 넘어짐</t>
  </si>
  <si>
    <t>300억 ~ 500억원 미만</t>
  </si>
  <si>
    <t>10~19%</t>
  </si>
  <si>
    <t>안전관리자 상주 및 안전관리 철저</t>
  </si>
  <si>
    <t>작업 후 점심시간 현장 밖 함바식당으로 이동 중 현장  밖 성산에 오거들랑 펜션앞에서  동료랑 대화를 하며 이동 중 갑자기 의식을 잃고  넘어짐</t>
  </si>
  <si>
    <t>119 차량으로 병원 후송</t>
  </si>
  <si>
    <t>안전관리자 상주 등 안전관리 철저</t>
  </si>
  <si>
    <t xml:space="preserve">
허리</t>
  </si>
  <si>
    <t>부산광역시 강서구 녹산산업중로 333 (송정동) 부산 삼성전기 M-Project</t>
  </si>
  <si>
    <t xml:space="preserve">  2019-07-01 13:30</t>
  </si>
  <si>
    <t>공장</t>
  </si>
  <si>
    <t>건축/건축물/공장</t>
  </si>
  <si>
    <t>부딪힘</t>
  </si>
  <si>
    <t>건설기계 &gt; 지게차</t>
  </si>
  <si>
    <t>인발작업</t>
  </si>
  <si>
    <t>요추염좌</t>
  </si>
  <si>
    <t>500인 이상</t>
  </si>
  <si>
    <t>유사한 피해 건이 발생하지 않도록 현장관리 철저 지시</t>
  </si>
  <si>
    <t>협력업체소속의 화재감시자가  무게 1kg의 각 파이프 1개를 옮기다  허리통증을 호소함</t>
  </si>
  <si>
    <t>병원진료 후 요양</t>
  </si>
  <si>
    <t>인력운반작업에 대한 안전교육 실시</t>
  </si>
  <si>
    <t xml:space="preserve">
좌/우수 골절상</t>
  </si>
  <si>
    <t>울산광역시 북구 매곡동 909 가칭 제2호계중학교 교사신축공사</t>
  </si>
  <si>
    <t xml:space="preserve"> 2019-07-01 13:40</t>
  </si>
  <si>
    <t>교육연구시설</t>
  </si>
  <si>
    <t>건축/건축물/교육연구시설</t>
  </si>
  <si>
    <t>건설공구</t>
  </si>
  <si>
    <t>사다리</t>
  </si>
  <si>
    <t>불안전한 작업자세</t>
  </si>
  <si>
    <t>1층 행정실내 탕비실 설비배관 공사중 A형 사다리 이용하여 작업하기 위해 공구들 들고 사다리를 올라가던 중 발을 헛디뎌 무게중심을 잃고 1층 바닥으로 추락.</t>
  </si>
  <si>
    <t>재해자의 직접 병원비 및 인건비 발생</t>
  </si>
  <si>
    <t>100억 ~ 150억원 미만</t>
  </si>
  <si>
    <t>재해자 수술 후 경비 및 인건비는 산재처리 할 예정</t>
  </si>
  <si>
    <t>2019년 7월1일 13:40분경 재해자가 설비배관 설치를 위해 벽체에 홈을 파내는 해머드릴 작업을 실시하던 중 자신의 키보다 높은 곳을 작업하기 위해 아웃트리거가 설치된 A형사다리를 설치하고 사다리가 전도되지 않도록 동료작업자에게 사다리를 잡아달라고 부탁을 하였으나, 사다리를 잡고 있던 동료의 반대쪽에서 공구를 들고 올라가던 중 발을 헛디뎌 계단 사이에 발이 빠졌고, 무게 중심이 뒤로 쏠리면서 바닥으로 추락하여 좌/우수 골절상을 입은 재해가 발생됨.</t>
  </si>
  <si>
    <t>13:40 - 재해발생13:48 - 21세기병원 응급실 후송13:55 - 1차 X-ray 촬영 후 골절부위 교정14:20 - 2차 X-ray 촬영 후 골절부위 부목 고정23:00 - 재해자 요청으로 자택(서울)으로 귀가 후 인근병원에서 수술예정</t>
  </si>
  <si>
    <t>사다리 안전작업방법에 대해서 전 근로자를 대상으로 교육 및 현장 안전관리 강화</t>
  </si>
  <si>
    <t xml:space="preserve">
몸이 휘청거림</t>
  </si>
  <si>
    <t>하지</t>
  </si>
  <si>
    <t>서울특별시 용산구 한강대로23길 55 (한강로3가) 아이파크몰 1,7층 리뉴얼 및 파사드 공사</t>
  </si>
  <si>
    <t xml:space="preserve"> 2019-07-01 14:00</t>
  </si>
  <si>
    <t>판매시설</t>
  </si>
  <si>
    <t>건축/건축물/판매시설</t>
  </si>
  <si>
    <t>작업중 이동</t>
  </si>
  <si>
    <t>착오</t>
  </si>
  <si>
    <t>우내측 비복건 파열(장단지 근육)</t>
  </si>
  <si>
    <t>재발방지를 위한 안전교육 실시</t>
  </si>
  <si>
    <t>형틀공사의 일용직 근로자인 용접공 손**이 당 현장의 패션파크 철골 칼럼 기초공사인 형틀공사 작업 중 보행으로 이동 하다가 바닥에서 몸이 휘청거림</t>
  </si>
  <si>
    <t>병원내원 및 통원 치료, 8.28 치료 완료</t>
  </si>
  <si>
    <t>재발방지를 위한 특별 교육 실시</t>
  </si>
  <si>
    <t>경기도 안양시 만안구 안양동 199 안양동 199번지 지식산업센타 신축공사</t>
  </si>
  <si>
    <t xml:space="preserve"> 2019-07-01 16:00</t>
  </si>
  <si>
    <t>설치작업</t>
  </si>
  <si>
    <t>띠장 위에서 PHC파일 홀 가공중 함마드릴이 회전하면서 손이 함마드릴과 띠장사이에 끼임</t>
  </si>
  <si>
    <t>통원치료</t>
  </si>
  <si>
    <t>20억 ~ 50억원 미만</t>
  </si>
  <si>
    <t>10% 미만</t>
  </si>
  <si>
    <t>감리자 및 현장 관리 강화</t>
  </si>
  <si>
    <t>2019. 7. 1일 월요일 가시설 공사 중에 H빔 거치를 위한 PHC파일 홀 가공 중 해머드릴이 회전하여 H빔에 접촉하여 좌측 4수지가 골절됨.</t>
  </si>
  <si>
    <t>본인 통원치료</t>
  </si>
  <si>
    <t>1. 작업순서 준수 2. 작업장 높이 1M 내외로 조정 3. 정밀시공을 위한 작업점 관리감독 강화</t>
  </si>
  <si>
    <t xml:space="preserve">
오른쪽 복숭아 뼈</t>
  </si>
  <si>
    <t>발</t>
  </si>
  <si>
    <t>충청남도 천안시 서북구 와촌동 106-14 천안역사동아라이크텐신축공사</t>
  </si>
  <si>
    <t xml:space="preserve"> 2019-07-01 17:00</t>
  </si>
  <si>
    <t>건축 토공사</t>
  </si>
  <si>
    <t>가시설 &gt; 강관동바리</t>
  </si>
  <si>
    <t>기타 가시설</t>
  </si>
  <si>
    <t>정리작업</t>
  </si>
  <si>
    <t>이동식 휀스 하부 폭이 좁아 전도</t>
  </si>
  <si>
    <t>40대</t>
  </si>
  <si>
    <t>오른쪽 발목 골절</t>
  </si>
  <si>
    <t>안전관리에 철저히 하라고 사업주체 및 시공자에게 행정지도</t>
  </si>
  <si>
    <t>Gate를 폐쇄하기 위해 이동식휀스를 이동하던 중 휀스가 넘어지면서 휀스 상단부분(강관파이프)이 재해자의 오른쪽 복숭아 뼈를 타격하여 골절 됨.</t>
  </si>
  <si>
    <t>천안튼튼정형외과에 진료 후 귀가, 이동식 휀스 하부 보강조치</t>
  </si>
  <si>
    <t>작업자 안전교육 실시 및 이동식 휀스 하부 보강조치</t>
  </si>
  <si>
    <t xml:space="preserve">
부상 부위: 관절염</t>
  </si>
  <si>
    <t>경상남도 창원시 마산회원구 회원동 356-16 e편한세상 창원 파크센트럴</t>
  </si>
  <si>
    <t xml:space="preserve">  2019-07-02 07:30</t>
  </si>
  <si>
    <t>시설물</t>
  </si>
  <si>
    <t>콘크리트믹서트럭</t>
  </si>
  <si>
    <t>건설기계 &gt; 콘크리트믹서트럭</t>
  </si>
  <si>
    <t>건물</t>
  </si>
  <si>
    <t>작업자가 기존 앓고 있던 질병(퇴행성 관절염) 발생</t>
  </si>
  <si>
    <t>산재처리</t>
  </si>
  <si>
    <t>1,000만 ~ 2,000만원 미만</t>
  </si>
  <si>
    <t>시공사 협의</t>
  </si>
  <si>
    <t>1단지에서 설비 폴대 작업을 하다가 퇴행성 관절염이 발생되어 근로복지 공단에 산업재해 보상보험 신청을 함(질병성 재해)</t>
  </si>
  <si>
    <t>병원 진료 및 근로복지공단 산재보험 신청 처리</t>
  </si>
  <si>
    <t>지속 치료</t>
  </si>
  <si>
    <t>경기도 군포시 수리산로 112 (산본동) 군포 생활문화센터 조성(증축)공사(건축,토목,기계)</t>
  </si>
  <si>
    <t xml:space="preserve"> 2019-07-02 07:30</t>
  </si>
  <si>
    <t>문화 및 집회시설</t>
  </si>
  <si>
    <t>건축/건축물/문화 및 집회시설</t>
  </si>
  <si>
    <t>타설작업</t>
  </si>
  <si>
    <t>핸드그라인더 작업중 작업자의 그라인더 잡음상태가 느슨해져 발생한 사고임</t>
  </si>
  <si>
    <t>피해금액은 없으며, 작업자 ㅇㅇㅇ이 장비반입구 옹벽 콘크리트 타설을 위해 외부 강관비계를 그라인더로 절단 하단중 그라인더 날이 돌면서 왼쪽 엄지와 검지사이 촬과된 사고임.</t>
  </si>
  <si>
    <t>핸드그라인더 사용시 방호커버 설치를 확인하고 월별 공도구 점검상태를 확인하며 작업시 안전교육을 철저히 시행하여 사고재발을 방지하고자 함.</t>
  </si>
  <si>
    <t>작업자 ㅇㅇㅇ이 장비반입구 옹벽 콘크리트 타설을 위해 외부 강관비계를 그라인더로 절단 하단중 그라인더 날이 돌면서 왼쪽 엄지와 검지사이 촬과된 사고입니다.</t>
  </si>
  <si>
    <t>피해자 병원 이송</t>
  </si>
  <si>
    <t>경상북도 울진군 후포면 후포리 1165 후포항 1단계 건설공사</t>
  </si>
  <si>
    <t>항만</t>
  </si>
  <si>
    <t>토목/항만/기타</t>
  </si>
  <si>
    <t>항타 및 항발기</t>
  </si>
  <si>
    <t>연결작업</t>
  </si>
  <si>
    <t>작업순서 미흡|작업자의 단순과실</t>
  </si>
  <si>
    <t>인양장비의 와이어 중심이 수직상태에 인양해야하나 작업자가 확인(수직)을 하지 않고 인양하던중 자재(중량물)가 가슴쪽으로 밀려 들어옴.</t>
  </si>
  <si>
    <t>중량물 타격에 의한 외상은 없음. 후유증관찰을 위해 입원</t>
  </si>
  <si>
    <t>200억 ~ 300억원 미만</t>
  </si>
  <si>
    <t>3억 ~ 5억원 미만</t>
  </si>
  <si>
    <t>재발방지를 위하여 안전교육실시 및 관리감독 철저추후 장비 및 작업근로자 관리 철저</t>
  </si>
  <si>
    <t>2019년 7월 2일 오전 7시 30분경 항타기 조립작업중 내려놓은 항타기 리더(본체)를 조립하기위해 리더(본체) 부속자재를 인양하던 중 리더와 리더 부속자재 사이에 끼임.자재인양시 인양장비의 와이어 중심이 수직상태에 인양해야하나 작업자가 확인(수직)을 하지 않고 인양하던중 자재(중량물)가 가슴쪽으로 밀려 들어옴.</t>
  </si>
  <si>
    <t>사고직후 울진의료원 진료, 안동 외상센터로 이송 후유증 관찰</t>
  </si>
  <si>
    <t>크레인 등으로 자재 인양시 수직상태에서 인양하도록 안전교육실시 및 관리감독 철저</t>
  </si>
  <si>
    <t>경상북도 포항시 남구 오천읍 정몽주로 547 포항남부경찰서 연일파출소 외 6개소 내진보강 공사</t>
  </si>
  <si>
    <t xml:space="preserve">  2019-07-02 07:40</t>
  </si>
  <si>
    <t>철골공사</t>
  </si>
  <si>
    <t>부재</t>
  </si>
  <si>
    <t>개구부</t>
  </si>
  <si>
    <t>준비작업</t>
  </si>
  <si>
    <t>방호시설 미설치</t>
  </si>
  <si>
    <t>근로자가 추락할 위험이 있는 장소는 덮개등의 방호 조치를 하여야 하나 미설치 되어 사고발생</t>
  </si>
  <si>
    <t>인대손상으로 병원진료</t>
  </si>
  <si>
    <t>시설물 상시 점검 및  주변정리로 인적사고 방지</t>
  </si>
  <si>
    <t>오천파출소 내 작업공간으로 이동중 작업공간이 어두워 발을 내딛는 순간 1.5m 정도의 구덩에 빠지게 된 사고임.</t>
  </si>
  <si>
    <t>병원 후송 치료 조치</t>
  </si>
  <si>
    <t>근로자가 추락할 위험이 있는 장소등은 덮개등의 방호 조치를 충분한 강도로 뒤집히거나 떨어지지 않도록 튼튼한 구조로 설치하고 잘 알아볼수 있도록 표시</t>
  </si>
  <si>
    <t xml:space="preserve">
부상 부위: 마부위</t>
  </si>
  <si>
    <t>얼굴/머리</t>
  </si>
  <si>
    <t>경기도 시흥시 정왕동 2207-2 시흥시 공공하수도 복합관리대행사업 시설개선 건설공사</t>
  </si>
  <si>
    <t xml:space="preserve"> 2019-07-02 09:10</t>
  </si>
  <si>
    <t>산업환경설비</t>
  </si>
  <si>
    <t>환경시설</t>
  </si>
  <si>
    <t>하수처리시설</t>
  </si>
  <si>
    <t>산업환경설비/환경시설/하수처리시설</t>
  </si>
  <si>
    <t>토공사</t>
  </si>
  <si>
    <t>철골부재</t>
  </si>
  <si>
    <t>부재 &gt; 철골부재</t>
  </si>
  <si>
    <t>작업중 충돌</t>
  </si>
  <si>
    <t>작업부주위로 충돌</t>
  </si>
  <si>
    <t>1. 두개원개의 골절, 폐쇄성 2. 두피의 열린상처  (입원 및 통원치료)</t>
  </si>
  <si>
    <t>1. 2인1조 작업을 통한 안전한 하역 수행, 2. 작업공간 내 자재 정리정돈 철저, 3. 작업방법 사전공유 및 관리감독자 현장 상주</t>
  </si>
  <si>
    <t>방음벽 설치구간 기초용 H빔 하역중 선형 유지용 철근이 경계석 상단에 거치 되어 있었으나 하역 중 H빔에 의하여 가려져 인지하지 못하고 하역 하던 중 한역 된 H빔과 철근이 충돌하여 튀어 올라 작업자 정** 이마 부위에 충돌하여 사고가 발생함.</t>
  </si>
  <si>
    <t>병원 이송</t>
  </si>
  <si>
    <t>수원고등 주거환경개선사업지구내 A-1블럭 민간감여 공공주택건설공사 이동 중 전도사고</t>
  </si>
  <si>
    <t xml:space="preserve"> 2019-07-02 09:30</t>
  </si>
  <si>
    <t>넘어짐(미끄러짐)</t>
  </si>
  <si>
    <t>건설자재</t>
  </si>
  <si>
    <t>자재</t>
  </si>
  <si>
    <t>건설자재 &gt; 자재</t>
  </si>
  <si>
    <t>바닥</t>
  </si>
  <si>
    <t>시공적요인</t>
  </si>
  <si>
    <t>지반상태 불량</t>
  </si>
  <si>
    <t>지반상태가 불균등한 곳이 천막으로 가려져 있어, 천막을 밟고 넘어짐</t>
  </si>
  <si>
    <t>피해없음</t>
  </si>
  <si>
    <t>우족관절 염좌(4주간 기브스실시)</t>
  </si>
  <si>
    <t>동종 공종에게 사고사례를 통한 교육 실시</t>
  </si>
  <si>
    <t>140동 부근 되메우기 작업 중 사면보양 천막을 제거 및 정리작업을 하던도중 재해자가 웅퉁불퉁하고 천막으로 덮힌 지면에서 이동 중 실족하여 전도</t>
  </si>
  <si>
    <t>병원진료 후 산재처리</t>
  </si>
  <si>
    <t>천막으로 덮힌 지면으로 이동을 해야 되는 작업은 사전에 사고사례 교육 실시</t>
  </si>
  <si>
    <t>서울특별시 영등포구 영등포동2가 94-154 영등포동2가 오피스텔 및 도시형주택 신축공사</t>
  </si>
  <si>
    <t xml:space="preserve">  2019-07-02 10:00</t>
  </si>
  <si>
    <t>떨어짐(2미터 미만)</t>
  </si>
  <si>
    <t>전기작업</t>
  </si>
  <si>
    <t>내부</t>
  </si>
  <si>
    <t>근로자의 부주의로 인한 재해발생</t>
  </si>
  <si>
    <t>작업자 낙상</t>
  </si>
  <si>
    <t>근로자 특별안전교육 실시, 작업자가 안전하게 작업할 수 있도록 관리,감독 철저</t>
  </si>
  <si>
    <t>피해자는 오전 10시경에 작업자 3명이 통신간선 케이블 작업 중 사다리를 이용하여 혼자 올라가다 사다리가 미끌려 떨어짐</t>
  </si>
  <si>
    <t>사고발생 후 바로 병원이송 조치하고, 산업재해보상보험 요양급여 신청, 건설사고 신고</t>
  </si>
  <si>
    <t>어깨/팔</t>
  </si>
  <si>
    <t>완주교육지원청</t>
  </si>
  <si>
    <t xml:space="preserve"> 2019-07-02 10:30</t>
  </si>
  <si>
    <t>낙하물방지망</t>
  </si>
  <si>
    <t>직접입력</t>
  </si>
  <si>
    <t>방지망 파이프</t>
  </si>
  <si>
    <t>관리적요인</t>
  </si>
  <si>
    <t>건축자재 정리정돈중 건물외곽 3층 추락방지망 파이프가 탈락하여 왼팔로 신체보호 과정에서 부상 발생</t>
  </si>
  <si>
    <t>20대이하</t>
  </si>
  <si>
    <t>추후 안전교육 및 외부비계 점검</t>
  </si>
  <si>
    <t>안전교육 실시, 외부비계 점검</t>
  </si>
  <si>
    <t xml:space="preserve">
손등</t>
  </si>
  <si>
    <t>경기도 과천시 중앙로 110 (별양동) 과천주공6단지 재건축사업(경기)</t>
  </si>
  <si>
    <t xml:space="preserve"> 2019-07-02 11:00</t>
  </si>
  <si>
    <t>작업자의 절단방법 불량, 고정상태불량</t>
  </si>
  <si>
    <t>손등 심부 열상 미 중수골의 개방성 골절</t>
  </si>
  <si>
    <t>1. 불안전한 행동 관리를 위한 특별안전교육 실시 .</t>
  </si>
  <si>
    <t>2019년 07월 02일 형틀목공 000가 고속절단기 톱날에 손등이 접촉되어 일어난 사고임.</t>
  </si>
  <si>
    <t>목재가공용 전용톱 사용조치</t>
  </si>
  <si>
    <t>목재 가공용 전용톱을 사용하여 목재 바이스에 물려서 작업실시, 근로자 안전교육 실시.</t>
  </si>
  <si>
    <t xml:space="preserve">
발</t>
  </si>
  <si>
    <t>대구광역시 북구 고성북로 17 (고성동3가) 대구 광명아파트 주택재건축 정비사업</t>
  </si>
  <si>
    <t>해체 및 철거공사</t>
  </si>
  <si>
    <t>타워크레인</t>
  </si>
  <si>
    <t>건설기계 &gt; 타워크레인</t>
  </si>
  <si>
    <t>후크와이어 해체 작업 진행 중에 트롤리가 작동하여 우측 발이 끼임</t>
  </si>
  <si>
    <t>우측 발 끼임.</t>
  </si>
  <si>
    <t>1억 ~ 2억원 미만</t>
  </si>
  <si>
    <t>공사장 안전관리 철저</t>
  </si>
  <si>
    <t>타워크레인 4호기 해체 작업을 하면서 후크 와이어를 풀기 작업중 타워크레인 조종사와 작업자 상호 무전 신호 체계 미흡으로  작업자 우측 발이 트롤리에 끼여 골절됨</t>
  </si>
  <si>
    <t xml:space="preserve"> 지정병원에 X-Ray, CT 촬영 후 부산으로 귀가- 해당업체에는 공상처리 예상</t>
  </si>
  <si>
    <t xml:space="preserve"> 타워크레인 기사와 해체팀 상호 신호 체계 확립(무전 신호없이 임의 판단 작업 금지)- 작업 종료까지 수행 중 과실, 무리한 행위 및 동작되지 않도록 집중력 유지</t>
  </si>
  <si>
    <t>전라남도 영광군 염산면 야월리 234-11 염산-백수 도로건설공사</t>
  </si>
  <si>
    <t xml:space="preserve"> 2019-07-02 11:15</t>
  </si>
  <si>
    <t>도로</t>
  </si>
  <si>
    <t>토목/도로/도로</t>
  </si>
  <si>
    <t>굴착기</t>
  </si>
  <si>
    <t>건설기계 &gt; 굴착기</t>
  </si>
  <si>
    <t>고소작업대 설치 미흡</t>
  </si>
  <si>
    <t>재해자가 장비작업에 지장을 미치는 가공전선을 백호를 이용하여 조치하던 중 약 2.5m의 높이에서 추락하여 재해가 발생함</t>
  </si>
  <si>
    <t>작업자 고관절 염좌 및 둔부의 혈종</t>
  </si>
  <si>
    <t>재발방지대책 이행 상태 확인</t>
  </si>
  <si>
    <t>재해자가 장비작업에 지장을 미치는 가공전선을 백호를 이용하여 조치하던중 양2.5m의 높이에서 추락하여 재해가 발생함</t>
  </si>
  <si>
    <t>병원으로 후송 후 방사선 및 MRI 검사</t>
  </si>
  <si>
    <t>장비 신호수 배치 및 고소작업에 관한 관리감독자 교육실시</t>
  </si>
  <si>
    <t>경기도 시흥시 시청로72번길 11-5 (장현동) 시흥장현B8BL 호반베르디움 신축공사</t>
  </si>
  <si>
    <t xml:space="preserve"> 2019-07-02 12:00</t>
  </si>
  <si>
    <t>작업발판</t>
  </si>
  <si>
    <t>가시설 &gt; 작업발판</t>
  </si>
  <si>
    <t>불안전한 작업자세|복장, 개인보호구의 부적절한 사용</t>
  </si>
  <si>
    <t>상부 유공발판 해체시 난간대를 밟고 작업하면서 불안전한 자세로 인한 추락사고</t>
  </si>
  <si>
    <t>허리 요추1번 방출성 골절</t>
  </si>
  <si>
    <t>- 리프트 방호선반 해체 작업시 상부 해체 시 2인 1조 작업 실시- 임의로 난간대 밟고 작업하지 않고, 작업발판을 설치 후 작업- 안전벨트 착용 및 안전고리 체결하여 추락시 재해 예방</t>
  </si>
  <si>
    <t>2019.7.2.(화) 12:00경 가설물 해체 작업자가  장현지구 B-8블록 호반베르디움 공사현장에서 건설용 리프트 방호선반 해체작업 중 약2m 위에있는 유공발판 해체하려고 1.2m 가량 높이의 난간대에 올라 작업하다가 미끄러져 1.2m 아래의 리프트 방호선반 대기 발판으로 떨어짐.</t>
  </si>
  <si>
    <t>2019.07.02. 12시 10분 경 시흥 센트럴 병원 구급차로 이송, 센트럴 병원에서는 진통제만 투여하고 오후2시경 분당바른세상병원으로 이동 후 입원 중</t>
  </si>
  <si>
    <t xml:space="preserve">
목부분</t>
  </si>
  <si>
    <t>경상북도 울릉군 북면 현포리 산 33 울릉도 일주도로2 건설공사(6차)</t>
  </si>
  <si>
    <t xml:space="preserve"> 2019-07-02 13:30</t>
  </si>
  <si>
    <t>토목/도로/기타</t>
  </si>
  <si>
    <t>작업순서 미흡</t>
  </si>
  <si>
    <t xml:space="preserve"> 2단 계단 발판을 상부 단관 파이프에 걸기 위해 1단계단발판상부에서 작업 중 균형을 잃고 앞으로 넘어져 떨어짐</t>
  </si>
  <si>
    <t>근로자 부상</t>
  </si>
  <si>
    <t>① 현장 내 고소작업 공정에 대한 안전시설 점검 및 보완 실시② 관리감독자에 의한 위험요인 사전제거(위험요인 sns상 공유 및 즉시조치)③ 정기교육, 특별안전교육을 통한 근로자 안전의식 향상</t>
  </si>
  <si>
    <t>재해자 OOO은 2019년 07월 02일 13:30분경 동료 근로자 4명과 함께 현포피암터널 페리폼 슬라브 승강용 계단 설치작업중 계단발판 1단을 설치 후 2단 설치중 계단발판과 함께 1.2m 높이에서 앞으로 넘어지고 같이 떨어진 계단발판이 페리폼 기둥에 맞은 후 재해자 목부분을 가격하여 119 구급차로 인근 병원으로 후송함</t>
  </si>
  <si>
    <t>① 부상자를 119구급차로 울릉의료원 이송 후 소방헬기로 에스포항병원으로 후송② 현장작업 중지 후 근로자 특별 안전교육 실시(81명) : 16:00~17:20</t>
  </si>
  <si>
    <t>① 계단발판 설치 및 안전대 사용에 대한 교육 실시② 계단발판 2인1조 작업기준 준수(관리감독자 상주)</t>
  </si>
  <si>
    <t xml:space="preserve">
발꿈치</t>
  </si>
  <si>
    <t>경기도 고양시 덕양구 화정동 130-2 서울~문산 고속도로 민간투자사업 건설공사</t>
  </si>
  <si>
    <t xml:space="preserve"> 2019-07-02 14:00</t>
  </si>
  <si>
    <t>토사 및 암반</t>
  </si>
  <si>
    <t>경사면</t>
  </si>
  <si>
    <t>작업중 이동|자중|부주의|무모한 또는 불필요한 행위 및 동작</t>
  </si>
  <si>
    <t>법면에 설치된 이동로프를 사용하지 않고 뛰어내려오다 착지하는 과정에서 발뒷꿈치에 불안전한 착지로 인한 충격이 옴</t>
  </si>
  <si>
    <t>부상자의 골절 치료 수술비 및 1달가량의 요양비용(산재진행중. 요양일수 미정)</t>
  </si>
  <si>
    <t>2억 ~ 3억원 미만</t>
  </si>
  <si>
    <t>75~79%</t>
  </si>
  <si>
    <t>안전시설물 적정 설치되어으며, 근로자의 불완전한 행동에 기인한 것으로, 병원 후송조치하였으며, 산재처리 예정임.</t>
  </si>
  <si>
    <t>서울-문산 고속도로 1공구 현장내 고양영업소 공사현장계단 기초거푸집 해체 작업중 경사면을 내려가다가 바닥으로 착지하면서 충격에 의해 좌측발꿈치 부상</t>
  </si>
  <si>
    <t>부상자 정형외과 후송</t>
  </si>
  <si>
    <t>근로자 안전교육, 사고사례교육 실시. 법면 이동용 로프 사용 교육 등</t>
  </si>
  <si>
    <t xml:space="preserve">
부상 부위: 허리</t>
  </si>
  <si>
    <t>세종특별자치시 연기면 중앙수목원로 212-24 국립세종수목원 조성사업</t>
  </si>
  <si>
    <t xml:space="preserve">  2019-07-02 14:50</t>
  </si>
  <si>
    <t>조경</t>
  </si>
  <si>
    <t>수목원</t>
  </si>
  <si>
    <t>조경/수목원</t>
  </si>
  <si>
    <t>현장내</t>
  </si>
  <si>
    <t>사고는 없었으나 현장에서 안전자재를 운반하는 등 무리한 작업자세를 통한 허리통증을 호소</t>
  </si>
  <si>
    <t>현재 허리통증으로 즉시 병원으로 이동하여 진료를 받았으며 디스크 수술 받음</t>
  </si>
  <si>
    <t>300~499인</t>
  </si>
  <si>
    <t>자재운반 시 1인당 20kg이상을 운반하지 않도록 하고, 불안전한 자세를 안전보건교육을 통해 작업자들에게 교육하여 근골격계질환을 예방한다.</t>
  </si>
  <si>
    <t>사고 또는 통증유발 요인에 의하지 않은 원인불상의 허리통증을 호소하면서 병원진료를 원하여 진료하였고, 진료결과 허리 디스크라고 함.</t>
  </si>
  <si>
    <t>디스크 수술 후 통원치료 및 회복중에 있음</t>
  </si>
  <si>
    <t>신규채용시 근로자의 병력파악 및 무리한 작업자세를 수정하여 근골격계질환 예방</t>
  </si>
  <si>
    <t>종합</t>
    <phoneticPr fontId="4" type="noConversion"/>
  </si>
  <si>
    <t>피해내용</t>
    <phoneticPr fontId="4" type="noConversion"/>
  </si>
  <si>
    <t>구체적사고원인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</si>
</sst>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b/>
      <sz val="11"/>
      <name val="맑은 고딕"/>
      <family val="3"/>
      <charset val="129"/>
    </font>
    <font>
      <sz val="11"/>
      <color rgb="FFFF0000"/>
      <name val="맑은 고딕"/>
      <family val="2"/>
      <scheme val="minor"/>
    </font>
    <font>
      <sz val="11"/>
      <color rgb="FFFF0000"/>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1" fillId="2" borderId="1" xfId="0" applyFont="1" applyFill="1" applyBorder="1" applyAlignment="1">
      <alignment horizontal="center" vertical="top"/>
    </xf>
    <xf numFmtId="0" fontId="0" fillId="2"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33"/>
  <sheetViews>
    <sheetView tabSelected="1" topLeftCell="C1" workbookViewId="0">
      <pane ySplit="1" topLeftCell="A14" activePane="bottomLeft" state="frozen"/>
      <selection pane="bottomLeft" activeCell="D17" sqref="D17"/>
    </sheetView>
  </sheetViews>
  <sheetFormatPr defaultRowHeight="16.5" x14ac:dyDescent="0.3"/>
  <cols>
    <col min="1" max="1" width="82.5" style="5" customWidth="1"/>
    <col min="2" max="2" width="32.375" style="5" customWidth="1"/>
    <col min="3" max="3" width="40.5" style="5" customWidth="1"/>
    <col min="4" max="4" width="110.875" style="5" customWidth="1"/>
    <col min="5" max="5" width="31.75" customWidth="1"/>
    <col min="6" max="6" width="17.5" customWidth="1"/>
    <col min="13" max="36" width="13.625" customWidth="1"/>
    <col min="37" max="37" width="29.25" customWidth="1"/>
    <col min="38" max="38" width="21.125" customWidth="1"/>
  </cols>
  <sheetData>
    <row r="1" spans="1:74" x14ac:dyDescent="0.3">
      <c r="A1" s="4" t="s">
        <v>67</v>
      </c>
      <c r="B1" s="4" t="s">
        <v>484</v>
      </c>
      <c r="C1" s="4" t="s">
        <v>485</v>
      </c>
      <c r="D1" s="4" t="s">
        <v>483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68</v>
      </c>
      <c r="BU1" s="1" t="s">
        <v>69</v>
      </c>
      <c r="BV1" s="1" t="s">
        <v>70</v>
      </c>
    </row>
    <row r="2" spans="1:74" x14ac:dyDescent="0.3">
      <c r="A2" s="5" t="s">
        <v>122</v>
      </c>
      <c r="B2" s="5" t="s">
        <v>114</v>
      </c>
      <c r="C2" s="5" t="s">
        <v>114</v>
      </c>
      <c r="D2" s="5" t="str">
        <f>_xlfn.TEXTJOIN("",TRUE,A2:C2)</f>
        <v>신축공사 중 골조공사 해당 공사를 진행중에 유로폼을 해체 하는 작업중 위쪽에 위치해있던 유로폼을 해체하다가 유로폼이 떨어지며 가슴에 부딪힘.창틀 위의 유로폼 해체 중 폼이 떨어져 가슴에 부딪힘창틀 위의 유로폼 해체 중 폼이 떨어져 가슴에 부딪힘</v>
      </c>
      <c r="E2" s="3" t="s">
        <v>101</v>
      </c>
      <c r="F2" s="3" t="s">
        <v>102</v>
      </c>
      <c r="G2" t="s">
        <v>103</v>
      </c>
      <c r="H2" t="s">
        <v>104</v>
      </c>
      <c r="I2" t="s">
        <v>105</v>
      </c>
      <c r="J2">
        <v>28</v>
      </c>
      <c r="K2">
        <v>78</v>
      </c>
      <c r="L2" t="s">
        <v>76</v>
      </c>
      <c r="M2" t="s">
        <v>77</v>
      </c>
      <c r="N2" t="s">
        <v>106</v>
      </c>
      <c r="O2" t="s">
        <v>79</v>
      </c>
      <c r="P2" t="s">
        <v>79</v>
      </c>
      <c r="Q2" t="s">
        <v>107</v>
      </c>
      <c r="R2" t="s">
        <v>108</v>
      </c>
      <c r="S2" t="s">
        <v>108</v>
      </c>
      <c r="T2" t="s">
        <v>108</v>
      </c>
      <c r="U2" t="s">
        <v>79</v>
      </c>
      <c r="V2" t="s">
        <v>79</v>
      </c>
      <c r="W2" t="s">
        <v>79</v>
      </c>
      <c r="X2" t="s">
        <v>76</v>
      </c>
      <c r="Y2" t="s">
        <v>109</v>
      </c>
      <c r="Z2" t="s">
        <v>83</v>
      </c>
      <c r="AA2" t="s">
        <v>110</v>
      </c>
      <c r="AB2" t="s">
        <v>111</v>
      </c>
      <c r="AC2" t="s">
        <v>112</v>
      </c>
      <c r="AD2" t="s">
        <v>111</v>
      </c>
      <c r="AE2" t="s">
        <v>85</v>
      </c>
      <c r="AF2" t="s">
        <v>79</v>
      </c>
      <c r="AG2" t="s">
        <v>79</v>
      </c>
      <c r="AH2" t="s">
        <v>79</v>
      </c>
      <c r="AI2" t="s">
        <v>79</v>
      </c>
      <c r="AJ2" t="s">
        <v>79</v>
      </c>
      <c r="AK2" t="s">
        <v>113</v>
      </c>
      <c r="AL2" t="s">
        <v>79</v>
      </c>
      <c r="AM2">
        <v>0</v>
      </c>
      <c r="AN2">
        <v>0</v>
      </c>
      <c r="AO2">
        <v>0</v>
      </c>
      <c r="AP2">
        <v>0</v>
      </c>
      <c r="AQ2">
        <v>0</v>
      </c>
      <c r="AR2">
        <v>0</v>
      </c>
      <c r="AS2">
        <v>0</v>
      </c>
      <c r="AT2">
        <v>0</v>
      </c>
      <c r="AU2">
        <v>0</v>
      </c>
      <c r="AV2">
        <v>0</v>
      </c>
      <c r="AW2">
        <v>0</v>
      </c>
      <c r="AX2" t="s">
        <v>115</v>
      </c>
      <c r="AY2" t="s">
        <v>89</v>
      </c>
      <c r="AZ2" t="s">
        <v>116</v>
      </c>
      <c r="BA2">
        <v>1</v>
      </c>
      <c r="BB2">
        <v>0</v>
      </c>
      <c r="BC2">
        <v>1</v>
      </c>
      <c r="BD2">
        <v>1</v>
      </c>
      <c r="BE2">
        <v>0</v>
      </c>
      <c r="BF2">
        <v>0</v>
      </c>
      <c r="BG2">
        <v>0</v>
      </c>
      <c r="BH2">
        <v>1</v>
      </c>
      <c r="BI2">
        <v>0</v>
      </c>
      <c r="BJ2">
        <v>0</v>
      </c>
      <c r="BK2">
        <v>0</v>
      </c>
      <c r="BL2" t="s">
        <v>90</v>
      </c>
      <c r="BM2" t="s">
        <v>82</v>
      </c>
      <c r="BN2" t="s">
        <v>117</v>
      </c>
      <c r="BO2" t="s">
        <v>118</v>
      </c>
      <c r="BP2" t="s">
        <v>95</v>
      </c>
      <c r="BQ2" t="s">
        <v>119</v>
      </c>
      <c r="BR2" t="s">
        <v>120</v>
      </c>
      <c r="BS2" t="s">
        <v>121</v>
      </c>
      <c r="BU2" t="s">
        <v>123</v>
      </c>
      <c r="BV2" t="s">
        <v>124</v>
      </c>
    </row>
    <row r="3" spans="1:74" x14ac:dyDescent="0.3">
      <c r="A3" s="5" t="s">
        <v>452</v>
      </c>
      <c r="B3" s="5" t="s">
        <v>450</v>
      </c>
      <c r="C3" s="5" t="s">
        <v>449</v>
      </c>
      <c r="D3" s="5" t="str">
        <f t="shared" ref="D3:D29" si="0">_xlfn.TEXTJOIN("",TRUE,A3:C3)</f>
        <v>재해자 OOO은 2019년 07월 02일 13:30분경 동료 근로자 4명과 함께 현포피암터널 페리폼 슬라브 승강용 계단 설치작업중 계단발판 1단을 설치 후 2단 설치중 계단발판과 함께 1.2m 높이에서 앞으로 넘어지고 같이 떨어진 계단발판이 페리폼 기둥에 맞은 후 재해자 목부분을 가격하여 119 구급차로 인근 병원으로 후송함근로자 부상 2단 계단 발판을 상부 단관 파이프에 걸기 위해 1단계단발판상부에서 작업 중 균형을 잃고 앞으로 넘어져 떨어짐</v>
      </c>
      <c r="E3" s="3" t="s">
        <v>444</v>
      </c>
      <c r="F3" s="3" t="s">
        <v>347</v>
      </c>
      <c r="G3" t="s">
        <v>445</v>
      </c>
      <c r="H3" t="s">
        <v>446</v>
      </c>
      <c r="I3" t="s">
        <v>75</v>
      </c>
      <c r="J3">
        <v>25</v>
      </c>
      <c r="K3">
        <v>63</v>
      </c>
      <c r="L3" t="s">
        <v>128</v>
      </c>
      <c r="M3" t="s">
        <v>423</v>
      </c>
      <c r="N3" t="s">
        <v>82</v>
      </c>
      <c r="O3" t="s">
        <v>79</v>
      </c>
      <c r="P3" t="s">
        <v>79</v>
      </c>
      <c r="Q3" t="s">
        <v>447</v>
      </c>
      <c r="R3" t="s">
        <v>108</v>
      </c>
      <c r="S3" t="s">
        <v>108</v>
      </c>
      <c r="T3" t="s">
        <v>108</v>
      </c>
      <c r="U3" t="s">
        <v>79</v>
      </c>
      <c r="V3" t="s">
        <v>79</v>
      </c>
      <c r="W3" t="s">
        <v>79</v>
      </c>
      <c r="X3" t="s">
        <v>128</v>
      </c>
      <c r="Y3" t="s">
        <v>109</v>
      </c>
      <c r="Z3" t="s">
        <v>83</v>
      </c>
      <c r="AA3" t="s">
        <v>110</v>
      </c>
      <c r="AB3" t="s">
        <v>137</v>
      </c>
      <c r="AC3" t="s">
        <v>138</v>
      </c>
      <c r="AD3" t="s">
        <v>137</v>
      </c>
      <c r="AE3" t="s">
        <v>271</v>
      </c>
      <c r="AF3" t="s">
        <v>79</v>
      </c>
      <c r="AG3" t="s">
        <v>79</v>
      </c>
      <c r="AH3" t="s">
        <v>79</v>
      </c>
      <c r="AI3" t="s">
        <v>79</v>
      </c>
      <c r="AJ3" t="s">
        <v>79</v>
      </c>
      <c r="AK3" t="s">
        <v>448</v>
      </c>
      <c r="AL3" t="s">
        <v>79</v>
      </c>
      <c r="AM3">
        <v>0</v>
      </c>
      <c r="AN3">
        <v>0</v>
      </c>
      <c r="AO3">
        <v>0</v>
      </c>
      <c r="AP3">
        <v>0</v>
      </c>
      <c r="AQ3">
        <v>0</v>
      </c>
      <c r="AR3">
        <v>0</v>
      </c>
      <c r="AS3">
        <v>0</v>
      </c>
      <c r="AT3">
        <v>0</v>
      </c>
      <c r="AU3">
        <v>0</v>
      </c>
      <c r="AV3">
        <v>0</v>
      </c>
      <c r="AW3">
        <v>0</v>
      </c>
      <c r="AX3" t="s">
        <v>88</v>
      </c>
      <c r="AY3" t="s">
        <v>89</v>
      </c>
      <c r="AZ3" t="s">
        <v>160</v>
      </c>
      <c r="BA3">
        <v>1</v>
      </c>
      <c r="BB3">
        <v>1</v>
      </c>
      <c r="BC3">
        <v>0</v>
      </c>
      <c r="BD3">
        <v>1</v>
      </c>
      <c r="BE3">
        <v>0</v>
      </c>
      <c r="BF3">
        <v>0</v>
      </c>
      <c r="BG3">
        <v>0</v>
      </c>
      <c r="BH3">
        <v>0</v>
      </c>
      <c r="BI3">
        <v>0</v>
      </c>
      <c r="BJ3">
        <v>1</v>
      </c>
      <c r="BK3">
        <v>0</v>
      </c>
      <c r="BL3" t="s">
        <v>90</v>
      </c>
      <c r="BM3" t="s">
        <v>92</v>
      </c>
      <c r="BN3" t="s">
        <v>144</v>
      </c>
      <c r="BO3" t="s">
        <v>90</v>
      </c>
      <c r="BP3" t="s">
        <v>95</v>
      </c>
      <c r="BQ3" t="s">
        <v>182</v>
      </c>
      <c r="BR3" t="s">
        <v>183</v>
      </c>
      <c r="BS3" t="s">
        <v>451</v>
      </c>
      <c r="BU3" t="s">
        <v>453</v>
      </c>
      <c r="BV3" t="s">
        <v>454</v>
      </c>
    </row>
    <row r="4" spans="1:74" x14ac:dyDescent="0.3">
      <c r="A4" s="5" t="s">
        <v>266</v>
      </c>
      <c r="B4" s="5" t="s">
        <v>264</v>
      </c>
      <c r="C4" s="5" t="s">
        <v>263</v>
      </c>
      <c r="D4" s="5" t="str">
        <f t="shared" si="0"/>
        <v>형틀공사의 일용직 근로자인 용접공 손**이 당 현장의 패션파크 철골 칼럼 기초공사인 형틀공사 작업 중 보행으로 이동 하다가 바닥에서 몸이 휘청거림우내측 비복건 파열(장단지 근육)착오</v>
      </c>
      <c r="E4" t="s">
        <v>256</v>
      </c>
      <c r="F4" t="s">
        <v>257</v>
      </c>
      <c r="G4" t="s">
        <v>258</v>
      </c>
      <c r="H4" t="s">
        <v>259</v>
      </c>
      <c r="I4" t="s">
        <v>75</v>
      </c>
      <c r="J4">
        <v>28</v>
      </c>
      <c r="K4">
        <v>50</v>
      </c>
      <c r="L4" t="s">
        <v>76</v>
      </c>
      <c r="M4" t="s">
        <v>77</v>
      </c>
      <c r="N4" t="s">
        <v>260</v>
      </c>
      <c r="O4" t="s">
        <v>79</v>
      </c>
      <c r="P4" t="s">
        <v>79</v>
      </c>
      <c r="Q4" t="s">
        <v>261</v>
      </c>
      <c r="R4" t="s">
        <v>172</v>
      </c>
      <c r="S4" t="s">
        <v>172</v>
      </c>
      <c r="T4" t="s">
        <v>173</v>
      </c>
      <c r="U4" t="s">
        <v>79</v>
      </c>
      <c r="V4" t="s">
        <v>79</v>
      </c>
      <c r="W4" t="s">
        <v>136</v>
      </c>
      <c r="X4" t="s">
        <v>82</v>
      </c>
      <c r="Y4" t="s">
        <v>82</v>
      </c>
      <c r="Z4" t="s">
        <v>83</v>
      </c>
      <c r="AD4" t="s">
        <v>111</v>
      </c>
      <c r="AE4" t="s">
        <v>219</v>
      </c>
      <c r="AF4" t="s">
        <v>79</v>
      </c>
      <c r="AG4" t="s">
        <v>79</v>
      </c>
      <c r="AH4" t="s">
        <v>79</v>
      </c>
      <c r="AI4" t="s">
        <v>79</v>
      </c>
      <c r="AJ4" t="s">
        <v>79</v>
      </c>
      <c r="AK4" t="s">
        <v>262</v>
      </c>
      <c r="AL4" t="s">
        <v>79</v>
      </c>
      <c r="AM4">
        <v>0</v>
      </c>
      <c r="AN4">
        <v>0</v>
      </c>
      <c r="AO4">
        <v>0</v>
      </c>
      <c r="AP4">
        <v>0</v>
      </c>
      <c r="AQ4">
        <v>0</v>
      </c>
      <c r="AR4">
        <v>0</v>
      </c>
      <c r="AS4">
        <v>0</v>
      </c>
      <c r="AT4">
        <v>0</v>
      </c>
      <c r="AU4">
        <v>0</v>
      </c>
      <c r="AV4">
        <v>0</v>
      </c>
      <c r="AW4">
        <v>0</v>
      </c>
      <c r="AX4" t="s">
        <v>88</v>
      </c>
      <c r="AY4" t="s">
        <v>89</v>
      </c>
      <c r="BA4">
        <v>1</v>
      </c>
      <c r="BB4">
        <v>1</v>
      </c>
      <c r="BC4">
        <v>0</v>
      </c>
      <c r="BD4">
        <v>1</v>
      </c>
      <c r="BE4">
        <v>0</v>
      </c>
      <c r="BF4">
        <v>0</v>
      </c>
      <c r="BG4">
        <v>0</v>
      </c>
      <c r="BH4">
        <v>0</v>
      </c>
      <c r="BI4">
        <v>0</v>
      </c>
      <c r="BJ4">
        <v>1</v>
      </c>
      <c r="BK4">
        <v>0</v>
      </c>
      <c r="BL4" t="s">
        <v>90</v>
      </c>
      <c r="BM4" t="s">
        <v>92</v>
      </c>
      <c r="BN4" t="s">
        <v>251</v>
      </c>
      <c r="BO4" t="s">
        <v>251</v>
      </c>
      <c r="BP4" t="s">
        <v>95</v>
      </c>
      <c r="BQ4" t="s">
        <v>145</v>
      </c>
      <c r="BR4" t="s">
        <v>183</v>
      </c>
      <c r="BS4" t="s">
        <v>265</v>
      </c>
      <c r="BU4" t="s">
        <v>267</v>
      </c>
      <c r="BV4" t="s">
        <v>268</v>
      </c>
    </row>
    <row r="5" spans="1:74" x14ac:dyDescent="0.3">
      <c r="A5" s="5" t="s">
        <v>418</v>
      </c>
      <c r="B5" s="5" t="s">
        <v>415</v>
      </c>
      <c r="C5" s="5" t="s">
        <v>414</v>
      </c>
      <c r="D5" s="5" t="str">
        <f t="shared" si="0"/>
        <v>타워크레인 4호기 해체 작업을 하면서 후크 와이어를 풀기 작업중 타워크레인 조종사와 작업자 상호 무전 신호 체계 미흡으로  작업자 우측 발이 트롤리에 끼여 골절됨우측 발 끼임.후크와이어 해체 작업 진행 중에 트롤리가 작동하여 우측 발이 끼임</v>
      </c>
      <c r="E5" s="3" t="s">
        <v>409</v>
      </c>
      <c r="F5" s="3" t="s">
        <v>281</v>
      </c>
      <c r="G5" t="s">
        <v>410</v>
      </c>
      <c r="H5" t="s">
        <v>402</v>
      </c>
      <c r="I5" t="s">
        <v>75</v>
      </c>
      <c r="J5">
        <v>24</v>
      </c>
      <c r="K5">
        <v>40</v>
      </c>
      <c r="L5" t="s">
        <v>76</v>
      </c>
      <c r="M5" t="s">
        <v>77</v>
      </c>
      <c r="N5" t="s">
        <v>106</v>
      </c>
      <c r="O5" t="s">
        <v>79</v>
      </c>
      <c r="P5" t="s">
        <v>79</v>
      </c>
      <c r="Q5" t="s">
        <v>107</v>
      </c>
      <c r="R5" t="s">
        <v>81</v>
      </c>
      <c r="S5" t="s">
        <v>81</v>
      </c>
      <c r="T5" t="s">
        <v>81</v>
      </c>
      <c r="U5" t="s">
        <v>79</v>
      </c>
      <c r="V5" t="s">
        <v>79</v>
      </c>
      <c r="W5" t="s">
        <v>79</v>
      </c>
      <c r="X5" t="s">
        <v>76</v>
      </c>
      <c r="Y5" t="s">
        <v>411</v>
      </c>
      <c r="Z5" t="s">
        <v>176</v>
      </c>
      <c r="AA5" t="s">
        <v>176</v>
      </c>
      <c r="AB5" t="s">
        <v>412</v>
      </c>
      <c r="AC5" t="s">
        <v>413</v>
      </c>
      <c r="AD5" t="s">
        <v>412</v>
      </c>
      <c r="AE5" t="s">
        <v>85</v>
      </c>
      <c r="AF5" t="s">
        <v>79</v>
      </c>
      <c r="AG5" t="s">
        <v>79</v>
      </c>
      <c r="AH5" t="s">
        <v>79</v>
      </c>
      <c r="AI5" t="s">
        <v>79</v>
      </c>
      <c r="AJ5" t="s">
        <v>79</v>
      </c>
      <c r="AK5" t="s">
        <v>141</v>
      </c>
      <c r="AL5" t="s">
        <v>79</v>
      </c>
      <c r="AM5">
        <v>0</v>
      </c>
      <c r="AN5">
        <v>0</v>
      </c>
      <c r="AO5">
        <v>0</v>
      </c>
      <c r="AP5">
        <v>0</v>
      </c>
      <c r="AQ5">
        <v>0</v>
      </c>
      <c r="AR5">
        <v>0</v>
      </c>
      <c r="AS5">
        <v>0</v>
      </c>
      <c r="AT5">
        <v>0</v>
      </c>
      <c r="AU5">
        <v>0</v>
      </c>
      <c r="AV5">
        <v>0</v>
      </c>
      <c r="AW5">
        <v>0</v>
      </c>
      <c r="AX5" t="s">
        <v>289</v>
      </c>
      <c r="AY5" t="s">
        <v>89</v>
      </c>
      <c r="AZ5" t="s">
        <v>160</v>
      </c>
      <c r="BA5">
        <v>1</v>
      </c>
      <c r="BB5">
        <v>1</v>
      </c>
      <c r="BC5">
        <v>0</v>
      </c>
      <c r="BD5">
        <v>1</v>
      </c>
      <c r="BE5">
        <v>0</v>
      </c>
      <c r="BF5">
        <v>0</v>
      </c>
      <c r="BG5">
        <v>0</v>
      </c>
      <c r="BH5">
        <v>0</v>
      </c>
      <c r="BI5">
        <v>1</v>
      </c>
      <c r="BJ5">
        <v>0</v>
      </c>
      <c r="BK5">
        <v>0</v>
      </c>
      <c r="BL5" t="s">
        <v>90</v>
      </c>
      <c r="BM5" t="s">
        <v>92</v>
      </c>
      <c r="BN5" t="s">
        <v>144</v>
      </c>
      <c r="BO5" t="s">
        <v>416</v>
      </c>
      <c r="BP5" t="s">
        <v>164</v>
      </c>
      <c r="BQ5" t="s">
        <v>95</v>
      </c>
      <c r="BR5" t="s">
        <v>236</v>
      </c>
      <c r="BS5" t="s">
        <v>417</v>
      </c>
      <c r="BU5" t="s">
        <v>419</v>
      </c>
      <c r="BV5" t="s">
        <v>420</v>
      </c>
    </row>
    <row r="6" spans="1:74" x14ac:dyDescent="0.3">
      <c r="A6" s="5" t="s">
        <v>466</v>
      </c>
      <c r="B6" s="5" t="s">
        <v>462</v>
      </c>
      <c r="C6" s="5" t="s">
        <v>461</v>
      </c>
      <c r="D6" s="5" t="str">
        <f t="shared" si="0"/>
        <v>서울-문산 고속도로 1공구 현장내 고양영업소 공사현장계단 기초거푸집 해체 작업중 경사면을 내려가다가 바닥으로 착지하면서 충격에 의해 좌측발꿈치 부상부상자의 골절 치료 수술비 및 1달가량의 요양비용(산재진행중. 요양일수 미정)법면에 설치된 이동로프를 사용하지 않고 뛰어내려오다 착지하는 과정에서 발뒷꿈치에 불안전한 착지로 인한 충격이 옴</v>
      </c>
      <c r="E6" s="3" t="s">
        <v>455</v>
      </c>
      <c r="F6" s="3" t="s">
        <v>281</v>
      </c>
      <c r="G6" t="s">
        <v>456</v>
      </c>
      <c r="H6" t="s">
        <v>457</v>
      </c>
      <c r="I6" t="s">
        <v>75</v>
      </c>
      <c r="J6">
        <v>29.3</v>
      </c>
      <c r="K6">
        <v>36</v>
      </c>
      <c r="L6" t="s">
        <v>128</v>
      </c>
      <c r="M6" t="s">
        <v>423</v>
      </c>
      <c r="N6" t="s">
        <v>82</v>
      </c>
      <c r="O6" t="s">
        <v>79</v>
      </c>
      <c r="P6" t="s">
        <v>79</v>
      </c>
      <c r="Q6" t="s">
        <v>447</v>
      </c>
      <c r="R6" t="s">
        <v>172</v>
      </c>
      <c r="S6" t="s">
        <v>172</v>
      </c>
      <c r="T6" t="s">
        <v>173</v>
      </c>
      <c r="U6" t="s">
        <v>79</v>
      </c>
      <c r="V6" t="s">
        <v>79</v>
      </c>
      <c r="W6" t="s">
        <v>79</v>
      </c>
      <c r="X6" t="s">
        <v>128</v>
      </c>
      <c r="Y6" t="s">
        <v>354</v>
      </c>
      <c r="Z6" t="s">
        <v>458</v>
      </c>
      <c r="AD6" t="s">
        <v>459</v>
      </c>
      <c r="AE6" t="s">
        <v>85</v>
      </c>
      <c r="AF6" t="s">
        <v>79</v>
      </c>
      <c r="AG6" t="s">
        <v>79</v>
      </c>
      <c r="AH6" t="s">
        <v>79</v>
      </c>
      <c r="AI6" t="s">
        <v>79</v>
      </c>
      <c r="AJ6" t="s">
        <v>79</v>
      </c>
      <c r="AK6" t="s">
        <v>460</v>
      </c>
      <c r="AL6" t="s">
        <v>79</v>
      </c>
      <c r="AM6">
        <v>0</v>
      </c>
      <c r="AN6">
        <v>0</v>
      </c>
      <c r="AO6">
        <v>0</v>
      </c>
      <c r="AP6">
        <v>0</v>
      </c>
      <c r="AQ6">
        <v>0</v>
      </c>
      <c r="AR6">
        <v>0</v>
      </c>
      <c r="AS6">
        <v>0</v>
      </c>
      <c r="AT6">
        <v>0</v>
      </c>
      <c r="AU6">
        <v>0</v>
      </c>
      <c r="AV6">
        <v>0</v>
      </c>
      <c r="AW6">
        <v>0</v>
      </c>
      <c r="AX6" t="s">
        <v>159</v>
      </c>
      <c r="AY6" t="s">
        <v>89</v>
      </c>
      <c r="AZ6" t="s">
        <v>160</v>
      </c>
      <c r="BA6">
        <v>1</v>
      </c>
      <c r="BB6">
        <v>1</v>
      </c>
      <c r="BC6">
        <v>0</v>
      </c>
      <c r="BD6">
        <v>1</v>
      </c>
      <c r="BE6">
        <v>0</v>
      </c>
      <c r="BF6">
        <v>0</v>
      </c>
      <c r="BG6">
        <v>0</v>
      </c>
      <c r="BH6">
        <v>0</v>
      </c>
      <c r="BI6">
        <v>0</v>
      </c>
      <c r="BJ6">
        <v>0</v>
      </c>
      <c r="BK6">
        <v>1</v>
      </c>
      <c r="BL6" t="s">
        <v>90</v>
      </c>
      <c r="BM6" t="s">
        <v>92</v>
      </c>
      <c r="BN6" t="s">
        <v>118</v>
      </c>
      <c r="BO6" t="s">
        <v>463</v>
      </c>
      <c r="BP6" t="s">
        <v>464</v>
      </c>
      <c r="BQ6" t="s">
        <v>182</v>
      </c>
      <c r="BR6" t="s">
        <v>183</v>
      </c>
      <c r="BS6" t="s">
        <v>465</v>
      </c>
      <c r="BU6" t="s">
        <v>467</v>
      </c>
      <c r="BV6" t="s">
        <v>468</v>
      </c>
    </row>
    <row r="7" spans="1:74" x14ac:dyDescent="0.3">
      <c r="A7" s="5" t="s">
        <v>306</v>
      </c>
      <c r="B7" s="5" t="s">
        <v>303</v>
      </c>
      <c r="C7" s="5" t="s">
        <v>302</v>
      </c>
      <c r="D7" s="5" t="str">
        <f t="shared" si="0"/>
        <v>1단지에서 설비 폴대 작업을 하다가 퇴행성 관절염이 발생되어 근로복지 공단에 산업재해 보상보험 신청을 함(질병성 재해)산재처리작업자가 기존 앓고 있던 질병(퇴행성 관절염) 발생</v>
      </c>
      <c r="E7" t="s">
        <v>295</v>
      </c>
      <c r="G7" t="s">
        <v>296</v>
      </c>
      <c r="H7" t="s">
        <v>297</v>
      </c>
      <c r="I7" t="s">
        <v>75</v>
      </c>
      <c r="J7">
        <v>21</v>
      </c>
      <c r="K7">
        <v>75</v>
      </c>
      <c r="L7" t="s">
        <v>76</v>
      </c>
      <c r="M7" t="s">
        <v>77</v>
      </c>
      <c r="N7" t="s">
        <v>106</v>
      </c>
      <c r="O7" t="s">
        <v>79</v>
      </c>
      <c r="P7" t="s">
        <v>79</v>
      </c>
      <c r="Q7" t="s">
        <v>107</v>
      </c>
      <c r="R7" t="s">
        <v>82</v>
      </c>
      <c r="S7" t="s">
        <v>217</v>
      </c>
      <c r="T7" t="s">
        <v>82</v>
      </c>
      <c r="U7" t="s">
        <v>79</v>
      </c>
      <c r="V7" t="s">
        <v>79</v>
      </c>
      <c r="W7" t="s">
        <v>82</v>
      </c>
      <c r="X7" t="s">
        <v>174</v>
      </c>
      <c r="Y7" t="s">
        <v>175</v>
      </c>
      <c r="Z7" t="s">
        <v>298</v>
      </c>
      <c r="AA7" t="s">
        <v>176</v>
      </c>
      <c r="AB7" t="s">
        <v>299</v>
      </c>
      <c r="AC7" t="s">
        <v>300</v>
      </c>
      <c r="AD7" t="s">
        <v>301</v>
      </c>
      <c r="AE7" t="s">
        <v>178</v>
      </c>
      <c r="AF7" t="s">
        <v>79</v>
      </c>
      <c r="AG7" t="s">
        <v>79</v>
      </c>
      <c r="AH7" t="s">
        <v>79</v>
      </c>
      <c r="AI7" t="s">
        <v>79</v>
      </c>
      <c r="AJ7" t="s">
        <v>79</v>
      </c>
      <c r="AK7" t="s">
        <v>82</v>
      </c>
      <c r="AL7" t="s">
        <v>79</v>
      </c>
      <c r="AM7">
        <v>0</v>
      </c>
      <c r="AN7">
        <v>0</v>
      </c>
      <c r="AO7">
        <v>0</v>
      </c>
      <c r="AP7">
        <v>0</v>
      </c>
      <c r="AQ7">
        <v>0</v>
      </c>
      <c r="AR7">
        <v>0</v>
      </c>
      <c r="AS7">
        <v>0</v>
      </c>
      <c r="AT7">
        <v>0</v>
      </c>
      <c r="AU7">
        <v>0</v>
      </c>
      <c r="AV7">
        <v>0</v>
      </c>
      <c r="AW7">
        <v>0</v>
      </c>
      <c r="AX7" t="s">
        <v>88</v>
      </c>
      <c r="AY7" t="s">
        <v>89</v>
      </c>
      <c r="BA7">
        <v>1</v>
      </c>
      <c r="BB7">
        <v>1</v>
      </c>
      <c r="BC7">
        <v>0</v>
      </c>
      <c r="BD7">
        <v>1</v>
      </c>
      <c r="BE7">
        <v>0</v>
      </c>
      <c r="BF7">
        <v>0</v>
      </c>
      <c r="BG7">
        <v>0</v>
      </c>
      <c r="BH7">
        <v>0</v>
      </c>
      <c r="BI7">
        <v>0</v>
      </c>
      <c r="BJ7">
        <v>1</v>
      </c>
      <c r="BK7">
        <v>0</v>
      </c>
      <c r="BL7" t="s">
        <v>90</v>
      </c>
      <c r="BM7" t="s">
        <v>92</v>
      </c>
      <c r="BN7" t="s">
        <v>144</v>
      </c>
      <c r="BO7" t="s">
        <v>304</v>
      </c>
      <c r="BP7" t="s">
        <v>95</v>
      </c>
      <c r="BQ7" t="s">
        <v>182</v>
      </c>
      <c r="BR7" t="s">
        <v>183</v>
      </c>
      <c r="BS7" t="s">
        <v>305</v>
      </c>
      <c r="BU7" t="s">
        <v>307</v>
      </c>
      <c r="BV7" t="s">
        <v>308</v>
      </c>
    </row>
    <row r="8" spans="1:74" x14ac:dyDescent="0.3">
      <c r="A8" s="5" t="s">
        <v>361</v>
      </c>
      <c r="B8" s="5" t="s">
        <v>359</v>
      </c>
      <c r="C8" s="5" t="s">
        <v>358</v>
      </c>
      <c r="D8" s="5" t="str">
        <f t="shared" si="0"/>
        <v>방음벽 설치구간 기초용 H빔 하역중 선형 유지용 철근이 경계석 상단에 거치 되어 있었으나 하역 중 H빔에 의하여 가려져 인지하지 못하고 하역 하던 중 한역 된 H빔과 철근이 충돌하여 튀어 올라 작업자 정** 이마 부위에 충돌하여 사고가 발생함.1. 두개원개의 골절, 폐쇄성 2. 두피의 열린상처  (입원 및 통원치료)작업부주위로 충돌</v>
      </c>
      <c r="E8" t="s">
        <v>346</v>
      </c>
      <c r="F8" t="s">
        <v>347</v>
      </c>
      <c r="G8" t="s">
        <v>348</v>
      </c>
      <c r="H8" t="s">
        <v>349</v>
      </c>
      <c r="I8" t="s">
        <v>75</v>
      </c>
      <c r="J8">
        <v>25</v>
      </c>
      <c r="K8">
        <v>85</v>
      </c>
      <c r="L8" t="s">
        <v>350</v>
      </c>
      <c r="M8" t="s">
        <v>351</v>
      </c>
      <c r="N8" t="s">
        <v>352</v>
      </c>
      <c r="O8" t="s">
        <v>79</v>
      </c>
      <c r="P8" t="s">
        <v>79</v>
      </c>
      <c r="Q8" t="s">
        <v>353</v>
      </c>
      <c r="R8" t="s">
        <v>136</v>
      </c>
      <c r="S8" t="s">
        <v>108</v>
      </c>
      <c r="T8" t="s">
        <v>136</v>
      </c>
      <c r="U8" t="s">
        <v>79</v>
      </c>
      <c r="V8" t="s">
        <v>79</v>
      </c>
      <c r="W8" t="s">
        <v>203</v>
      </c>
      <c r="X8" t="s">
        <v>128</v>
      </c>
      <c r="Y8" t="s">
        <v>354</v>
      </c>
      <c r="Z8" t="s">
        <v>336</v>
      </c>
      <c r="AA8" t="s">
        <v>336</v>
      </c>
      <c r="AB8" t="s">
        <v>355</v>
      </c>
      <c r="AC8" t="s">
        <v>356</v>
      </c>
      <c r="AD8" t="s">
        <v>355</v>
      </c>
      <c r="AE8" t="s">
        <v>192</v>
      </c>
      <c r="AF8" t="s">
        <v>79</v>
      </c>
      <c r="AG8" t="s">
        <v>79</v>
      </c>
      <c r="AH8" t="s">
        <v>79</v>
      </c>
      <c r="AI8" t="s">
        <v>79</v>
      </c>
      <c r="AJ8" t="s">
        <v>79</v>
      </c>
      <c r="AK8" t="s">
        <v>357</v>
      </c>
      <c r="AL8" t="s">
        <v>79</v>
      </c>
      <c r="AM8">
        <v>0</v>
      </c>
      <c r="AN8">
        <v>0</v>
      </c>
      <c r="AO8">
        <v>0</v>
      </c>
      <c r="AP8">
        <v>0</v>
      </c>
      <c r="AQ8">
        <v>0</v>
      </c>
      <c r="AR8">
        <v>0</v>
      </c>
      <c r="AS8">
        <v>0</v>
      </c>
      <c r="AT8">
        <v>0</v>
      </c>
      <c r="AU8">
        <v>0</v>
      </c>
      <c r="AV8">
        <v>0</v>
      </c>
      <c r="AW8">
        <v>0</v>
      </c>
      <c r="AX8" t="s">
        <v>289</v>
      </c>
      <c r="AY8" t="s">
        <v>89</v>
      </c>
      <c r="AZ8" t="s">
        <v>160</v>
      </c>
      <c r="BA8">
        <v>1</v>
      </c>
      <c r="BB8">
        <v>1</v>
      </c>
      <c r="BC8">
        <v>0</v>
      </c>
      <c r="BD8">
        <v>1</v>
      </c>
      <c r="BE8">
        <v>0</v>
      </c>
      <c r="BF8">
        <v>0</v>
      </c>
      <c r="BG8">
        <v>0</v>
      </c>
      <c r="BH8">
        <v>0</v>
      </c>
      <c r="BI8">
        <v>1</v>
      </c>
      <c r="BJ8">
        <v>0</v>
      </c>
      <c r="BK8">
        <v>0</v>
      </c>
      <c r="BL8" t="s">
        <v>90</v>
      </c>
      <c r="BM8" t="s">
        <v>82</v>
      </c>
      <c r="BN8" t="s">
        <v>221</v>
      </c>
      <c r="BO8" t="s">
        <v>304</v>
      </c>
      <c r="BP8" t="s">
        <v>95</v>
      </c>
      <c r="BQ8" t="s">
        <v>96</v>
      </c>
      <c r="BR8" t="s">
        <v>97</v>
      </c>
      <c r="BS8" t="s">
        <v>360</v>
      </c>
      <c r="BU8" t="s">
        <v>362</v>
      </c>
      <c r="BV8" t="s">
        <v>360</v>
      </c>
    </row>
    <row r="9" spans="1:74" x14ac:dyDescent="0.3">
      <c r="A9" s="5" t="s">
        <v>480</v>
      </c>
      <c r="B9" s="5" t="s">
        <v>477</v>
      </c>
      <c r="C9" s="5" t="s">
        <v>476</v>
      </c>
      <c r="D9" s="5" t="str">
        <f t="shared" si="0"/>
        <v>사고 또는 통증유발 요인에 의하지 않은 원인불상의 허리통증을 호소하면서 병원진료를 원하여 진료하였고, 진료결과 허리 디스크라고 함.현재 허리통증으로 즉시 병원으로 이동하여 진료를 받았으며 디스크 수술 받음사고는 없었으나 현장에서 안전자재를 운반하는 등 무리한 작업자세를 통한 허리통증을 호소</v>
      </c>
      <c r="E9" t="s">
        <v>469</v>
      </c>
      <c r="G9" t="s">
        <v>470</v>
      </c>
      <c r="H9" t="s">
        <v>471</v>
      </c>
      <c r="I9" t="s">
        <v>75</v>
      </c>
      <c r="J9">
        <v>32</v>
      </c>
      <c r="K9">
        <v>28</v>
      </c>
      <c r="L9" t="s">
        <v>472</v>
      </c>
      <c r="M9" t="s">
        <v>473</v>
      </c>
      <c r="N9" t="s">
        <v>79</v>
      </c>
      <c r="O9" t="s">
        <v>79</v>
      </c>
      <c r="P9" t="s">
        <v>79</v>
      </c>
      <c r="Q9" t="s">
        <v>474</v>
      </c>
      <c r="R9" t="s">
        <v>82</v>
      </c>
      <c r="S9" t="s">
        <v>217</v>
      </c>
      <c r="T9" t="s">
        <v>82</v>
      </c>
      <c r="U9" t="s">
        <v>79</v>
      </c>
      <c r="V9" t="s">
        <v>79</v>
      </c>
      <c r="W9" t="s">
        <v>136</v>
      </c>
      <c r="X9" t="s">
        <v>82</v>
      </c>
      <c r="Y9" t="s">
        <v>82</v>
      </c>
      <c r="Z9" t="s">
        <v>82</v>
      </c>
      <c r="AD9" t="s">
        <v>82</v>
      </c>
      <c r="AE9" t="s">
        <v>287</v>
      </c>
      <c r="AF9" t="s">
        <v>393</v>
      </c>
      <c r="AG9" t="s">
        <v>475</v>
      </c>
      <c r="AH9" t="s">
        <v>393</v>
      </c>
      <c r="AI9" t="s">
        <v>475</v>
      </c>
      <c r="AJ9" t="s">
        <v>79</v>
      </c>
      <c r="AK9" t="s">
        <v>82</v>
      </c>
      <c r="AL9" t="s">
        <v>79</v>
      </c>
      <c r="AM9">
        <v>0</v>
      </c>
      <c r="AN9">
        <v>0</v>
      </c>
      <c r="AO9">
        <v>0</v>
      </c>
      <c r="AP9">
        <v>0</v>
      </c>
      <c r="AQ9">
        <v>0</v>
      </c>
      <c r="AR9">
        <v>0</v>
      </c>
      <c r="AS9">
        <v>0</v>
      </c>
      <c r="AT9">
        <v>0</v>
      </c>
      <c r="AU9">
        <v>0</v>
      </c>
      <c r="AV9">
        <v>0</v>
      </c>
      <c r="AW9">
        <v>0</v>
      </c>
      <c r="AX9" t="s">
        <v>115</v>
      </c>
      <c r="AY9" t="s">
        <v>89</v>
      </c>
      <c r="BA9">
        <v>1</v>
      </c>
      <c r="BB9">
        <v>1</v>
      </c>
      <c r="BC9">
        <v>0</v>
      </c>
      <c r="BD9">
        <v>1</v>
      </c>
      <c r="BE9">
        <v>0</v>
      </c>
      <c r="BF9">
        <v>0</v>
      </c>
      <c r="BG9">
        <v>0</v>
      </c>
      <c r="BH9">
        <v>1</v>
      </c>
      <c r="BI9">
        <v>0</v>
      </c>
      <c r="BJ9">
        <v>0</v>
      </c>
      <c r="BK9">
        <v>0</v>
      </c>
      <c r="BL9" t="s">
        <v>90</v>
      </c>
      <c r="BM9" t="s">
        <v>92</v>
      </c>
      <c r="BN9" t="s">
        <v>144</v>
      </c>
      <c r="BO9" t="s">
        <v>94</v>
      </c>
      <c r="BP9" t="s">
        <v>95</v>
      </c>
      <c r="BQ9" t="s">
        <v>145</v>
      </c>
      <c r="BR9" t="s">
        <v>478</v>
      </c>
      <c r="BS9" t="s">
        <v>479</v>
      </c>
      <c r="BU9" t="s">
        <v>481</v>
      </c>
      <c r="BV9" t="s">
        <v>482</v>
      </c>
    </row>
    <row r="10" spans="1:74" x14ac:dyDescent="0.3">
      <c r="A10" s="5" t="s">
        <v>99</v>
      </c>
      <c r="B10" s="5" t="s">
        <v>91</v>
      </c>
      <c r="C10" s="5" t="s">
        <v>87</v>
      </c>
      <c r="D10" s="5" t="str">
        <f t="shared" si="0"/>
        <v>2019년07월01일(월) 07시10분경 당 현장에서 재해자(OOO)가 지하2층~지하1층 램프 중간 구간에서 청소 중 보밑 동바리가 받칠필요가없다고 판단하여 제거 후 청소소하려고 고정핀을 제거하였으나 동바리 상부가 내려오지않자 동바리 단면 하부를 잡고 흔드는 도중 상부 동바리가 떨어지면서 하부에 있던 우측 손가락(중지)을 찍히는 사고가 발생함. 2주 부상(시스템오류로 인한 지연 시고)우측 손가락(중지을 찍히는 사고 발생청소 중 보밑 동바리가 받칠필요가없다고 판단하여 제거 후 청소소하려고 고정핀을 제거하였으나 동바리 상부가 내려오지않자 동바리 단면 하부를 잡고 흔드는 도중 상부 동바리가 떨어지면서 하부에 있던 우측 손가락(중지)을 찍히는 사고가 발생함</v>
      </c>
      <c r="E10" s="3" t="s">
        <v>71</v>
      </c>
      <c r="F10" s="3" t="s">
        <v>72</v>
      </c>
      <c r="G10" t="s">
        <v>73</v>
      </c>
      <c r="H10" t="s">
        <v>74</v>
      </c>
      <c r="I10" t="s">
        <v>75</v>
      </c>
      <c r="J10">
        <v>23</v>
      </c>
      <c r="K10">
        <v>80</v>
      </c>
      <c r="L10" t="s">
        <v>76</v>
      </c>
      <c r="M10" t="s">
        <v>77</v>
      </c>
      <c r="N10" t="s">
        <v>78</v>
      </c>
      <c r="O10" t="s">
        <v>79</v>
      </c>
      <c r="P10" t="s">
        <v>79</v>
      </c>
      <c r="Q10" t="s">
        <v>80</v>
      </c>
      <c r="R10" t="s">
        <v>81</v>
      </c>
      <c r="S10" t="s">
        <v>81</v>
      </c>
      <c r="T10" t="s">
        <v>81</v>
      </c>
      <c r="U10" t="s">
        <v>79</v>
      </c>
      <c r="V10" t="s">
        <v>79</v>
      </c>
      <c r="W10" t="s">
        <v>79</v>
      </c>
      <c r="X10" t="s">
        <v>82</v>
      </c>
      <c r="Y10" t="s">
        <v>82</v>
      </c>
      <c r="Z10" t="s">
        <v>83</v>
      </c>
      <c r="AD10" t="s">
        <v>84</v>
      </c>
      <c r="AE10" t="s">
        <v>85</v>
      </c>
      <c r="AF10" t="s">
        <v>79</v>
      </c>
      <c r="AG10" t="s">
        <v>79</v>
      </c>
      <c r="AH10" t="s">
        <v>79</v>
      </c>
      <c r="AI10" t="s">
        <v>79</v>
      </c>
      <c r="AJ10" t="s">
        <v>79</v>
      </c>
      <c r="AK10" t="s">
        <v>86</v>
      </c>
      <c r="AL10" t="s">
        <v>79</v>
      </c>
      <c r="AM10">
        <v>0</v>
      </c>
      <c r="AN10">
        <v>0</v>
      </c>
      <c r="AO10">
        <v>0</v>
      </c>
      <c r="AP10">
        <v>0</v>
      </c>
      <c r="AQ10">
        <v>0</v>
      </c>
      <c r="AR10">
        <v>0</v>
      </c>
      <c r="AS10">
        <v>0</v>
      </c>
      <c r="AT10">
        <v>0</v>
      </c>
      <c r="AU10">
        <v>0</v>
      </c>
      <c r="AV10">
        <v>0</v>
      </c>
      <c r="AW10">
        <v>0</v>
      </c>
      <c r="AX10" t="s">
        <v>88</v>
      </c>
      <c r="AY10" t="s">
        <v>89</v>
      </c>
      <c r="BA10">
        <v>1</v>
      </c>
      <c r="BB10">
        <v>1</v>
      </c>
      <c r="BC10">
        <v>0</v>
      </c>
      <c r="BD10">
        <v>1</v>
      </c>
      <c r="BE10">
        <v>0</v>
      </c>
      <c r="BF10">
        <v>0</v>
      </c>
      <c r="BG10">
        <v>0</v>
      </c>
      <c r="BH10">
        <v>0</v>
      </c>
      <c r="BI10">
        <v>0</v>
      </c>
      <c r="BJ10">
        <v>1</v>
      </c>
      <c r="BK10">
        <v>0</v>
      </c>
      <c r="BL10" t="s">
        <v>90</v>
      </c>
      <c r="BM10" t="s">
        <v>92</v>
      </c>
      <c r="BN10" t="s">
        <v>93</v>
      </c>
      <c r="BO10" t="s">
        <v>94</v>
      </c>
      <c r="BP10" t="s">
        <v>95</v>
      </c>
      <c r="BQ10" t="s">
        <v>96</v>
      </c>
      <c r="BR10" t="s">
        <v>97</v>
      </c>
      <c r="BS10" t="s">
        <v>98</v>
      </c>
      <c r="BU10" t="s">
        <v>100</v>
      </c>
      <c r="BV10" t="s">
        <v>98</v>
      </c>
    </row>
    <row r="11" spans="1:74" x14ac:dyDescent="0.3">
      <c r="A11" s="5" t="s">
        <v>406</v>
      </c>
      <c r="B11" s="5" t="s">
        <v>404</v>
      </c>
      <c r="C11" s="5" t="s">
        <v>403</v>
      </c>
      <c r="D11" s="5" t="str">
        <f t="shared" si="0"/>
        <v>2019년 07월 02일 형틀목공 000가 고속절단기 톱날에 손등이 접촉되어 일어난 사고임.손등 심부 열상 미 중수골의 개방성 골절작업자의 절단방법 불량, 고정상태불량</v>
      </c>
      <c r="E11" s="2" t="s">
        <v>400</v>
      </c>
      <c r="F11" s="3" t="s">
        <v>72</v>
      </c>
      <c r="G11" t="s">
        <v>401</v>
      </c>
      <c r="H11" t="s">
        <v>402</v>
      </c>
      <c r="I11" t="s">
        <v>190</v>
      </c>
      <c r="J11">
        <v>30</v>
      </c>
      <c r="K11">
        <v>20</v>
      </c>
      <c r="L11" t="s">
        <v>76</v>
      </c>
      <c r="M11" t="s">
        <v>77</v>
      </c>
      <c r="N11" t="s">
        <v>106</v>
      </c>
      <c r="O11" t="s">
        <v>79</v>
      </c>
      <c r="P11" t="s">
        <v>79</v>
      </c>
      <c r="Q11" t="s">
        <v>107</v>
      </c>
      <c r="R11" t="s">
        <v>155</v>
      </c>
      <c r="S11" t="s">
        <v>155</v>
      </c>
      <c r="T11" t="s">
        <v>155</v>
      </c>
      <c r="U11" t="s">
        <v>79</v>
      </c>
      <c r="V11" t="s">
        <v>79</v>
      </c>
      <c r="W11" t="s">
        <v>79</v>
      </c>
      <c r="X11" t="s">
        <v>76</v>
      </c>
      <c r="Y11" t="s">
        <v>218</v>
      </c>
      <c r="Z11" t="s">
        <v>83</v>
      </c>
      <c r="AA11" t="s">
        <v>110</v>
      </c>
      <c r="AB11" t="s">
        <v>84</v>
      </c>
      <c r="AC11" t="s">
        <v>285</v>
      </c>
      <c r="AD11" t="s">
        <v>84</v>
      </c>
      <c r="AE11" t="s">
        <v>271</v>
      </c>
      <c r="AF11" t="s">
        <v>79</v>
      </c>
      <c r="AG11" t="s">
        <v>79</v>
      </c>
      <c r="AH11" t="s">
        <v>79</v>
      </c>
      <c r="AI11" t="s">
        <v>79</v>
      </c>
      <c r="AJ11" t="s">
        <v>79</v>
      </c>
      <c r="AK11" t="s">
        <v>113</v>
      </c>
      <c r="AL11" t="s">
        <v>79</v>
      </c>
      <c r="AM11">
        <v>0</v>
      </c>
      <c r="AN11">
        <v>0</v>
      </c>
      <c r="AO11">
        <v>0</v>
      </c>
      <c r="AP11">
        <v>0</v>
      </c>
      <c r="AQ11">
        <v>0</v>
      </c>
      <c r="AR11">
        <v>0</v>
      </c>
      <c r="AS11">
        <v>0</v>
      </c>
      <c r="AT11">
        <v>0</v>
      </c>
      <c r="AU11">
        <v>0</v>
      </c>
      <c r="AV11">
        <v>0</v>
      </c>
      <c r="AW11">
        <v>0</v>
      </c>
      <c r="AX11" t="s">
        <v>289</v>
      </c>
      <c r="AY11" t="s">
        <v>89</v>
      </c>
      <c r="AZ11" t="s">
        <v>160</v>
      </c>
      <c r="BA11">
        <v>1</v>
      </c>
      <c r="BB11">
        <v>1</v>
      </c>
      <c r="BC11">
        <v>0</v>
      </c>
      <c r="BD11">
        <v>1</v>
      </c>
      <c r="BE11">
        <v>0</v>
      </c>
      <c r="BF11">
        <v>0</v>
      </c>
      <c r="BG11">
        <v>0</v>
      </c>
      <c r="BH11">
        <v>0</v>
      </c>
      <c r="BI11">
        <v>1</v>
      </c>
      <c r="BJ11">
        <v>0</v>
      </c>
      <c r="BK11">
        <v>0</v>
      </c>
      <c r="BL11" t="s">
        <v>90</v>
      </c>
      <c r="BM11" t="s">
        <v>92</v>
      </c>
      <c r="BN11" t="s">
        <v>144</v>
      </c>
      <c r="BO11" t="s">
        <v>251</v>
      </c>
      <c r="BP11" t="s">
        <v>208</v>
      </c>
      <c r="BQ11" t="s">
        <v>222</v>
      </c>
      <c r="BR11" t="s">
        <v>236</v>
      </c>
      <c r="BS11" t="s">
        <v>405</v>
      </c>
      <c r="BU11" t="s">
        <v>407</v>
      </c>
      <c r="BV11" t="s">
        <v>408</v>
      </c>
    </row>
    <row r="12" spans="1:74" x14ac:dyDescent="0.3">
      <c r="A12" s="5" t="s">
        <v>292</v>
      </c>
      <c r="B12" s="5" t="s">
        <v>290</v>
      </c>
      <c r="C12" s="5" t="s">
        <v>288</v>
      </c>
      <c r="D12" s="5" t="str">
        <f t="shared" si="0"/>
        <v>Gate를 폐쇄하기 위해 이동식휀스를 이동하던 중 휀스가 넘어지면서 휀스 상단부분(강관파이프)이 재해자의 오른쪽 복숭아 뼈를 타격하여 골절 됨.오른쪽 발목 골절이동식 휀스 하부 폭이 좁아 전도</v>
      </c>
      <c r="E12" s="2" t="s">
        <v>280</v>
      </c>
      <c r="F12" s="2" t="s">
        <v>281</v>
      </c>
      <c r="G12" t="s">
        <v>282</v>
      </c>
      <c r="H12" t="s">
        <v>283</v>
      </c>
      <c r="I12" t="s">
        <v>190</v>
      </c>
      <c r="J12">
        <v>31</v>
      </c>
      <c r="K12">
        <v>95</v>
      </c>
      <c r="L12" t="s">
        <v>76</v>
      </c>
      <c r="M12" t="s">
        <v>77</v>
      </c>
      <c r="N12" t="s">
        <v>106</v>
      </c>
      <c r="O12" t="s">
        <v>79</v>
      </c>
      <c r="P12" t="s">
        <v>79</v>
      </c>
      <c r="Q12" t="s">
        <v>107</v>
      </c>
      <c r="R12" t="s">
        <v>108</v>
      </c>
      <c r="S12" t="s">
        <v>108</v>
      </c>
      <c r="T12" t="s">
        <v>108</v>
      </c>
      <c r="U12" t="s">
        <v>79</v>
      </c>
      <c r="V12" t="s">
        <v>79</v>
      </c>
      <c r="W12" t="s">
        <v>79</v>
      </c>
      <c r="X12" t="s">
        <v>76</v>
      </c>
      <c r="Y12" t="s">
        <v>284</v>
      </c>
      <c r="Z12" t="s">
        <v>83</v>
      </c>
      <c r="AA12" t="s">
        <v>110</v>
      </c>
      <c r="AB12" t="s">
        <v>84</v>
      </c>
      <c r="AC12" t="s">
        <v>285</v>
      </c>
      <c r="AD12" t="s">
        <v>286</v>
      </c>
      <c r="AE12" t="s">
        <v>287</v>
      </c>
      <c r="AF12" t="s">
        <v>79</v>
      </c>
      <c r="AG12" t="s">
        <v>79</v>
      </c>
      <c r="AH12" t="s">
        <v>79</v>
      </c>
      <c r="AI12" t="s">
        <v>79</v>
      </c>
      <c r="AJ12" t="s">
        <v>79</v>
      </c>
      <c r="AK12" t="s">
        <v>262</v>
      </c>
      <c r="AL12" t="s">
        <v>79</v>
      </c>
      <c r="AM12">
        <v>0</v>
      </c>
      <c r="AN12">
        <v>0</v>
      </c>
      <c r="AO12">
        <v>0</v>
      </c>
      <c r="AP12">
        <v>0</v>
      </c>
      <c r="AQ12">
        <v>0</v>
      </c>
      <c r="AR12">
        <v>0</v>
      </c>
      <c r="AS12">
        <v>0</v>
      </c>
      <c r="AT12">
        <v>0</v>
      </c>
      <c r="AU12">
        <v>0</v>
      </c>
      <c r="AV12">
        <v>0</v>
      </c>
      <c r="AW12">
        <v>0</v>
      </c>
      <c r="AX12" t="s">
        <v>289</v>
      </c>
      <c r="AY12" t="s">
        <v>89</v>
      </c>
      <c r="AZ12" t="s">
        <v>160</v>
      </c>
      <c r="BA12">
        <v>1</v>
      </c>
      <c r="BB12">
        <v>1</v>
      </c>
      <c r="BC12">
        <v>0</v>
      </c>
      <c r="BD12">
        <v>1</v>
      </c>
      <c r="BE12">
        <v>0</v>
      </c>
      <c r="BF12">
        <v>0</v>
      </c>
      <c r="BG12">
        <v>0</v>
      </c>
      <c r="BH12">
        <v>0</v>
      </c>
      <c r="BI12">
        <v>1</v>
      </c>
      <c r="BJ12">
        <v>0</v>
      </c>
      <c r="BK12">
        <v>0</v>
      </c>
      <c r="BL12" t="s">
        <v>90</v>
      </c>
      <c r="BM12" t="s">
        <v>92</v>
      </c>
      <c r="BN12" t="s">
        <v>144</v>
      </c>
      <c r="BO12" t="s">
        <v>274</v>
      </c>
      <c r="BP12" t="s">
        <v>195</v>
      </c>
      <c r="BQ12" t="s">
        <v>209</v>
      </c>
      <c r="BR12" t="s">
        <v>183</v>
      </c>
      <c r="BS12" t="s">
        <v>291</v>
      </c>
      <c r="BU12" t="s">
        <v>293</v>
      </c>
      <c r="BV12" t="s">
        <v>294</v>
      </c>
    </row>
    <row r="13" spans="1:74" x14ac:dyDescent="0.3">
      <c r="A13" s="5" t="s">
        <v>166</v>
      </c>
      <c r="B13" s="5" t="s">
        <v>161</v>
      </c>
      <c r="C13" s="5" t="s">
        <v>158</v>
      </c>
      <c r="D13" s="5" t="str">
        <f t="shared" si="0"/>
        <v xml:space="preserve"> 띠장 절단 작업 중 절단된 단본 띠장의 절단 부위를 잡고 뒤집으려고 하던 중 H-BEAM 절단부에 왼손 약지를 베어 상해를 입은 사고임인적 피해 왼손 약지 부분 베임전용도구 미사용으로 인한 띠장 절단 작업 중 H-BEAM 절단부에 왼손 약지를 베임</v>
      </c>
      <c r="E13" s="2" t="s">
        <v>149</v>
      </c>
      <c r="F13" s="2" t="s">
        <v>72</v>
      </c>
      <c r="G13" t="s">
        <v>150</v>
      </c>
      <c r="H13" t="s">
        <v>151</v>
      </c>
      <c r="I13" t="s">
        <v>75</v>
      </c>
      <c r="J13">
        <v>23</v>
      </c>
      <c r="K13">
        <v>45</v>
      </c>
      <c r="L13" t="s">
        <v>128</v>
      </c>
      <c r="M13" t="s">
        <v>152</v>
      </c>
      <c r="N13" t="s">
        <v>153</v>
      </c>
      <c r="O13" t="s">
        <v>79</v>
      </c>
      <c r="P13" t="s">
        <v>79</v>
      </c>
      <c r="Q13" t="s">
        <v>154</v>
      </c>
      <c r="R13" t="s">
        <v>155</v>
      </c>
      <c r="S13" t="s">
        <v>155</v>
      </c>
      <c r="T13" t="s">
        <v>155</v>
      </c>
      <c r="U13" t="s">
        <v>79</v>
      </c>
      <c r="V13" t="s">
        <v>79</v>
      </c>
      <c r="W13" t="s">
        <v>79</v>
      </c>
      <c r="X13" t="s">
        <v>128</v>
      </c>
      <c r="Y13" t="s">
        <v>109</v>
      </c>
      <c r="Z13" t="s">
        <v>83</v>
      </c>
      <c r="AA13" t="s">
        <v>110</v>
      </c>
      <c r="AB13" t="s">
        <v>156</v>
      </c>
      <c r="AC13" t="s">
        <v>157</v>
      </c>
      <c r="AD13" t="s">
        <v>156</v>
      </c>
      <c r="AE13" t="s">
        <v>85</v>
      </c>
      <c r="AF13" t="s">
        <v>79</v>
      </c>
      <c r="AG13" t="s">
        <v>79</v>
      </c>
      <c r="AH13" t="s">
        <v>79</v>
      </c>
      <c r="AI13" t="s">
        <v>79</v>
      </c>
      <c r="AJ13" t="s">
        <v>79</v>
      </c>
      <c r="AK13" t="s">
        <v>141</v>
      </c>
      <c r="AL13" t="s">
        <v>79</v>
      </c>
      <c r="AM13">
        <v>0</v>
      </c>
      <c r="AN13">
        <v>0</v>
      </c>
      <c r="AO13">
        <v>0</v>
      </c>
      <c r="AP13">
        <v>0</v>
      </c>
      <c r="AQ13">
        <v>0</v>
      </c>
      <c r="AR13">
        <v>0</v>
      </c>
      <c r="AS13">
        <v>0</v>
      </c>
      <c r="AT13">
        <v>0</v>
      </c>
      <c r="AU13">
        <v>0</v>
      </c>
      <c r="AV13">
        <v>0</v>
      </c>
      <c r="AW13">
        <v>0</v>
      </c>
      <c r="AX13" t="s">
        <v>159</v>
      </c>
      <c r="AY13" t="s">
        <v>89</v>
      </c>
      <c r="AZ13" t="s">
        <v>160</v>
      </c>
      <c r="BA13">
        <v>1</v>
      </c>
      <c r="BB13">
        <v>1</v>
      </c>
      <c r="BC13">
        <v>0</v>
      </c>
      <c r="BD13">
        <v>1</v>
      </c>
      <c r="BE13">
        <v>0</v>
      </c>
      <c r="BF13">
        <v>0</v>
      </c>
      <c r="BG13">
        <v>0</v>
      </c>
      <c r="BH13">
        <v>0</v>
      </c>
      <c r="BI13">
        <v>0</v>
      </c>
      <c r="BJ13">
        <v>0</v>
      </c>
      <c r="BK13">
        <v>1</v>
      </c>
      <c r="BL13" t="s">
        <v>90</v>
      </c>
      <c r="BM13" t="s">
        <v>92</v>
      </c>
      <c r="BN13" t="s">
        <v>162</v>
      </c>
      <c r="BO13" t="s">
        <v>163</v>
      </c>
      <c r="BP13" t="s">
        <v>164</v>
      </c>
      <c r="BQ13" t="s">
        <v>95</v>
      </c>
      <c r="BR13" t="s">
        <v>97</v>
      </c>
      <c r="BS13" t="s">
        <v>165</v>
      </c>
      <c r="BU13" t="s">
        <v>167</v>
      </c>
      <c r="BV13" t="s">
        <v>165</v>
      </c>
    </row>
    <row r="14" spans="1:74" x14ac:dyDescent="0.3">
      <c r="A14" s="5" t="s">
        <v>185</v>
      </c>
      <c r="B14" s="5" t="s">
        <v>181</v>
      </c>
      <c r="C14" s="5" t="s">
        <v>180</v>
      </c>
      <c r="D14" s="5" t="str">
        <f>_xlfn.TEXTJOIN("",TRUE,A14:C14)</f>
        <v>안성공도 우방아이유쉘 공동주택 신축공사 현장 내 지하2층 펌프실에서 소화배관 설치를 위하여 지하1층에서 윈치를 이용하여 렌탈(고소작업대)의 작업대  배관을 내리던 중 배관이 렌탈방향으로 밀리면서 렌탈이 전도되어 근로자가 부상당한 사고임재해 근로자 8주 부상에 의한 입원 및 통원치료지하1층에서 지하2층으로 윈치를 이용하여 배관을 내릴 경우 지면에 안착시킨 후 렌탈(고소작업대) 작업대 위로 올려야 했으나 이 과정을 생략하고 렌탈(고소작업)  작업대 상부로 올리기 위하여 배관을 공중에 띄운채 작업을 진행하여 사고 발생.</v>
      </c>
      <c r="E14" s="2" t="s">
        <v>168</v>
      </c>
      <c r="F14" s="2" t="s">
        <v>169</v>
      </c>
      <c r="G14" t="s">
        <v>170</v>
      </c>
      <c r="H14" t="s">
        <v>171</v>
      </c>
      <c r="I14" t="s">
        <v>75</v>
      </c>
      <c r="J14">
        <v>26</v>
      </c>
      <c r="K14">
        <v>60</v>
      </c>
      <c r="L14" t="s">
        <v>76</v>
      </c>
      <c r="M14" t="s">
        <v>77</v>
      </c>
      <c r="N14" t="s">
        <v>106</v>
      </c>
      <c r="O14" t="s">
        <v>79</v>
      </c>
      <c r="P14" t="s">
        <v>79</v>
      </c>
      <c r="Q14" t="s">
        <v>107</v>
      </c>
      <c r="R14" t="s">
        <v>172</v>
      </c>
      <c r="S14" t="s">
        <v>172</v>
      </c>
      <c r="T14" t="s">
        <v>173</v>
      </c>
      <c r="U14" t="s">
        <v>79</v>
      </c>
      <c r="V14" t="s">
        <v>79</v>
      </c>
      <c r="W14" t="s">
        <v>79</v>
      </c>
      <c r="X14" t="s">
        <v>174</v>
      </c>
      <c r="Y14" t="s">
        <v>175</v>
      </c>
      <c r="Z14" t="s">
        <v>176</v>
      </c>
      <c r="AD14" t="s">
        <v>177</v>
      </c>
      <c r="AE14" t="s">
        <v>178</v>
      </c>
      <c r="AF14" t="s">
        <v>79</v>
      </c>
      <c r="AG14" t="s">
        <v>79</v>
      </c>
      <c r="AH14" t="s">
        <v>79</v>
      </c>
      <c r="AI14" t="s">
        <v>79</v>
      </c>
      <c r="AJ14" t="s">
        <v>79</v>
      </c>
      <c r="AK14" t="s">
        <v>179</v>
      </c>
      <c r="AL14" t="s">
        <v>79</v>
      </c>
      <c r="AM14">
        <v>0</v>
      </c>
      <c r="AN14">
        <v>0</v>
      </c>
      <c r="AO14">
        <v>0</v>
      </c>
      <c r="AP14">
        <v>0</v>
      </c>
      <c r="AQ14">
        <v>0</v>
      </c>
      <c r="AR14">
        <v>0</v>
      </c>
      <c r="AS14">
        <v>0</v>
      </c>
      <c r="AT14">
        <v>0</v>
      </c>
      <c r="AU14">
        <v>0</v>
      </c>
      <c r="AV14">
        <v>0</v>
      </c>
      <c r="AW14">
        <v>0</v>
      </c>
      <c r="AX14" t="s">
        <v>88</v>
      </c>
      <c r="AY14" t="s">
        <v>89</v>
      </c>
      <c r="BA14">
        <v>1</v>
      </c>
      <c r="BB14">
        <v>1</v>
      </c>
      <c r="BC14">
        <v>0</v>
      </c>
      <c r="BD14">
        <v>1</v>
      </c>
      <c r="BE14">
        <v>0</v>
      </c>
      <c r="BF14">
        <v>0</v>
      </c>
      <c r="BG14">
        <v>0</v>
      </c>
      <c r="BH14">
        <v>0</v>
      </c>
      <c r="BI14">
        <v>0</v>
      </c>
      <c r="BJ14">
        <v>1</v>
      </c>
      <c r="BK14">
        <v>0</v>
      </c>
      <c r="BL14" t="s">
        <v>90</v>
      </c>
      <c r="BM14" t="s">
        <v>92</v>
      </c>
      <c r="BN14" t="s">
        <v>162</v>
      </c>
      <c r="BO14" t="s">
        <v>93</v>
      </c>
      <c r="BP14" t="s">
        <v>95</v>
      </c>
      <c r="BQ14" t="s">
        <v>182</v>
      </c>
      <c r="BR14" t="s">
        <v>183</v>
      </c>
      <c r="BS14" t="s">
        <v>184</v>
      </c>
      <c r="BU14" t="s">
        <v>186</v>
      </c>
      <c r="BV14" t="s">
        <v>187</v>
      </c>
    </row>
    <row r="15" spans="1:74" x14ac:dyDescent="0.3">
      <c r="A15" s="5" t="s">
        <v>197</v>
      </c>
      <c r="B15" s="5" t="s">
        <v>194</v>
      </c>
      <c r="C15" s="5" t="s">
        <v>193</v>
      </c>
      <c r="D15" s="5" t="str">
        <f>_xlfn.TEXTJOIN("",TRUE,A15:C15)</f>
        <v>2019년 07월 01일 오전 10시 30분경 큐베컨㈜ 소속 직영 먹차장 OOO가 1213동에서 작업을 마치고 이동하던 중 호이스트 부근에서 주초건설㈜ 조적운반공 OOO씨가 운전하는 지게차에 충돌하여 협착되는 사고를 당함. 주초건설㈜ 조적운반공 OOO씨는 1213동 인근에 적재되어 있던 벽돌 1파레트를 호이스트 앞으로 옮기고 후진을 하던 중 그 뒤를 지나가던 피해자를 미쳐 보지 못하고 그대로 후진하여 사고가 발생함. 사고 당시 지게차는 D30SE-5 / 4TNE98 형식의 3TON 규격의 장비로 경광등 및 경보음의 작동상태는 이상이 없었고, 사이드미러 및 후방카메라도 설치되어 있었음. 사고 가해자 OOO는 사고 당일(2019년 7월 1일) 현장으로 처음 출근한 신규 근로자이며 지게차운전 면허 자격증을 소유하고 있었음. 사고 직후 현장에 있던 먹메김 근로자 OO를 비롯하여 인근에 있던 형틀반장 OO등이 바로 발견하여 큐베컨 OOO 전무를 호출하고 현장사무실에 연락을 하고 119에 신고를 하여 현장안으로 구급차가 들어와 의정부 성모병원으로 후송.응급조치 후 보호자 요청에 의해 청주에 있는 병원으로 다시 이송하여 수술 및 치료, 입원 예정조적운반공 OOO씨는 1213동 인근에 적재되어 있던 벽돌 1파레트를 호이스트 앞으로 옮기고 후진을 하던 중 그 뒤를 지나가던 피해자를 미쳐 보지 못하고 그대로 후진하여 사고가 발생.운행을 하고 있는 지게차 뒤로 이동을 하는 불안전한 동선</v>
      </c>
      <c r="E15" s="2" t="s">
        <v>168</v>
      </c>
      <c r="F15" s="2"/>
      <c r="G15" t="s">
        <v>188</v>
      </c>
      <c r="H15" t="s">
        <v>189</v>
      </c>
      <c r="I15" t="s">
        <v>190</v>
      </c>
      <c r="J15">
        <v>29</v>
      </c>
      <c r="K15">
        <v>70</v>
      </c>
      <c r="L15" t="s">
        <v>76</v>
      </c>
      <c r="M15" t="s">
        <v>77</v>
      </c>
      <c r="N15" t="s">
        <v>106</v>
      </c>
      <c r="O15" t="s">
        <v>79</v>
      </c>
      <c r="P15" t="s">
        <v>79</v>
      </c>
      <c r="Q15" t="s">
        <v>107</v>
      </c>
      <c r="R15" t="s">
        <v>82</v>
      </c>
      <c r="S15" t="s">
        <v>82</v>
      </c>
      <c r="T15" t="s">
        <v>82</v>
      </c>
      <c r="U15" t="s">
        <v>79</v>
      </c>
      <c r="V15" t="s">
        <v>79</v>
      </c>
      <c r="W15" t="s">
        <v>79</v>
      </c>
      <c r="X15" t="s">
        <v>82</v>
      </c>
      <c r="Y15" t="s">
        <v>82</v>
      </c>
      <c r="Z15" t="s">
        <v>176</v>
      </c>
      <c r="AD15" t="s">
        <v>191</v>
      </c>
      <c r="AE15" t="s">
        <v>192</v>
      </c>
      <c r="AF15" t="s">
        <v>79</v>
      </c>
      <c r="AG15" t="s">
        <v>79</v>
      </c>
      <c r="AH15" t="s">
        <v>79</v>
      </c>
      <c r="AI15" t="s">
        <v>79</v>
      </c>
      <c r="AJ15" t="s">
        <v>79</v>
      </c>
      <c r="AK15" t="s">
        <v>113</v>
      </c>
      <c r="AL15" t="s">
        <v>79</v>
      </c>
      <c r="AM15">
        <v>0</v>
      </c>
      <c r="AN15">
        <v>0</v>
      </c>
      <c r="AO15">
        <v>0</v>
      </c>
      <c r="AP15">
        <v>0</v>
      </c>
      <c r="AQ15">
        <v>0</v>
      </c>
      <c r="AR15">
        <v>0</v>
      </c>
      <c r="AS15">
        <v>0</v>
      </c>
      <c r="AT15">
        <v>0</v>
      </c>
      <c r="AU15">
        <v>0</v>
      </c>
      <c r="AV15">
        <v>0</v>
      </c>
      <c r="AW15">
        <v>0</v>
      </c>
      <c r="AX15" t="s">
        <v>159</v>
      </c>
      <c r="AY15" t="s">
        <v>89</v>
      </c>
      <c r="BA15">
        <v>1</v>
      </c>
      <c r="BB15">
        <v>1</v>
      </c>
      <c r="BC15">
        <v>0</v>
      </c>
      <c r="BD15">
        <v>1</v>
      </c>
      <c r="BE15">
        <v>0</v>
      </c>
      <c r="BF15">
        <v>0</v>
      </c>
      <c r="BG15">
        <v>0</v>
      </c>
      <c r="BH15">
        <v>0</v>
      </c>
      <c r="BI15">
        <v>0</v>
      </c>
      <c r="BJ15">
        <v>0</v>
      </c>
      <c r="BK15">
        <v>1</v>
      </c>
      <c r="BL15" t="s">
        <v>90</v>
      </c>
      <c r="BM15" t="s">
        <v>92</v>
      </c>
      <c r="BN15" t="s">
        <v>144</v>
      </c>
      <c r="BO15" t="s">
        <v>90</v>
      </c>
      <c r="BP15" t="s">
        <v>195</v>
      </c>
      <c r="BQ15" t="s">
        <v>96</v>
      </c>
      <c r="BR15" t="s">
        <v>120</v>
      </c>
      <c r="BS15" t="s">
        <v>196</v>
      </c>
      <c r="BU15" t="s">
        <v>198</v>
      </c>
      <c r="BV15" t="s">
        <v>199</v>
      </c>
    </row>
    <row r="16" spans="1:74" x14ac:dyDescent="0.3">
      <c r="A16" s="5" t="s">
        <v>212</v>
      </c>
      <c r="B16" s="5" t="s">
        <v>206</v>
      </c>
      <c r="C16" s="5" t="s">
        <v>205</v>
      </c>
      <c r="D16" s="5" t="str">
        <f t="shared" si="0"/>
        <v>용접작업 준비중 작업자 부주의로 인하여 미끄러짐, 검진과 치료결과가 양호하여 서로 산재처리 없이  합의하였으나 추후 산재 요구로 신청하게 되었음횡단하수 공사 구간내 용접 작업을 위해 작업자 사다리 승강 후 미끄러져 인적피해(경상)강관위 용접 작업을 위하여 사다리를 이용하여 작업 준비중에 작업자의 부주의로 인한 미끄러짐</v>
      </c>
      <c r="E16" s="2" t="s">
        <v>168</v>
      </c>
      <c r="F16" s="2" t="s">
        <v>169</v>
      </c>
      <c r="G16" t="s">
        <v>200</v>
      </c>
      <c r="H16" t="s">
        <v>201</v>
      </c>
      <c r="I16" t="s">
        <v>190</v>
      </c>
      <c r="J16">
        <v>23.8</v>
      </c>
      <c r="K16">
        <v>95</v>
      </c>
      <c r="L16" t="s">
        <v>128</v>
      </c>
      <c r="M16" t="s">
        <v>82</v>
      </c>
      <c r="N16" t="s">
        <v>79</v>
      </c>
      <c r="O16" t="s">
        <v>79</v>
      </c>
      <c r="P16" t="s">
        <v>79</v>
      </c>
      <c r="Q16" t="s">
        <v>202</v>
      </c>
      <c r="R16" t="s">
        <v>132</v>
      </c>
      <c r="S16" t="s">
        <v>132</v>
      </c>
      <c r="T16" t="s">
        <v>133</v>
      </c>
      <c r="U16" t="s">
        <v>79</v>
      </c>
      <c r="V16" t="s">
        <v>79</v>
      </c>
      <c r="W16" t="s">
        <v>203</v>
      </c>
      <c r="X16" t="s">
        <v>128</v>
      </c>
      <c r="Y16" t="s">
        <v>109</v>
      </c>
      <c r="Z16" t="s">
        <v>82</v>
      </c>
      <c r="AD16" t="s">
        <v>82</v>
      </c>
      <c r="AE16" t="s">
        <v>204</v>
      </c>
      <c r="AF16" t="s">
        <v>79</v>
      </c>
      <c r="AG16" t="s">
        <v>79</v>
      </c>
      <c r="AH16" t="s">
        <v>79</v>
      </c>
      <c r="AI16" t="s">
        <v>79</v>
      </c>
      <c r="AJ16" t="s">
        <v>79</v>
      </c>
      <c r="AK16" t="s">
        <v>113</v>
      </c>
      <c r="AL16" t="s">
        <v>79</v>
      </c>
      <c r="AM16">
        <v>0</v>
      </c>
      <c r="AN16">
        <v>0</v>
      </c>
      <c r="AO16">
        <v>0</v>
      </c>
      <c r="AP16">
        <v>0</v>
      </c>
      <c r="AQ16">
        <v>0</v>
      </c>
      <c r="AR16">
        <v>0</v>
      </c>
      <c r="AS16">
        <v>0</v>
      </c>
      <c r="AT16">
        <v>0</v>
      </c>
      <c r="AU16">
        <v>0</v>
      </c>
      <c r="AV16">
        <v>0</v>
      </c>
      <c r="AW16">
        <v>0</v>
      </c>
      <c r="AX16" t="s">
        <v>88</v>
      </c>
      <c r="AY16" t="s">
        <v>89</v>
      </c>
      <c r="BA16">
        <v>1</v>
      </c>
      <c r="BB16">
        <v>1</v>
      </c>
      <c r="BC16">
        <v>0</v>
      </c>
      <c r="BD16">
        <v>1</v>
      </c>
      <c r="BE16">
        <v>0</v>
      </c>
      <c r="BF16">
        <v>0</v>
      </c>
      <c r="BG16">
        <v>0</v>
      </c>
      <c r="BH16">
        <v>0</v>
      </c>
      <c r="BI16">
        <v>0</v>
      </c>
      <c r="BJ16">
        <v>1</v>
      </c>
      <c r="BK16">
        <v>0</v>
      </c>
      <c r="BL16" t="s">
        <v>90</v>
      </c>
      <c r="BM16" t="s">
        <v>82</v>
      </c>
      <c r="BN16" t="s">
        <v>207</v>
      </c>
      <c r="BO16" t="s">
        <v>90</v>
      </c>
      <c r="BP16" t="s">
        <v>208</v>
      </c>
      <c r="BQ16" t="s">
        <v>209</v>
      </c>
      <c r="BR16" t="s">
        <v>210</v>
      </c>
      <c r="BS16" t="s">
        <v>211</v>
      </c>
      <c r="BU16" t="s">
        <v>213</v>
      </c>
      <c r="BV16" t="s">
        <v>214</v>
      </c>
    </row>
    <row r="17" spans="1:74" x14ac:dyDescent="0.3">
      <c r="A17" s="5" t="s">
        <v>224</v>
      </c>
      <c r="B17" s="5" t="s">
        <v>136</v>
      </c>
      <c r="C17" s="5" t="s">
        <v>220</v>
      </c>
      <c r="D17" s="5" t="str">
        <f t="shared" si="0"/>
        <v>작업 후 점심시간 현장 밖 함바식당으로 이동 중 현장  밖 성산에 오거들랑 펜션앞에서  동료랑 대화를 하며 이동 중 갑자기 의식을 잃고  넘어짐없음작업자 개인 지병(알코올성 경기)으로 인해 의식을 잃고 넘어짐</v>
      </c>
      <c r="E17" s="2" t="s">
        <v>168</v>
      </c>
      <c r="F17" s="2"/>
      <c r="G17" t="s">
        <v>215</v>
      </c>
      <c r="H17" t="s">
        <v>216</v>
      </c>
      <c r="I17" t="s">
        <v>75</v>
      </c>
      <c r="J17">
        <v>24</v>
      </c>
      <c r="K17">
        <v>30</v>
      </c>
      <c r="L17" t="s">
        <v>76</v>
      </c>
      <c r="M17" t="s">
        <v>77</v>
      </c>
      <c r="N17" t="s">
        <v>106</v>
      </c>
      <c r="O17" t="s">
        <v>79</v>
      </c>
      <c r="P17" t="s">
        <v>79</v>
      </c>
      <c r="Q17" t="s">
        <v>107</v>
      </c>
      <c r="R17" t="s">
        <v>172</v>
      </c>
      <c r="S17" t="s">
        <v>217</v>
      </c>
      <c r="T17" t="s">
        <v>173</v>
      </c>
      <c r="U17" t="s">
        <v>79</v>
      </c>
      <c r="V17" t="s">
        <v>79</v>
      </c>
      <c r="W17" t="s">
        <v>79</v>
      </c>
      <c r="X17" t="s">
        <v>76</v>
      </c>
      <c r="Y17" t="s">
        <v>218</v>
      </c>
      <c r="Z17" t="s">
        <v>79</v>
      </c>
      <c r="AD17" t="s">
        <v>79</v>
      </c>
      <c r="AE17" t="s">
        <v>219</v>
      </c>
      <c r="AF17" t="s">
        <v>79</v>
      </c>
      <c r="AG17" t="s">
        <v>79</v>
      </c>
      <c r="AH17" t="s">
        <v>79</v>
      </c>
      <c r="AI17" t="s">
        <v>79</v>
      </c>
      <c r="AJ17" t="s">
        <v>79</v>
      </c>
      <c r="AK17" t="s">
        <v>82</v>
      </c>
      <c r="AL17" t="s">
        <v>79</v>
      </c>
      <c r="AM17">
        <v>0</v>
      </c>
      <c r="AN17">
        <v>0</v>
      </c>
      <c r="AO17">
        <v>0</v>
      </c>
      <c r="AP17">
        <v>0</v>
      </c>
      <c r="AQ17">
        <v>0</v>
      </c>
      <c r="AR17">
        <v>0</v>
      </c>
      <c r="AS17">
        <v>0</v>
      </c>
      <c r="AT17">
        <v>0</v>
      </c>
      <c r="AU17">
        <v>0</v>
      </c>
      <c r="AV17">
        <v>0</v>
      </c>
      <c r="AW17">
        <v>0</v>
      </c>
      <c r="AX17" t="s">
        <v>88</v>
      </c>
      <c r="AY17" t="s">
        <v>89</v>
      </c>
      <c r="BA17">
        <v>1</v>
      </c>
      <c r="BB17">
        <v>1</v>
      </c>
      <c r="BC17">
        <v>0</v>
      </c>
      <c r="BD17">
        <v>1</v>
      </c>
      <c r="BE17">
        <v>0</v>
      </c>
      <c r="BF17">
        <v>0</v>
      </c>
      <c r="BG17">
        <v>0</v>
      </c>
      <c r="BH17">
        <v>0</v>
      </c>
      <c r="BI17">
        <v>0</v>
      </c>
      <c r="BJ17">
        <v>1</v>
      </c>
      <c r="BK17">
        <v>0</v>
      </c>
      <c r="BL17" t="s">
        <v>90</v>
      </c>
      <c r="BM17" t="s">
        <v>82</v>
      </c>
      <c r="BN17" t="s">
        <v>221</v>
      </c>
      <c r="BO17" t="s">
        <v>117</v>
      </c>
      <c r="BP17" t="s">
        <v>208</v>
      </c>
      <c r="BQ17" t="s">
        <v>222</v>
      </c>
      <c r="BR17" t="s">
        <v>120</v>
      </c>
      <c r="BS17" t="s">
        <v>223</v>
      </c>
      <c r="BU17" t="s">
        <v>225</v>
      </c>
      <c r="BV17" t="s">
        <v>226</v>
      </c>
    </row>
    <row r="18" spans="1:74" x14ac:dyDescent="0.3">
      <c r="A18" s="5" t="s">
        <v>277</v>
      </c>
      <c r="B18" s="5" t="s">
        <v>273</v>
      </c>
      <c r="C18" s="5" t="s">
        <v>272</v>
      </c>
      <c r="D18" s="5" t="str">
        <f t="shared" si="0"/>
        <v>2019. 7. 1일 월요일 가시설 공사 중에 H빔 거치를 위한 PHC파일 홀 가공 중 해머드릴이 회전하여 H빔에 접촉하여 좌측 4수지가 골절됨.통원치료띠장 위에서 PHC파일 홀 가공중 함마드릴이 회전하면서 손이 함마드릴과 띠장사이에 끼임</v>
      </c>
      <c r="E18" t="s">
        <v>168</v>
      </c>
      <c r="F18" t="s">
        <v>72</v>
      </c>
      <c r="G18" t="s">
        <v>269</v>
      </c>
      <c r="H18" t="s">
        <v>270</v>
      </c>
      <c r="I18" t="s">
        <v>75</v>
      </c>
      <c r="J18">
        <v>27</v>
      </c>
      <c r="K18">
        <v>60</v>
      </c>
      <c r="L18" t="s">
        <v>76</v>
      </c>
      <c r="M18" t="s">
        <v>77</v>
      </c>
      <c r="N18" t="s">
        <v>230</v>
      </c>
      <c r="O18" t="s">
        <v>79</v>
      </c>
      <c r="P18" t="s">
        <v>79</v>
      </c>
      <c r="Q18" t="s">
        <v>231</v>
      </c>
      <c r="R18" t="s">
        <v>81</v>
      </c>
      <c r="S18" t="s">
        <v>81</v>
      </c>
      <c r="T18" t="s">
        <v>81</v>
      </c>
      <c r="U18" t="s">
        <v>79</v>
      </c>
      <c r="V18" t="s">
        <v>79</v>
      </c>
      <c r="W18" t="s">
        <v>79</v>
      </c>
      <c r="X18" t="s">
        <v>76</v>
      </c>
      <c r="Y18" t="s">
        <v>109</v>
      </c>
      <c r="Z18" t="s">
        <v>83</v>
      </c>
      <c r="AA18" t="s">
        <v>110</v>
      </c>
      <c r="AB18" t="s">
        <v>156</v>
      </c>
      <c r="AC18" t="s">
        <v>157</v>
      </c>
      <c r="AD18" t="s">
        <v>156</v>
      </c>
      <c r="AE18" t="s">
        <v>271</v>
      </c>
      <c r="AF18" t="s">
        <v>79</v>
      </c>
      <c r="AG18" t="s">
        <v>79</v>
      </c>
      <c r="AH18" t="s">
        <v>79</v>
      </c>
      <c r="AI18" t="s">
        <v>79</v>
      </c>
      <c r="AJ18" t="s">
        <v>79</v>
      </c>
      <c r="AK18" t="s">
        <v>248</v>
      </c>
      <c r="AL18" t="s">
        <v>79</v>
      </c>
      <c r="AM18">
        <v>0</v>
      </c>
      <c r="AN18">
        <v>0</v>
      </c>
      <c r="AO18">
        <v>0</v>
      </c>
      <c r="AP18">
        <v>0</v>
      </c>
      <c r="AQ18">
        <v>0</v>
      </c>
      <c r="AR18">
        <v>0</v>
      </c>
      <c r="AS18">
        <v>0</v>
      </c>
      <c r="AT18">
        <v>0</v>
      </c>
      <c r="AU18">
        <v>0</v>
      </c>
      <c r="AV18">
        <v>0</v>
      </c>
      <c r="AW18">
        <v>0</v>
      </c>
      <c r="AX18" t="s">
        <v>88</v>
      </c>
      <c r="AY18" t="s">
        <v>89</v>
      </c>
      <c r="AZ18" t="s">
        <v>160</v>
      </c>
      <c r="BA18">
        <v>1</v>
      </c>
      <c r="BB18">
        <v>1</v>
      </c>
      <c r="BC18">
        <v>0</v>
      </c>
      <c r="BD18">
        <v>1</v>
      </c>
      <c r="BE18">
        <v>0</v>
      </c>
      <c r="BF18">
        <v>0</v>
      </c>
      <c r="BG18">
        <v>0</v>
      </c>
      <c r="BH18">
        <v>0</v>
      </c>
      <c r="BI18">
        <v>0</v>
      </c>
      <c r="BJ18">
        <v>1</v>
      </c>
      <c r="BK18">
        <v>0</v>
      </c>
      <c r="BL18" t="s">
        <v>90</v>
      </c>
      <c r="BM18" t="s">
        <v>92</v>
      </c>
      <c r="BN18" t="s">
        <v>162</v>
      </c>
      <c r="BO18" t="s">
        <v>274</v>
      </c>
      <c r="BP18" t="s">
        <v>95</v>
      </c>
      <c r="BQ18" t="s">
        <v>275</v>
      </c>
      <c r="BR18" t="s">
        <v>97</v>
      </c>
      <c r="BS18" t="s">
        <v>276</v>
      </c>
      <c r="BU18" t="s">
        <v>278</v>
      </c>
      <c r="BV18" t="s">
        <v>279</v>
      </c>
    </row>
    <row r="19" spans="1:74" x14ac:dyDescent="0.3">
      <c r="A19" s="5" t="s">
        <v>317</v>
      </c>
      <c r="B19" s="5" t="s">
        <v>315</v>
      </c>
      <c r="C19" s="5" t="s">
        <v>314</v>
      </c>
      <c r="D19" s="5" t="str">
        <f t="shared" si="0"/>
        <v>작업자 ㅇㅇㅇ이 장비반입구 옹벽 콘크리트 타설을 위해 외부 강관비계를 그라인더로 절단 하단중 그라인더 날이 돌면서 왼쪽 엄지와 검지사이 촬과된 사고입니다.피해금액은 없으며, 작업자 ㅇㅇㅇ이 장비반입구 옹벽 콘크리트 타설을 위해 외부 강관비계를 그라인더로 절단 하단중 그라인더 날이 돌면서 왼쪽 엄지와 검지사이 촬과된 사고임.핸드그라인더 작업중 작업자의 그라인더 잡음상태가 느슨해져 발생한 사고임</v>
      </c>
      <c r="E19" t="s">
        <v>168</v>
      </c>
      <c r="F19" t="s">
        <v>72</v>
      </c>
      <c r="G19" t="s">
        <v>309</v>
      </c>
      <c r="H19" t="s">
        <v>310</v>
      </c>
      <c r="I19" t="s">
        <v>75</v>
      </c>
      <c r="J19">
        <v>25</v>
      </c>
      <c r="K19">
        <v>50</v>
      </c>
      <c r="L19" t="s">
        <v>76</v>
      </c>
      <c r="M19" t="s">
        <v>77</v>
      </c>
      <c r="N19" t="s">
        <v>311</v>
      </c>
      <c r="O19" t="s">
        <v>79</v>
      </c>
      <c r="P19" t="s">
        <v>79</v>
      </c>
      <c r="Q19" t="s">
        <v>312</v>
      </c>
      <c r="R19" t="s">
        <v>155</v>
      </c>
      <c r="S19" t="s">
        <v>155</v>
      </c>
      <c r="T19" t="s">
        <v>155</v>
      </c>
      <c r="U19" t="s">
        <v>79</v>
      </c>
      <c r="V19" t="s">
        <v>79</v>
      </c>
      <c r="W19" t="s">
        <v>79</v>
      </c>
      <c r="X19" t="s">
        <v>76</v>
      </c>
      <c r="Y19" t="s">
        <v>109</v>
      </c>
      <c r="Z19" t="s">
        <v>83</v>
      </c>
      <c r="AA19" t="s">
        <v>110</v>
      </c>
      <c r="AB19" t="s">
        <v>137</v>
      </c>
      <c r="AC19" t="s">
        <v>138</v>
      </c>
      <c r="AD19" t="s">
        <v>137</v>
      </c>
      <c r="AE19" t="s">
        <v>313</v>
      </c>
      <c r="AF19" t="s">
        <v>79</v>
      </c>
      <c r="AG19" t="s">
        <v>79</v>
      </c>
      <c r="AH19" t="s">
        <v>79</v>
      </c>
      <c r="AI19" t="s">
        <v>79</v>
      </c>
      <c r="AJ19" t="s">
        <v>79</v>
      </c>
      <c r="AK19" t="s">
        <v>113</v>
      </c>
      <c r="AL19" t="s">
        <v>79</v>
      </c>
      <c r="AM19">
        <v>0</v>
      </c>
      <c r="AN19">
        <v>0</v>
      </c>
      <c r="AO19">
        <v>0</v>
      </c>
      <c r="AP19">
        <v>0</v>
      </c>
      <c r="AQ19">
        <v>0</v>
      </c>
      <c r="AR19">
        <v>0</v>
      </c>
      <c r="AS19">
        <v>0</v>
      </c>
      <c r="AT19">
        <v>0</v>
      </c>
      <c r="AU19">
        <v>0</v>
      </c>
      <c r="AV19">
        <v>0</v>
      </c>
      <c r="AW19">
        <v>0</v>
      </c>
      <c r="AX19" t="s">
        <v>159</v>
      </c>
      <c r="AY19" t="s">
        <v>89</v>
      </c>
      <c r="AZ19" t="s">
        <v>116</v>
      </c>
      <c r="BA19">
        <v>1</v>
      </c>
      <c r="BB19">
        <v>0</v>
      </c>
      <c r="BC19">
        <v>1</v>
      </c>
      <c r="BD19">
        <v>1</v>
      </c>
      <c r="BE19">
        <v>0</v>
      </c>
      <c r="BF19">
        <v>0</v>
      </c>
      <c r="BG19">
        <v>0</v>
      </c>
      <c r="BH19">
        <v>0</v>
      </c>
      <c r="BI19">
        <v>0</v>
      </c>
      <c r="BJ19">
        <v>0</v>
      </c>
      <c r="BK19">
        <v>1</v>
      </c>
      <c r="BL19" t="s">
        <v>90</v>
      </c>
      <c r="BM19" t="s">
        <v>92</v>
      </c>
      <c r="BN19" t="s">
        <v>93</v>
      </c>
      <c r="BO19" t="s">
        <v>304</v>
      </c>
      <c r="BP19" t="s">
        <v>208</v>
      </c>
      <c r="BQ19" t="s">
        <v>182</v>
      </c>
      <c r="BR19" t="s">
        <v>210</v>
      </c>
      <c r="BS19" t="s">
        <v>316</v>
      </c>
      <c r="BU19" t="s">
        <v>318</v>
      </c>
      <c r="BV19" t="s">
        <v>316</v>
      </c>
    </row>
    <row r="20" spans="1:74" x14ac:dyDescent="0.3">
      <c r="A20" s="5" t="s">
        <v>330</v>
      </c>
      <c r="B20" s="5" t="s">
        <v>326</v>
      </c>
      <c r="C20" s="5" t="s">
        <v>325</v>
      </c>
      <c r="D20" s="5" t="str">
        <f t="shared" si="0"/>
        <v>2019년 7월 2일 오전 7시 30분경 항타기 조립작업중 내려놓은 항타기 리더(본체)를 조립하기위해 리더(본체) 부속자재를 인양하던 중 리더와 리더 부속자재 사이에 끼임.자재인양시 인양장비의 와이어 중심이 수직상태에 인양해야하나 작업자가 확인(수직)을 하지 않고 인양하던중 자재(중량물)가 가슴쪽으로 밀려 들어옴.중량물 타격에 의한 외상은 없음. 후유증관찰을 위해 입원인양장비의 와이어 중심이 수직상태에 인양해야하나 작업자가 확인(수직)을 하지 않고 인양하던중 자재(중량물)가 가슴쪽으로 밀려 들어옴.</v>
      </c>
      <c r="E20" s="2" t="s">
        <v>168</v>
      </c>
      <c r="F20" s="2" t="s">
        <v>169</v>
      </c>
      <c r="G20" t="s">
        <v>319</v>
      </c>
      <c r="H20" t="s">
        <v>297</v>
      </c>
      <c r="I20" t="s">
        <v>75</v>
      </c>
      <c r="J20">
        <v>23</v>
      </c>
      <c r="K20">
        <v>72</v>
      </c>
      <c r="L20" t="s">
        <v>128</v>
      </c>
      <c r="M20" t="s">
        <v>320</v>
      </c>
      <c r="N20" t="s">
        <v>82</v>
      </c>
      <c r="O20" t="s">
        <v>79</v>
      </c>
      <c r="P20" t="s">
        <v>79</v>
      </c>
      <c r="Q20" t="s">
        <v>321</v>
      </c>
      <c r="R20" t="s">
        <v>81</v>
      </c>
      <c r="S20" t="s">
        <v>81</v>
      </c>
      <c r="T20" t="s">
        <v>81</v>
      </c>
      <c r="U20" t="s">
        <v>79</v>
      </c>
      <c r="V20" t="s">
        <v>79</v>
      </c>
      <c r="W20" t="s">
        <v>79</v>
      </c>
      <c r="X20" t="s">
        <v>82</v>
      </c>
      <c r="Y20" t="s">
        <v>82</v>
      </c>
      <c r="Z20" t="s">
        <v>176</v>
      </c>
      <c r="AD20" t="s">
        <v>322</v>
      </c>
      <c r="AE20" t="s">
        <v>323</v>
      </c>
      <c r="AF20" t="s">
        <v>79</v>
      </c>
      <c r="AG20" t="s">
        <v>79</v>
      </c>
      <c r="AH20" t="s">
        <v>79</v>
      </c>
      <c r="AI20" t="s">
        <v>79</v>
      </c>
      <c r="AJ20" t="s">
        <v>79</v>
      </c>
      <c r="AK20" t="s">
        <v>324</v>
      </c>
      <c r="AL20" t="s">
        <v>79</v>
      </c>
      <c r="AM20">
        <v>0</v>
      </c>
      <c r="AN20">
        <v>0</v>
      </c>
      <c r="AO20">
        <v>0</v>
      </c>
      <c r="AP20">
        <v>0</v>
      </c>
      <c r="AQ20">
        <v>0</v>
      </c>
      <c r="AR20">
        <v>0</v>
      </c>
      <c r="AS20">
        <v>0</v>
      </c>
      <c r="AT20">
        <v>0</v>
      </c>
      <c r="AU20">
        <v>0</v>
      </c>
      <c r="AV20">
        <v>0</v>
      </c>
      <c r="AW20">
        <v>0</v>
      </c>
      <c r="AX20" t="s">
        <v>88</v>
      </c>
      <c r="AY20" t="s">
        <v>89</v>
      </c>
      <c r="BA20">
        <v>1</v>
      </c>
      <c r="BB20">
        <v>1</v>
      </c>
      <c r="BC20">
        <v>0</v>
      </c>
      <c r="BD20">
        <v>1</v>
      </c>
      <c r="BE20">
        <v>0</v>
      </c>
      <c r="BF20">
        <v>0</v>
      </c>
      <c r="BG20">
        <v>0</v>
      </c>
      <c r="BH20">
        <v>0</v>
      </c>
      <c r="BI20">
        <v>0</v>
      </c>
      <c r="BJ20">
        <v>1</v>
      </c>
      <c r="BK20">
        <v>0</v>
      </c>
      <c r="BL20" t="s">
        <v>90</v>
      </c>
      <c r="BM20" t="s">
        <v>92</v>
      </c>
      <c r="BN20" t="s">
        <v>327</v>
      </c>
      <c r="BO20" t="s">
        <v>328</v>
      </c>
      <c r="BP20" t="s">
        <v>164</v>
      </c>
      <c r="BQ20" t="s">
        <v>275</v>
      </c>
      <c r="BR20" t="s">
        <v>210</v>
      </c>
      <c r="BS20" t="s">
        <v>329</v>
      </c>
      <c r="BU20" t="s">
        <v>331</v>
      </c>
      <c r="BV20" t="s">
        <v>332</v>
      </c>
    </row>
    <row r="21" spans="1:74" x14ac:dyDescent="0.3">
      <c r="A21" s="5" t="s">
        <v>343</v>
      </c>
      <c r="B21" s="5" t="s">
        <v>341</v>
      </c>
      <c r="C21" s="5" t="s">
        <v>340</v>
      </c>
      <c r="D21" s="5" t="str">
        <f t="shared" si="0"/>
        <v>오천파출소 내 작업공간으로 이동중 작업공간이 어두워 발을 내딛는 순간 1.5m 정도의 구덩에 빠지게 된 사고임.인대손상으로 병원진료근로자가 추락할 위험이 있는 장소는 덮개등의 방호 조치를 하여야 하나 미설치 되어 사고발생</v>
      </c>
      <c r="E21" s="2" t="s">
        <v>168</v>
      </c>
      <c r="F21" s="2" t="s">
        <v>169</v>
      </c>
      <c r="G21" t="s">
        <v>333</v>
      </c>
      <c r="H21" t="s">
        <v>334</v>
      </c>
      <c r="I21" t="s">
        <v>75</v>
      </c>
      <c r="J21">
        <v>22</v>
      </c>
      <c r="K21">
        <v>72</v>
      </c>
      <c r="L21" t="s">
        <v>76</v>
      </c>
      <c r="M21" t="s">
        <v>77</v>
      </c>
      <c r="N21" t="s">
        <v>78</v>
      </c>
      <c r="O21" t="s">
        <v>79</v>
      </c>
      <c r="P21" t="s">
        <v>79</v>
      </c>
      <c r="Q21" t="s">
        <v>80</v>
      </c>
      <c r="R21" t="s">
        <v>172</v>
      </c>
      <c r="S21" t="s">
        <v>172</v>
      </c>
      <c r="T21" t="s">
        <v>173</v>
      </c>
      <c r="U21" t="s">
        <v>79</v>
      </c>
      <c r="V21" t="s">
        <v>79</v>
      </c>
      <c r="W21" t="s">
        <v>79</v>
      </c>
      <c r="X21" t="s">
        <v>76</v>
      </c>
      <c r="Y21" t="s">
        <v>335</v>
      </c>
      <c r="Z21" t="s">
        <v>336</v>
      </c>
      <c r="AD21" t="s">
        <v>337</v>
      </c>
      <c r="AE21" t="s">
        <v>338</v>
      </c>
      <c r="AF21" t="s">
        <v>79</v>
      </c>
      <c r="AG21" t="s">
        <v>79</v>
      </c>
      <c r="AH21" t="s">
        <v>79</v>
      </c>
      <c r="AI21" t="s">
        <v>79</v>
      </c>
      <c r="AJ21" t="s">
        <v>79</v>
      </c>
      <c r="AK21" t="s">
        <v>339</v>
      </c>
      <c r="AL21" t="s">
        <v>79</v>
      </c>
      <c r="AM21">
        <v>0</v>
      </c>
      <c r="AN21">
        <v>0</v>
      </c>
      <c r="AO21">
        <v>0</v>
      </c>
      <c r="AP21">
        <v>0</v>
      </c>
      <c r="AQ21">
        <v>0</v>
      </c>
      <c r="AR21">
        <v>0</v>
      </c>
      <c r="AS21">
        <v>0</v>
      </c>
      <c r="AT21">
        <v>0</v>
      </c>
      <c r="AU21">
        <v>0</v>
      </c>
      <c r="AV21">
        <v>0</v>
      </c>
      <c r="AW21">
        <v>0</v>
      </c>
      <c r="AX21" t="s">
        <v>289</v>
      </c>
      <c r="AY21" t="s">
        <v>89</v>
      </c>
      <c r="BA21">
        <v>1</v>
      </c>
      <c r="BB21">
        <v>1</v>
      </c>
      <c r="BC21">
        <v>0</v>
      </c>
      <c r="BD21">
        <v>1</v>
      </c>
      <c r="BE21">
        <v>0</v>
      </c>
      <c r="BF21">
        <v>0</v>
      </c>
      <c r="BG21">
        <v>0</v>
      </c>
      <c r="BH21">
        <v>0</v>
      </c>
      <c r="BI21">
        <v>1</v>
      </c>
      <c r="BJ21">
        <v>0</v>
      </c>
      <c r="BK21">
        <v>0</v>
      </c>
      <c r="BL21" t="s">
        <v>90</v>
      </c>
      <c r="BM21" t="s">
        <v>92</v>
      </c>
      <c r="BN21" t="s">
        <v>163</v>
      </c>
      <c r="BO21" t="s">
        <v>90</v>
      </c>
      <c r="BP21" t="s">
        <v>208</v>
      </c>
      <c r="BQ21" t="s">
        <v>145</v>
      </c>
      <c r="BR21" t="s">
        <v>210</v>
      </c>
      <c r="BS21" t="s">
        <v>342</v>
      </c>
      <c r="BU21" t="s">
        <v>344</v>
      </c>
      <c r="BV21" t="s">
        <v>345</v>
      </c>
    </row>
    <row r="22" spans="1:74" x14ac:dyDescent="0.3">
      <c r="A22" s="5" t="s">
        <v>376</v>
      </c>
      <c r="B22" s="5" t="s">
        <v>374</v>
      </c>
      <c r="C22" s="5" t="s">
        <v>372</v>
      </c>
      <c r="D22" s="5" t="str">
        <f t="shared" si="0"/>
        <v>140동 부근 되메우기 작업 중 사면보양 천막을 제거 및 정리작업을 하던도중 재해자가 웅퉁불퉁하고 천막으로 덮힌 지면에서 이동 중 실족하여 전도우족관절 염좌(4주간 기브스실시)지반상태가 불균등한 곳이 천막으로 가려져 있어, 천막을 밟고 넘어짐</v>
      </c>
      <c r="E22" t="s">
        <v>168</v>
      </c>
      <c r="F22" t="s">
        <v>281</v>
      </c>
      <c r="G22" t="s">
        <v>363</v>
      </c>
      <c r="H22" t="s">
        <v>364</v>
      </c>
      <c r="I22" t="s">
        <v>75</v>
      </c>
      <c r="J22">
        <v>30</v>
      </c>
      <c r="K22">
        <v>75</v>
      </c>
      <c r="L22" t="s">
        <v>76</v>
      </c>
      <c r="M22" t="s">
        <v>77</v>
      </c>
      <c r="N22" t="s">
        <v>106</v>
      </c>
      <c r="O22">
        <v>20</v>
      </c>
      <c r="P22">
        <v>2</v>
      </c>
      <c r="Q22" t="s">
        <v>107</v>
      </c>
      <c r="R22" t="s">
        <v>172</v>
      </c>
      <c r="S22" t="s">
        <v>172</v>
      </c>
      <c r="T22" t="s">
        <v>365</v>
      </c>
      <c r="U22" t="s">
        <v>134</v>
      </c>
      <c r="V22" t="s">
        <v>134</v>
      </c>
      <c r="W22" t="s">
        <v>136</v>
      </c>
      <c r="X22" t="s">
        <v>128</v>
      </c>
      <c r="Y22" t="s">
        <v>354</v>
      </c>
      <c r="Z22" t="s">
        <v>366</v>
      </c>
      <c r="AA22" t="s">
        <v>366</v>
      </c>
      <c r="AB22" t="s">
        <v>367</v>
      </c>
      <c r="AC22" t="s">
        <v>368</v>
      </c>
      <c r="AD22" t="s">
        <v>367</v>
      </c>
      <c r="AE22" t="s">
        <v>219</v>
      </c>
      <c r="AF22" t="s">
        <v>139</v>
      </c>
      <c r="AG22" t="s">
        <v>79</v>
      </c>
      <c r="AH22" t="s">
        <v>369</v>
      </c>
      <c r="AI22" t="s">
        <v>79</v>
      </c>
      <c r="AJ22" t="s">
        <v>370</v>
      </c>
      <c r="AK22" t="s">
        <v>371</v>
      </c>
      <c r="AL22" t="s">
        <v>79</v>
      </c>
      <c r="AM22">
        <v>0</v>
      </c>
      <c r="AN22">
        <v>0</v>
      </c>
      <c r="AO22">
        <v>0</v>
      </c>
      <c r="AP22">
        <v>0</v>
      </c>
      <c r="AQ22">
        <v>0</v>
      </c>
      <c r="AR22">
        <v>0</v>
      </c>
      <c r="AS22">
        <v>0</v>
      </c>
      <c r="AT22">
        <v>0</v>
      </c>
      <c r="AU22">
        <v>0</v>
      </c>
      <c r="AV22">
        <v>0</v>
      </c>
      <c r="AW22">
        <v>0</v>
      </c>
      <c r="AX22" t="s">
        <v>88</v>
      </c>
      <c r="AY22" t="s">
        <v>89</v>
      </c>
      <c r="AZ22" t="s">
        <v>160</v>
      </c>
      <c r="BA22">
        <v>1</v>
      </c>
      <c r="BB22">
        <v>1</v>
      </c>
      <c r="BC22">
        <v>0</v>
      </c>
      <c r="BD22">
        <v>1</v>
      </c>
      <c r="BE22">
        <v>0</v>
      </c>
      <c r="BF22">
        <v>0</v>
      </c>
      <c r="BG22">
        <v>0</v>
      </c>
      <c r="BH22">
        <v>0</v>
      </c>
      <c r="BI22">
        <v>0</v>
      </c>
      <c r="BJ22">
        <v>1</v>
      </c>
      <c r="BK22">
        <v>0</v>
      </c>
      <c r="BL22" t="s">
        <v>373</v>
      </c>
      <c r="BM22" t="s">
        <v>92</v>
      </c>
      <c r="BN22" t="s">
        <v>144</v>
      </c>
      <c r="BO22" t="s">
        <v>93</v>
      </c>
      <c r="BP22" t="s">
        <v>95</v>
      </c>
      <c r="BQ22" t="s">
        <v>222</v>
      </c>
      <c r="BR22" t="s">
        <v>236</v>
      </c>
      <c r="BS22" t="s">
        <v>375</v>
      </c>
      <c r="BU22" t="s">
        <v>377</v>
      </c>
      <c r="BV22" t="s">
        <v>378</v>
      </c>
    </row>
    <row r="23" spans="1:74" x14ac:dyDescent="0.3">
      <c r="A23" s="5" t="s">
        <v>387</v>
      </c>
      <c r="B23" s="5" t="s">
        <v>385</v>
      </c>
      <c r="C23" s="5" t="s">
        <v>384</v>
      </c>
      <c r="D23" s="5" t="str">
        <f t="shared" si="0"/>
        <v>피해자는 오전 10시경에 작업자 3명이 통신간선 케이블 작업 중 사다리를 이용하여 혼자 올라가다 사다리가 미끌려 떨어짐작업자 낙상근로자의 부주의로 인한 재해발생</v>
      </c>
      <c r="E23" s="2" t="s">
        <v>168</v>
      </c>
      <c r="F23" s="2" t="s">
        <v>169</v>
      </c>
      <c r="G23" t="s">
        <v>379</v>
      </c>
      <c r="H23" t="s">
        <v>380</v>
      </c>
      <c r="I23" t="s">
        <v>75</v>
      </c>
      <c r="J23">
        <v>25</v>
      </c>
      <c r="K23">
        <v>50</v>
      </c>
      <c r="L23" t="s">
        <v>76</v>
      </c>
      <c r="M23" t="s">
        <v>77</v>
      </c>
      <c r="N23" t="s">
        <v>106</v>
      </c>
      <c r="O23">
        <v>20</v>
      </c>
      <c r="P23">
        <v>3</v>
      </c>
      <c r="Q23" t="s">
        <v>107</v>
      </c>
      <c r="R23" t="s">
        <v>132</v>
      </c>
      <c r="S23" t="s">
        <v>132</v>
      </c>
      <c r="T23" t="s">
        <v>381</v>
      </c>
      <c r="U23" t="s">
        <v>135</v>
      </c>
      <c r="V23" t="s">
        <v>135</v>
      </c>
      <c r="W23" t="s">
        <v>136</v>
      </c>
      <c r="X23" t="s">
        <v>174</v>
      </c>
      <c r="Y23" t="s">
        <v>175</v>
      </c>
      <c r="Z23" t="s">
        <v>82</v>
      </c>
      <c r="AD23" t="s">
        <v>82</v>
      </c>
      <c r="AE23" t="s">
        <v>382</v>
      </c>
      <c r="AF23" t="s">
        <v>383</v>
      </c>
      <c r="AG23" t="s">
        <v>79</v>
      </c>
      <c r="AH23" t="s">
        <v>369</v>
      </c>
      <c r="AI23" t="s">
        <v>79</v>
      </c>
      <c r="AJ23" t="s">
        <v>79</v>
      </c>
      <c r="AK23" t="s">
        <v>113</v>
      </c>
      <c r="AL23" t="s">
        <v>79</v>
      </c>
      <c r="AM23">
        <v>0</v>
      </c>
      <c r="AN23">
        <v>0</v>
      </c>
      <c r="AO23">
        <v>0</v>
      </c>
      <c r="AP23">
        <v>0</v>
      </c>
      <c r="AQ23">
        <v>0</v>
      </c>
      <c r="AR23">
        <v>0</v>
      </c>
      <c r="AS23">
        <v>0</v>
      </c>
      <c r="AT23">
        <v>0</v>
      </c>
      <c r="AU23">
        <v>0</v>
      </c>
      <c r="AV23">
        <v>0</v>
      </c>
      <c r="AW23">
        <v>0</v>
      </c>
      <c r="AX23" t="s">
        <v>289</v>
      </c>
      <c r="AY23" t="s">
        <v>89</v>
      </c>
      <c r="BA23">
        <v>1</v>
      </c>
      <c r="BB23">
        <v>1</v>
      </c>
      <c r="BC23">
        <v>0</v>
      </c>
      <c r="BD23">
        <v>1</v>
      </c>
      <c r="BE23">
        <v>0</v>
      </c>
      <c r="BF23">
        <v>0</v>
      </c>
      <c r="BG23">
        <v>0</v>
      </c>
      <c r="BH23">
        <v>0</v>
      </c>
      <c r="BI23">
        <v>1</v>
      </c>
      <c r="BJ23">
        <v>0</v>
      </c>
      <c r="BK23">
        <v>0</v>
      </c>
      <c r="BL23" t="s">
        <v>90</v>
      </c>
      <c r="BM23" t="s">
        <v>92</v>
      </c>
      <c r="BN23" t="s">
        <v>117</v>
      </c>
      <c r="BO23" t="s">
        <v>93</v>
      </c>
      <c r="BP23" t="s">
        <v>95</v>
      </c>
      <c r="BQ23" t="s">
        <v>95</v>
      </c>
      <c r="BR23" t="s">
        <v>120</v>
      </c>
      <c r="BS23" t="s">
        <v>386</v>
      </c>
      <c r="BU23" t="s">
        <v>388</v>
      </c>
      <c r="BV23" t="s">
        <v>386</v>
      </c>
    </row>
    <row r="24" spans="1:74" x14ac:dyDescent="0.3">
      <c r="A24" s="5" t="s">
        <v>396</v>
      </c>
      <c r="B24" s="5" t="s">
        <v>134</v>
      </c>
      <c r="C24" s="5" t="s">
        <v>396</v>
      </c>
      <c r="D24" s="5" t="str">
        <f t="shared" si="0"/>
        <v>건축자재 정리정돈중 건물외곽 3층 추락방지망 파이프가 탈락하여 왼팔로 신체보호 과정에서 부상 발생해당없음건축자재 정리정돈중 건물외곽 3층 추락방지망 파이프가 탈락하여 왼팔로 신체보호 과정에서 부상 발생</v>
      </c>
      <c r="E24" t="s">
        <v>168</v>
      </c>
      <c r="F24" t="s">
        <v>389</v>
      </c>
      <c r="G24" t="s">
        <v>390</v>
      </c>
      <c r="H24" t="s">
        <v>391</v>
      </c>
      <c r="I24" t="s">
        <v>75</v>
      </c>
      <c r="J24">
        <v>245</v>
      </c>
      <c r="K24">
        <v>80</v>
      </c>
      <c r="L24" t="s">
        <v>76</v>
      </c>
      <c r="M24" t="s">
        <v>77</v>
      </c>
      <c r="N24" t="s">
        <v>244</v>
      </c>
      <c r="O24">
        <v>4</v>
      </c>
      <c r="P24">
        <v>1</v>
      </c>
      <c r="Q24" t="s">
        <v>245</v>
      </c>
      <c r="R24" t="s">
        <v>108</v>
      </c>
      <c r="S24" t="s">
        <v>108</v>
      </c>
      <c r="T24" t="s">
        <v>108</v>
      </c>
      <c r="U24" t="s">
        <v>135</v>
      </c>
      <c r="V24" t="s">
        <v>135</v>
      </c>
      <c r="W24" t="s">
        <v>136</v>
      </c>
      <c r="X24" t="s">
        <v>76</v>
      </c>
      <c r="Y24" t="s">
        <v>109</v>
      </c>
      <c r="Z24" t="s">
        <v>83</v>
      </c>
      <c r="AD24" t="s">
        <v>392</v>
      </c>
      <c r="AE24" t="s">
        <v>287</v>
      </c>
      <c r="AF24" t="s">
        <v>139</v>
      </c>
      <c r="AG24" t="s">
        <v>79</v>
      </c>
      <c r="AH24" t="s">
        <v>393</v>
      </c>
      <c r="AI24" t="s">
        <v>394</v>
      </c>
      <c r="AJ24" t="s">
        <v>395</v>
      </c>
      <c r="AK24" t="s">
        <v>82</v>
      </c>
      <c r="AL24" t="s">
        <v>79</v>
      </c>
      <c r="AM24">
        <v>0</v>
      </c>
      <c r="AN24">
        <v>0</v>
      </c>
      <c r="AO24">
        <v>0</v>
      </c>
      <c r="AP24">
        <v>0</v>
      </c>
      <c r="AQ24">
        <v>0</v>
      </c>
      <c r="AR24">
        <v>0</v>
      </c>
      <c r="AS24">
        <v>0</v>
      </c>
      <c r="AT24">
        <v>0</v>
      </c>
      <c r="AU24">
        <v>0</v>
      </c>
      <c r="AV24">
        <v>0</v>
      </c>
      <c r="AW24">
        <v>0</v>
      </c>
      <c r="AX24" t="s">
        <v>397</v>
      </c>
      <c r="AY24" t="s">
        <v>89</v>
      </c>
      <c r="BA24">
        <v>1</v>
      </c>
      <c r="BB24">
        <v>0</v>
      </c>
      <c r="BC24">
        <v>1</v>
      </c>
      <c r="BD24">
        <v>1</v>
      </c>
      <c r="BE24">
        <v>0</v>
      </c>
      <c r="BF24">
        <v>0</v>
      </c>
      <c r="BG24">
        <v>1</v>
      </c>
      <c r="BH24">
        <v>0</v>
      </c>
      <c r="BI24">
        <v>0</v>
      </c>
      <c r="BJ24">
        <v>0</v>
      </c>
      <c r="BK24">
        <v>0</v>
      </c>
      <c r="BL24" t="s">
        <v>373</v>
      </c>
      <c r="BM24" t="s">
        <v>92</v>
      </c>
      <c r="BN24" t="s">
        <v>207</v>
      </c>
      <c r="BO24" t="s">
        <v>94</v>
      </c>
      <c r="BP24" t="s">
        <v>208</v>
      </c>
      <c r="BQ24" t="s">
        <v>209</v>
      </c>
      <c r="BR24" t="s">
        <v>210</v>
      </c>
      <c r="BS24" t="s">
        <v>398</v>
      </c>
      <c r="BU24" t="s">
        <v>362</v>
      </c>
      <c r="BV24" t="s">
        <v>399</v>
      </c>
    </row>
    <row r="25" spans="1:74" x14ac:dyDescent="0.3">
      <c r="A25" s="5" t="s">
        <v>431</v>
      </c>
      <c r="B25" s="5" t="s">
        <v>429</v>
      </c>
      <c r="C25" s="5" t="s">
        <v>428</v>
      </c>
      <c r="D25" s="5" t="str">
        <f t="shared" si="0"/>
        <v>재해자가 장비작업에 지장을 미치는 가공전선을 백호를 이용하여 조치하던중 양2.5m의 높이에서 추락하여 재해가 발생함작업자 고관절 염좌 및 둔부의 혈종재해자가 장비작업에 지장을 미치는 가공전선을 백호를 이용하여 조치하던 중 약 2.5m의 높이에서 추락하여 재해가 발생함</v>
      </c>
      <c r="E25" t="s">
        <v>168</v>
      </c>
      <c r="F25" t="s">
        <v>102</v>
      </c>
      <c r="G25" t="s">
        <v>421</v>
      </c>
      <c r="H25" t="s">
        <v>422</v>
      </c>
      <c r="I25" t="s">
        <v>75</v>
      </c>
      <c r="J25">
        <v>23</v>
      </c>
      <c r="K25">
        <v>78</v>
      </c>
      <c r="L25" t="s">
        <v>128</v>
      </c>
      <c r="M25" t="s">
        <v>423</v>
      </c>
      <c r="N25" t="s">
        <v>423</v>
      </c>
      <c r="O25" t="s">
        <v>79</v>
      </c>
      <c r="P25" t="s">
        <v>79</v>
      </c>
      <c r="Q25" t="s">
        <v>424</v>
      </c>
      <c r="R25" t="s">
        <v>132</v>
      </c>
      <c r="S25" t="s">
        <v>132</v>
      </c>
      <c r="T25" t="s">
        <v>133</v>
      </c>
      <c r="U25" t="s">
        <v>79</v>
      </c>
      <c r="V25" t="s">
        <v>79</v>
      </c>
      <c r="W25" t="s">
        <v>79</v>
      </c>
      <c r="X25" t="s">
        <v>128</v>
      </c>
      <c r="Y25" t="s">
        <v>354</v>
      </c>
      <c r="Z25" t="s">
        <v>176</v>
      </c>
      <c r="AA25" t="s">
        <v>176</v>
      </c>
      <c r="AB25" t="s">
        <v>425</v>
      </c>
      <c r="AC25" t="s">
        <v>426</v>
      </c>
      <c r="AD25" t="s">
        <v>425</v>
      </c>
      <c r="AE25" t="s">
        <v>287</v>
      </c>
      <c r="AF25" t="s">
        <v>79</v>
      </c>
      <c r="AG25" t="s">
        <v>79</v>
      </c>
      <c r="AH25" t="s">
        <v>79</v>
      </c>
      <c r="AI25" t="s">
        <v>79</v>
      </c>
      <c r="AJ25" t="s">
        <v>79</v>
      </c>
      <c r="AK25" t="s">
        <v>427</v>
      </c>
      <c r="AL25" t="s">
        <v>79</v>
      </c>
      <c r="AM25">
        <v>0</v>
      </c>
      <c r="AN25">
        <v>0</v>
      </c>
      <c r="AO25">
        <v>0</v>
      </c>
      <c r="AP25">
        <v>0</v>
      </c>
      <c r="AQ25">
        <v>0</v>
      </c>
      <c r="AR25">
        <v>0</v>
      </c>
      <c r="AS25">
        <v>0</v>
      </c>
      <c r="AT25">
        <v>0</v>
      </c>
      <c r="AU25">
        <v>0</v>
      </c>
      <c r="AV25">
        <v>0</v>
      </c>
      <c r="AW25">
        <v>0</v>
      </c>
      <c r="AX25" t="s">
        <v>115</v>
      </c>
      <c r="AY25" t="s">
        <v>89</v>
      </c>
      <c r="AZ25" t="s">
        <v>160</v>
      </c>
      <c r="BA25">
        <v>1</v>
      </c>
      <c r="BB25">
        <v>1</v>
      </c>
      <c r="BC25">
        <v>0</v>
      </c>
      <c r="BD25">
        <v>1</v>
      </c>
      <c r="BE25">
        <v>0</v>
      </c>
      <c r="BF25">
        <v>0</v>
      </c>
      <c r="BG25">
        <v>0</v>
      </c>
      <c r="BH25">
        <v>1</v>
      </c>
      <c r="BI25">
        <v>0</v>
      </c>
      <c r="BJ25">
        <v>0</v>
      </c>
      <c r="BK25">
        <v>0</v>
      </c>
      <c r="BL25" t="s">
        <v>90</v>
      </c>
      <c r="BM25" t="s">
        <v>92</v>
      </c>
      <c r="BN25" t="s">
        <v>221</v>
      </c>
      <c r="BO25" t="s">
        <v>94</v>
      </c>
      <c r="BP25" t="s">
        <v>195</v>
      </c>
      <c r="BQ25" t="s">
        <v>95</v>
      </c>
      <c r="BR25" t="s">
        <v>97</v>
      </c>
      <c r="BS25" t="s">
        <v>430</v>
      </c>
      <c r="BU25" t="s">
        <v>432</v>
      </c>
      <c r="BV25" t="s">
        <v>433</v>
      </c>
    </row>
    <row r="26" spans="1:74" x14ac:dyDescent="0.3">
      <c r="A26" s="5" t="s">
        <v>442</v>
      </c>
      <c r="B26" s="5" t="s">
        <v>440</v>
      </c>
      <c r="C26" s="5" t="s">
        <v>439</v>
      </c>
      <c r="D26" s="5" t="str">
        <f t="shared" si="0"/>
        <v>2019.7.2.(화) 12:00경 가설물 해체 작업자가  장현지구 B-8블록 호반베르디움 공사현장에서 건설용 리프트 방호선반 해체작업 중 약2m 위에있는 유공발판 해체하려고 1.2m 가량 높이의 난간대에 올라 작업하다가 미끄러져 1.2m 아래의 리프트 방호선반 대기 발판으로 떨어짐.허리 요추1번 방출성 골절상부 유공발판 해체시 난간대를 밟고 작업하면서 불안전한 자세로 인한 추락사고</v>
      </c>
      <c r="E26" t="s">
        <v>168</v>
      </c>
      <c r="F26" t="s">
        <v>102</v>
      </c>
      <c r="G26" t="s">
        <v>434</v>
      </c>
      <c r="H26" t="s">
        <v>435</v>
      </c>
      <c r="I26" t="s">
        <v>75</v>
      </c>
      <c r="J26">
        <v>26</v>
      </c>
      <c r="K26">
        <v>63</v>
      </c>
      <c r="L26" t="s">
        <v>76</v>
      </c>
      <c r="M26" t="s">
        <v>77</v>
      </c>
      <c r="N26" t="s">
        <v>106</v>
      </c>
      <c r="O26" t="s">
        <v>79</v>
      </c>
      <c r="P26" t="s">
        <v>79</v>
      </c>
      <c r="Q26" t="s">
        <v>107</v>
      </c>
      <c r="R26" t="s">
        <v>132</v>
      </c>
      <c r="S26" t="s">
        <v>132</v>
      </c>
      <c r="T26" t="s">
        <v>133</v>
      </c>
      <c r="U26" t="s">
        <v>79</v>
      </c>
      <c r="V26" t="s">
        <v>79</v>
      </c>
      <c r="W26" t="s">
        <v>79</v>
      </c>
      <c r="X26" t="s">
        <v>76</v>
      </c>
      <c r="Y26" t="s">
        <v>109</v>
      </c>
      <c r="Z26" t="s">
        <v>83</v>
      </c>
      <c r="AA26" t="s">
        <v>110</v>
      </c>
      <c r="AB26" t="s">
        <v>436</v>
      </c>
      <c r="AC26" t="s">
        <v>437</v>
      </c>
      <c r="AD26" t="s">
        <v>436</v>
      </c>
      <c r="AE26" t="s">
        <v>85</v>
      </c>
      <c r="AF26" t="s">
        <v>79</v>
      </c>
      <c r="AG26" t="s">
        <v>79</v>
      </c>
      <c r="AH26" t="s">
        <v>79</v>
      </c>
      <c r="AI26" t="s">
        <v>79</v>
      </c>
      <c r="AJ26" t="s">
        <v>79</v>
      </c>
      <c r="AK26" t="s">
        <v>438</v>
      </c>
      <c r="AL26" t="s">
        <v>79</v>
      </c>
      <c r="AM26">
        <v>0</v>
      </c>
      <c r="AN26">
        <v>0</v>
      </c>
      <c r="AO26">
        <v>0</v>
      </c>
      <c r="AP26">
        <v>0</v>
      </c>
      <c r="AQ26">
        <v>0</v>
      </c>
      <c r="AR26">
        <v>0</v>
      </c>
      <c r="AS26">
        <v>0</v>
      </c>
      <c r="AT26">
        <v>0</v>
      </c>
      <c r="AU26">
        <v>0</v>
      </c>
      <c r="AV26">
        <v>0</v>
      </c>
      <c r="AW26">
        <v>0</v>
      </c>
      <c r="AX26" t="s">
        <v>289</v>
      </c>
      <c r="AY26" t="s">
        <v>89</v>
      </c>
      <c r="AZ26" t="s">
        <v>160</v>
      </c>
      <c r="BA26">
        <v>1</v>
      </c>
      <c r="BB26">
        <v>1</v>
      </c>
      <c r="BC26">
        <v>0</v>
      </c>
      <c r="BD26">
        <v>1</v>
      </c>
      <c r="BE26">
        <v>0</v>
      </c>
      <c r="BF26">
        <v>0</v>
      </c>
      <c r="BG26">
        <v>0</v>
      </c>
      <c r="BH26">
        <v>0</v>
      </c>
      <c r="BI26">
        <v>1</v>
      </c>
      <c r="BJ26">
        <v>0</v>
      </c>
      <c r="BK26">
        <v>0</v>
      </c>
      <c r="BL26" t="s">
        <v>90</v>
      </c>
      <c r="BM26" t="s">
        <v>92</v>
      </c>
      <c r="BN26" t="s">
        <v>144</v>
      </c>
      <c r="BO26" t="s">
        <v>118</v>
      </c>
      <c r="BP26" t="s">
        <v>95</v>
      </c>
      <c r="BQ26" t="s">
        <v>145</v>
      </c>
      <c r="BR26" t="s">
        <v>183</v>
      </c>
      <c r="BS26" t="s">
        <v>441</v>
      </c>
      <c r="BU26" t="s">
        <v>443</v>
      </c>
      <c r="BV26" t="s">
        <v>441</v>
      </c>
    </row>
    <row r="27" spans="1:74" x14ac:dyDescent="0.3">
      <c r="A27" s="5" t="s">
        <v>253</v>
      </c>
      <c r="B27" s="5" t="s">
        <v>250</v>
      </c>
      <c r="C27" s="5" t="s">
        <v>249</v>
      </c>
      <c r="D27" s="5" t="str">
        <f t="shared" si="0"/>
        <v>2019년 7월1일 13:40분경 재해자가 설비배관 설치를 위해 벽체에 홈을 파내는 해머드릴 작업을 실시하던 중 자신의 키보다 높은 곳을 작업하기 위해 아웃트리거가 설치된 A형사다리를 설치하고 사다리가 전도되지 않도록 동료작업자에게 사다리를 잡아달라고 부탁을 하였으나, 사다리를 잡고 있던 동료의 반대쪽에서 공구를 들고 올라가던 중 발을 헛디뎌 계단 사이에 발이 빠졌고, 무게 중심이 뒤로 쏠리면서 바닥으로 추락하여 좌/우수 골절상을 입은 재해가 발생됨.재해자의 직접 병원비 및 인건비 발생1층 행정실내 탕비실 설비배관 공사중 A형 사다리 이용하여 작업하기 위해 공구들 들고 사다리를 올라가던 중 발을 헛디뎌 무게중심을 잃고 1층 바닥으로 추락.</v>
      </c>
      <c r="E27" s="2" t="s">
        <v>241</v>
      </c>
      <c r="F27" s="2" t="s">
        <v>72</v>
      </c>
      <c r="G27" t="s">
        <v>242</v>
      </c>
      <c r="H27" t="s">
        <v>243</v>
      </c>
      <c r="I27" t="s">
        <v>190</v>
      </c>
      <c r="J27">
        <v>28</v>
      </c>
      <c r="K27">
        <v>83</v>
      </c>
      <c r="L27" t="s">
        <v>76</v>
      </c>
      <c r="M27" t="s">
        <v>77</v>
      </c>
      <c r="N27" t="s">
        <v>244</v>
      </c>
      <c r="O27" t="s">
        <v>79</v>
      </c>
      <c r="P27" t="s">
        <v>79</v>
      </c>
      <c r="Q27" t="s">
        <v>245</v>
      </c>
      <c r="R27" t="s">
        <v>132</v>
      </c>
      <c r="S27" t="s">
        <v>132</v>
      </c>
      <c r="T27" t="s">
        <v>133</v>
      </c>
      <c r="U27" t="s">
        <v>79</v>
      </c>
      <c r="V27" t="s">
        <v>79</v>
      </c>
      <c r="W27" t="s">
        <v>79</v>
      </c>
      <c r="X27" t="s">
        <v>174</v>
      </c>
      <c r="Y27" t="s">
        <v>175</v>
      </c>
      <c r="Z27" t="s">
        <v>246</v>
      </c>
      <c r="AD27" t="s">
        <v>247</v>
      </c>
      <c r="AE27" t="s">
        <v>178</v>
      </c>
      <c r="AF27" t="s">
        <v>79</v>
      </c>
      <c r="AG27" t="s">
        <v>79</v>
      </c>
      <c r="AH27" t="s">
        <v>79</v>
      </c>
      <c r="AI27" t="s">
        <v>79</v>
      </c>
      <c r="AJ27" t="s">
        <v>79</v>
      </c>
      <c r="AK27" t="s">
        <v>248</v>
      </c>
      <c r="AL27" t="s">
        <v>79</v>
      </c>
      <c r="AM27">
        <v>0</v>
      </c>
      <c r="AN27">
        <v>0</v>
      </c>
      <c r="AO27">
        <v>0</v>
      </c>
      <c r="AP27">
        <v>0</v>
      </c>
      <c r="AQ27">
        <v>0</v>
      </c>
      <c r="AR27">
        <v>0</v>
      </c>
      <c r="AS27">
        <v>0</v>
      </c>
      <c r="AT27">
        <v>0</v>
      </c>
      <c r="AU27">
        <v>0</v>
      </c>
      <c r="AV27">
        <v>0</v>
      </c>
      <c r="AW27">
        <v>0</v>
      </c>
      <c r="AX27" t="s">
        <v>88</v>
      </c>
      <c r="AY27" t="s">
        <v>89</v>
      </c>
      <c r="BA27">
        <v>1</v>
      </c>
      <c r="BB27">
        <v>1</v>
      </c>
      <c r="BC27">
        <v>0</v>
      </c>
      <c r="BD27">
        <v>1</v>
      </c>
      <c r="BE27">
        <v>0</v>
      </c>
      <c r="BF27">
        <v>0</v>
      </c>
      <c r="BG27">
        <v>0</v>
      </c>
      <c r="BH27">
        <v>0</v>
      </c>
      <c r="BI27">
        <v>0</v>
      </c>
      <c r="BJ27">
        <v>1</v>
      </c>
      <c r="BK27">
        <v>0</v>
      </c>
      <c r="BL27" t="s">
        <v>90</v>
      </c>
      <c r="BM27" t="s">
        <v>92</v>
      </c>
      <c r="BN27" t="s">
        <v>251</v>
      </c>
      <c r="BO27" t="s">
        <v>163</v>
      </c>
      <c r="BP27" t="s">
        <v>195</v>
      </c>
      <c r="BQ27" t="s">
        <v>209</v>
      </c>
      <c r="BR27" t="s">
        <v>183</v>
      </c>
      <c r="BS27" t="s">
        <v>252</v>
      </c>
      <c r="BU27" t="s">
        <v>254</v>
      </c>
      <c r="BV27" t="s">
        <v>255</v>
      </c>
    </row>
    <row r="28" spans="1:74" x14ac:dyDescent="0.3">
      <c r="A28" s="5" t="s">
        <v>147</v>
      </c>
      <c r="B28" s="5" t="s">
        <v>143</v>
      </c>
      <c r="C28" s="5" t="s">
        <v>142</v>
      </c>
      <c r="D28" s="5" t="str">
        <f t="shared" si="0"/>
        <v>2019년 7월 1일 09시 30분경 A부지 토목옹벽(공장물주차장) NO.5~6구간에서 (주)OO건설 비계공 OOO반징이 시스템비계 2단(H=3.6m)해체작업 중(안전고리 전면부 수직재 조인트에체결) 후면 수직재를 해체하기 위하여 들어올리는 과정에서 안전대 죔줄이 후면부에 걸려 안전고리를 체결하였던 전면 수직재까지 뽑히면서 재해자 동반추락으로 좌측 늑골 및 우측엄지손가락 골절사고즉시 병원 내원 후 엄지손가락 깁스 후 자택(충북음성)소재 병원에 입원 중부지 토목옹벽 NO.5~6구간에서 ㈜OO건설 비계공 OOO반장이 시스템비계 2단(H=3.6m)해체작업중(안전고리 전면부 수직재 조인트에체결)후면 수직재를 해체하기위하여 들어올리는과정에서 안전대 죔줄이 후면부에 걸려 안전고리를 체결하였던 전면 수직재까지 뽑히면서 수직재 낙하하며 재해자 추락</v>
      </c>
      <c r="E28" s="2" t="s">
        <v>125</v>
      </c>
      <c r="F28" s="2" t="s">
        <v>72</v>
      </c>
      <c r="G28" t="s">
        <v>126</v>
      </c>
      <c r="H28" t="s">
        <v>127</v>
      </c>
      <c r="I28" t="s">
        <v>75</v>
      </c>
      <c r="J28">
        <v>30</v>
      </c>
      <c r="K28">
        <v>50</v>
      </c>
      <c r="L28" t="s">
        <v>128</v>
      </c>
      <c r="M28" t="s">
        <v>129</v>
      </c>
      <c r="N28" t="s">
        <v>130</v>
      </c>
      <c r="O28" t="s">
        <v>79</v>
      </c>
      <c r="P28" t="s">
        <v>79</v>
      </c>
      <c r="Q28" t="s">
        <v>131</v>
      </c>
      <c r="R28" t="s">
        <v>132</v>
      </c>
      <c r="S28" t="s">
        <v>132</v>
      </c>
      <c r="T28" t="s">
        <v>133</v>
      </c>
      <c r="U28" t="s">
        <v>134</v>
      </c>
      <c r="V28" t="s">
        <v>135</v>
      </c>
      <c r="W28" t="s">
        <v>136</v>
      </c>
      <c r="X28" t="s">
        <v>128</v>
      </c>
      <c r="Y28" t="s">
        <v>109</v>
      </c>
      <c r="Z28" t="s">
        <v>83</v>
      </c>
      <c r="AA28" t="s">
        <v>110</v>
      </c>
      <c r="AB28" t="s">
        <v>137</v>
      </c>
      <c r="AC28" t="s">
        <v>138</v>
      </c>
      <c r="AD28" t="s">
        <v>137</v>
      </c>
      <c r="AE28" t="s">
        <v>85</v>
      </c>
      <c r="AF28" t="s">
        <v>139</v>
      </c>
      <c r="AG28" t="s">
        <v>79</v>
      </c>
      <c r="AH28" t="s">
        <v>140</v>
      </c>
      <c r="AI28" t="s">
        <v>79</v>
      </c>
      <c r="AJ28" t="s">
        <v>79</v>
      </c>
      <c r="AK28" t="s">
        <v>141</v>
      </c>
      <c r="AL28" t="s">
        <v>79</v>
      </c>
      <c r="AM28">
        <v>0</v>
      </c>
      <c r="AN28">
        <v>0</v>
      </c>
      <c r="AO28">
        <v>0</v>
      </c>
      <c r="AP28">
        <v>0</v>
      </c>
      <c r="AQ28">
        <v>0</v>
      </c>
      <c r="AR28">
        <v>0</v>
      </c>
      <c r="AS28">
        <v>0</v>
      </c>
      <c r="AT28">
        <v>0</v>
      </c>
      <c r="AU28">
        <v>0</v>
      </c>
      <c r="AV28">
        <v>0</v>
      </c>
      <c r="AW28">
        <v>0</v>
      </c>
      <c r="AY28" t="s">
        <v>89</v>
      </c>
      <c r="BA28">
        <v>1</v>
      </c>
      <c r="BB28">
        <v>1</v>
      </c>
      <c r="BC28">
        <v>0</v>
      </c>
      <c r="BD28">
        <v>1</v>
      </c>
      <c r="BE28">
        <v>0</v>
      </c>
      <c r="BF28">
        <v>0</v>
      </c>
      <c r="BG28">
        <v>0</v>
      </c>
      <c r="BH28">
        <v>0</v>
      </c>
      <c r="BI28">
        <v>0</v>
      </c>
      <c r="BJ28">
        <v>1</v>
      </c>
      <c r="BK28">
        <v>0</v>
      </c>
      <c r="BL28" t="s">
        <v>90</v>
      </c>
      <c r="BM28" t="s">
        <v>92</v>
      </c>
      <c r="BN28" t="s">
        <v>144</v>
      </c>
      <c r="BO28" t="s">
        <v>93</v>
      </c>
      <c r="BP28" t="s">
        <v>95</v>
      </c>
      <c r="BQ28" t="s">
        <v>145</v>
      </c>
      <c r="BR28" t="s">
        <v>97</v>
      </c>
      <c r="BS28" t="s">
        <v>146</v>
      </c>
      <c r="BU28" t="s">
        <v>143</v>
      </c>
      <c r="BV28" t="s">
        <v>148</v>
      </c>
    </row>
    <row r="29" spans="1:74" x14ac:dyDescent="0.3">
      <c r="A29" s="5" t="s">
        <v>238</v>
      </c>
      <c r="B29" s="5" t="s">
        <v>235</v>
      </c>
      <c r="C29" s="5" t="s">
        <v>136</v>
      </c>
      <c r="D29" s="5" t="str">
        <f t="shared" si="0"/>
        <v>협력업체소속의 화재감시자가  무게 1kg의 각 파이프 1개를 옮기다  허리통증을 호소함요추염좌없음</v>
      </c>
      <c r="E29" s="2" t="s">
        <v>227</v>
      </c>
      <c r="F29" s="2" t="s">
        <v>102</v>
      </c>
      <c r="G29" t="s">
        <v>228</v>
      </c>
      <c r="H29" t="s">
        <v>229</v>
      </c>
      <c r="I29" t="s">
        <v>190</v>
      </c>
      <c r="J29">
        <v>26.7</v>
      </c>
      <c r="K29">
        <v>76</v>
      </c>
      <c r="L29" t="s">
        <v>76</v>
      </c>
      <c r="M29" t="s">
        <v>77</v>
      </c>
      <c r="N29" t="s">
        <v>230</v>
      </c>
      <c r="O29" t="s">
        <v>79</v>
      </c>
      <c r="P29" t="s">
        <v>79</v>
      </c>
      <c r="Q29" t="s">
        <v>231</v>
      </c>
      <c r="R29" t="s">
        <v>82</v>
      </c>
      <c r="S29" t="s">
        <v>232</v>
      </c>
      <c r="T29" t="s">
        <v>82</v>
      </c>
      <c r="U29" t="s">
        <v>79</v>
      </c>
      <c r="V29" t="s">
        <v>79</v>
      </c>
      <c r="W29" t="s">
        <v>79</v>
      </c>
      <c r="X29" t="s">
        <v>82</v>
      </c>
      <c r="Y29" t="s">
        <v>82</v>
      </c>
      <c r="Z29" t="s">
        <v>79</v>
      </c>
      <c r="AA29" t="s">
        <v>176</v>
      </c>
      <c r="AB29" t="s">
        <v>191</v>
      </c>
      <c r="AC29" t="s">
        <v>233</v>
      </c>
      <c r="AD29" t="s">
        <v>79</v>
      </c>
      <c r="AE29" t="s">
        <v>234</v>
      </c>
      <c r="AF29" t="s">
        <v>79</v>
      </c>
      <c r="AG29" t="s">
        <v>79</v>
      </c>
      <c r="AH29" t="s">
        <v>79</v>
      </c>
      <c r="AI29" t="s">
        <v>79</v>
      </c>
      <c r="AJ29" t="s">
        <v>79</v>
      </c>
      <c r="AK29" t="s">
        <v>113</v>
      </c>
      <c r="AL29" t="s">
        <v>79</v>
      </c>
      <c r="AM29">
        <v>0</v>
      </c>
      <c r="AN29">
        <v>0</v>
      </c>
      <c r="AO29">
        <v>0</v>
      </c>
      <c r="AP29">
        <v>0</v>
      </c>
      <c r="AQ29">
        <v>0</v>
      </c>
      <c r="AR29">
        <v>0</v>
      </c>
      <c r="AS29">
        <v>0</v>
      </c>
      <c r="AT29">
        <v>0</v>
      </c>
      <c r="AU29">
        <v>0</v>
      </c>
      <c r="AV29">
        <v>0</v>
      </c>
      <c r="AW29">
        <v>0</v>
      </c>
      <c r="BA29">
        <v>1</v>
      </c>
      <c r="BB29">
        <v>1</v>
      </c>
      <c r="BC29">
        <v>0</v>
      </c>
      <c r="BD29">
        <v>0</v>
      </c>
      <c r="BE29">
        <v>1</v>
      </c>
      <c r="BF29">
        <v>0</v>
      </c>
      <c r="BG29">
        <v>0</v>
      </c>
      <c r="BH29">
        <v>0</v>
      </c>
      <c r="BI29">
        <v>0</v>
      </c>
      <c r="BJ29">
        <v>1</v>
      </c>
      <c r="BK29">
        <v>0</v>
      </c>
      <c r="BL29" t="s">
        <v>90</v>
      </c>
      <c r="BM29" t="s">
        <v>92</v>
      </c>
      <c r="BN29" t="s">
        <v>118</v>
      </c>
      <c r="BO29" t="s">
        <v>207</v>
      </c>
      <c r="BP29" t="s">
        <v>95</v>
      </c>
      <c r="BQ29" t="s">
        <v>95</v>
      </c>
      <c r="BR29" t="s">
        <v>236</v>
      </c>
      <c r="BS29" t="s">
        <v>237</v>
      </c>
      <c r="BU29" t="s">
        <v>239</v>
      </c>
      <c r="BV29" t="s">
        <v>240</v>
      </c>
    </row>
    <row r="31" spans="1:74" x14ac:dyDescent="0.3">
      <c r="E31">
        <v>10</v>
      </c>
    </row>
    <row r="32" spans="1:74" x14ac:dyDescent="0.3">
      <c r="E32">
        <v>29</v>
      </c>
    </row>
    <row r="33" spans="5:5" x14ac:dyDescent="0.3">
      <c r="E33">
        <f>E31/E32</f>
        <v>0.34482758620689657</v>
      </c>
    </row>
  </sheetData>
  <phoneticPr fontId="4"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2023-04-21T05:52:39Z</dcterms:created>
  <dcterms:modified xsi:type="dcterms:W3CDTF">2023-04-25T08:11:05Z</dcterms:modified>
</cp:coreProperties>
</file>