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earc365-my.sharepoint.com/personal/jerome_charmet_he-arc_ch/Documents/Documents/DISSEMINATION/Silver-PVA composite/Raw data/"/>
    </mc:Choice>
  </mc:AlternateContent>
  <xr:revisionPtr revIDLastSave="13" documentId="13_ncr:1_{F08949A4-E00D-4A2D-BD23-DED0FA37FE99}" xr6:coauthVersionLast="47" xr6:coauthVersionMax="47" xr10:uidLastSave="{CB8AC89F-05C0-45A0-AC9D-1682CE02BEB8}"/>
  <bookViews>
    <workbookView xWindow="-108" yWindow="-108" windowWidth="23256" windowHeight="12456" xr2:uid="{849977E3-151C-4AC8-B0C5-B3B1F8B40196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7" i="1" l="1"/>
  <c r="H25" i="1"/>
  <c r="H13" i="1"/>
  <c r="I35" i="1"/>
  <c r="H35" i="1"/>
  <c r="G35" i="1"/>
  <c r="I23" i="1"/>
  <c r="H23" i="1"/>
  <c r="G23" i="1"/>
  <c r="H11" i="1"/>
  <c r="I11" i="1"/>
  <c r="G11" i="1"/>
  <c r="G37" i="1" l="1"/>
  <c r="G13" i="1"/>
  <c r="G25" i="1"/>
</calcChain>
</file>

<file path=xl/sharedStrings.xml><?xml version="1.0" encoding="utf-8"?>
<sst xmlns="http://schemas.openxmlformats.org/spreadsheetml/2006/main" count="37" uniqueCount="15">
  <si>
    <t>Nilai Pengujian Resistivitas 3 kali repitisi</t>
  </si>
  <si>
    <t>Parameter</t>
  </si>
  <si>
    <t>Repitisi 1</t>
  </si>
  <si>
    <t>Pengujian ke 1</t>
  </si>
  <si>
    <t>Pengujian ke 2</t>
  </si>
  <si>
    <t>Pengujian ke 3</t>
  </si>
  <si>
    <t>R (ohm)</t>
  </si>
  <si>
    <t>t</t>
  </si>
  <si>
    <t>W</t>
  </si>
  <si>
    <t>A</t>
  </si>
  <si>
    <t>L titik pengujian</t>
  </si>
  <si>
    <t>ρ</t>
  </si>
  <si>
    <t>Rata2 nilai ρ</t>
  </si>
  <si>
    <t>Repitisi 2</t>
  </si>
  <si>
    <t>Repitisi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</si>
</sst>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</font>
    <font>
      <b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2" fillId="0" borderId="1" xfId="0" applyFont="1" applyBorder="1"/>
    <xf numFmtId="0" fontId="0" fillId="0" borderId="1" xfId="0" applyBorder="1" applyAlignment="1">
      <alignment vertical="center"/>
    </xf>
    <xf numFmtId="0" fontId="2" fillId="0" borderId="1" xfId="0" applyFont="1" applyBorder="1" applyAlignment="1">
      <alignment vertical="center"/>
    </xf>
    <xf numFmtId="0" fontId="0" fillId="2" borderId="0" xfId="0" applyFill="1"/>
    <xf numFmtId="0" fontId="0" fillId="0" borderId="1" xfId="0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A17AC-6C4F-4BF7-9536-45CBF8F1870E}">
  <dimension ref="F1:M37"/>
  <sheetViews>
    <sheetView tabSelected="1" topLeftCell="A20" workbookViewId="0">
      <selection activeCell="K9" sqref="K9:M11"/>
    </sheetView>
  </sheetViews>
  <sheetFormatPr defaultRowHeight="14.4" x14ac:dyDescent="0.3"/>
  <cols>
    <col min="5" max="5" width="9.109375" customWidth="1"/>
    <col min="6" max="6" width="23.109375" customWidth="1"/>
    <col min="7" max="7" width="15.88671875" customWidth="1"/>
    <col min="8" max="9" width="14" bestFit="1" customWidth="1"/>
  </cols>
  <sheetData>
    <row r="1" spans="6:13" ht="66" customHeight="1" x14ac:dyDescent="0.3">
      <c r="F1" s="7" t="s">
        <v>0</v>
      </c>
      <c r="G1" s="7"/>
      <c r="H1" s="7"/>
      <c r="I1" s="7"/>
    </row>
    <row r="4" spans="6:13" x14ac:dyDescent="0.3">
      <c r="F4" s="6" t="s">
        <v>1</v>
      </c>
      <c r="G4" s="8" t="s">
        <v>2</v>
      </c>
      <c r="H4" s="8"/>
      <c r="I4" s="8"/>
    </row>
    <row r="5" spans="6:13" x14ac:dyDescent="0.3">
      <c r="F5" s="6"/>
      <c r="G5" s="1" t="s">
        <v>3</v>
      </c>
      <c r="H5" s="1" t="s">
        <v>4</v>
      </c>
      <c r="I5" s="1" t="s">
        <v>5</v>
      </c>
    </row>
    <row r="6" spans="6:13" x14ac:dyDescent="0.3">
      <c r="F6" s="1" t="s">
        <v>6</v>
      </c>
      <c r="G6" s="1">
        <v>0.23</v>
      </c>
      <c r="H6" s="1">
        <v>0.21</v>
      </c>
      <c r="I6" s="1">
        <v>0.25</v>
      </c>
    </row>
    <row r="7" spans="6:13" x14ac:dyDescent="0.3">
      <c r="F7" s="1" t="s">
        <v>7</v>
      </c>
      <c r="G7" s="1">
        <v>0.68</v>
      </c>
      <c r="H7" s="1">
        <v>0.68</v>
      </c>
      <c r="I7" s="1">
        <v>0.68</v>
      </c>
    </row>
    <row r="8" spans="6:13" x14ac:dyDescent="0.3">
      <c r="F8" s="1" t="s">
        <v>8</v>
      </c>
      <c r="G8" s="1">
        <v>17</v>
      </c>
      <c r="H8" s="1">
        <v>17</v>
      </c>
      <c r="I8" s="1">
        <v>17</v>
      </c>
    </row>
    <row r="9" spans="6:13" x14ac:dyDescent="0.3">
      <c r="F9" s="1" t="s">
        <v>9</v>
      </c>
      <c r="G9" s="1">
        <v>7</v>
      </c>
      <c r="H9" s="1">
        <v>7</v>
      </c>
      <c r="I9" s="1">
        <v>7</v>
      </c>
      <c r="K9" s="1">
        <v>322</v>
      </c>
      <c r="L9" s="9">
        <v>322</v>
      </c>
      <c r="M9" s="9">
        <v>364</v>
      </c>
    </row>
    <row r="10" spans="6:13" x14ac:dyDescent="0.3">
      <c r="F10" s="1" t="s">
        <v>10</v>
      </c>
      <c r="G10" s="1">
        <v>5</v>
      </c>
      <c r="H10" s="1">
        <v>5</v>
      </c>
      <c r="I10" s="1">
        <v>5</v>
      </c>
      <c r="K10">
        <v>294</v>
      </c>
      <c r="L10">
        <v>378</v>
      </c>
      <c r="M10">
        <v>364</v>
      </c>
    </row>
    <row r="11" spans="6:13" x14ac:dyDescent="0.3">
      <c r="F11" s="2" t="s">
        <v>11</v>
      </c>
      <c r="G11" s="1">
        <f>G6/(G10/G9)*1000</f>
        <v>322</v>
      </c>
      <c r="H11" s="1">
        <f t="shared" ref="H11:I11" si="0">H6/(H10/H9)*1000</f>
        <v>294</v>
      </c>
      <c r="I11" s="1">
        <f t="shared" si="0"/>
        <v>350</v>
      </c>
      <c r="K11">
        <v>350</v>
      </c>
      <c r="L11">
        <v>280</v>
      </c>
      <c r="M11">
        <v>420</v>
      </c>
    </row>
    <row r="13" spans="6:13" x14ac:dyDescent="0.3">
      <c r="F13" s="5" t="s">
        <v>12</v>
      </c>
      <c r="G13" s="5">
        <f>AVERAGE(G11:I11)</f>
        <v>322</v>
      </c>
      <c r="H13">
        <f>_xlfn.STDEV.S(G11:I11)</f>
        <v>28</v>
      </c>
    </row>
    <row r="16" spans="6:13" x14ac:dyDescent="0.3">
      <c r="F16" s="6" t="s">
        <v>1</v>
      </c>
      <c r="G16" s="6" t="s">
        <v>13</v>
      </c>
      <c r="H16" s="6"/>
      <c r="I16" s="6"/>
    </row>
    <row r="17" spans="6:9" x14ac:dyDescent="0.3">
      <c r="F17" s="6"/>
      <c r="G17" s="3" t="s">
        <v>3</v>
      </c>
      <c r="H17" s="3" t="s">
        <v>4</v>
      </c>
      <c r="I17" s="3" t="s">
        <v>5</v>
      </c>
    </row>
    <row r="18" spans="6:9" x14ac:dyDescent="0.3">
      <c r="F18" s="3" t="s">
        <v>6</v>
      </c>
      <c r="G18" s="3">
        <v>0.23</v>
      </c>
      <c r="H18" s="3">
        <v>0.27</v>
      </c>
      <c r="I18" s="3">
        <v>0.2</v>
      </c>
    </row>
    <row r="19" spans="6:9" x14ac:dyDescent="0.3">
      <c r="F19" s="3" t="s">
        <v>7</v>
      </c>
      <c r="G19" s="3">
        <v>0.68</v>
      </c>
      <c r="H19" s="3">
        <v>0.68</v>
      </c>
      <c r="I19" s="3">
        <v>0.68</v>
      </c>
    </row>
    <row r="20" spans="6:9" x14ac:dyDescent="0.3">
      <c r="F20" s="3" t="s">
        <v>8</v>
      </c>
      <c r="G20" s="3">
        <v>17</v>
      </c>
      <c r="H20" s="3">
        <v>17</v>
      </c>
      <c r="I20" s="3">
        <v>17</v>
      </c>
    </row>
    <row r="21" spans="6:9" x14ac:dyDescent="0.3">
      <c r="F21" s="3" t="s">
        <v>9</v>
      </c>
      <c r="G21" s="3">
        <v>7</v>
      </c>
      <c r="H21" s="3">
        <v>7</v>
      </c>
      <c r="I21" s="3">
        <v>7</v>
      </c>
    </row>
    <row r="22" spans="6:9" x14ac:dyDescent="0.3">
      <c r="F22" s="3" t="s">
        <v>10</v>
      </c>
      <c r="G22" s="3">
        <v>5</v>
      </c>
      <c r="H22" s="3">
        <v>5</v>
      </c>
      <c r="I22" s="3">
        <v>5</v>
      </c>
    </row>
    <row r="23" spans="6:9" x14ac:dyDescent="0.3">
      <c r="F23" s="4" t="s">
        <v>11</v>
      </c>
      <c r="G23" s="3">
        <f>G18/(G22/G21)*1000</f>
        <v>322</v>
      </c>
      <c r="H23" s="3">
        <f t="shared" ref="H23" si="1">H18/(H22/H21)*1000</f>
        <v>378</v>
      </c>
      <c r="I23" s="3">
        <f t="shared" ref="I23" si="2">I18/(I22/I21)*1000</f>
        <v>280</v>
      </c>
    </row>
    <row r="25" spans="6:9" x14ac:dyDescent="0.3">
      <c r="F25" s="5" t="s">
        <v>12</v>
      </c>
      <c r="G25" s="5">
        <f>AVERAGE(G23:I23)</f>
        <v>326.66666666666669</v>
      </c>
      <c r="H25">
        <f>_xlfn.STDEV.S(G23:I23)</f>
        <v>49.166384179979545</v>
      </c>
    </row>
    <row r="28" spans="6:9" x14ac:dyDescent="0.3">
      <c r="F28" s="6" t="s">
        <v>1</v>
      </c>
      <c r="G28" s="6" t="s">
        <v>14</v>
      </c>
      <c r="H28" s="6"/>
      <c r="I28" s="6"/>
    </row>
    <row r="29" spans="6:9" x14ac:dyDescent="0.3">
      <c r="F29" s="6"/>
      <c r="G29" s="3" t="s">
        <v>3</v>
      </c>
      <c r="H29" s="3" t="s">
        <v>4</v>
      </c>
      <c r="I29" s="3" t="s">
        <v>5</v>
      </c>
    </row>
    <row r="30" spans="6:9" x14ac:dyDescent="0.3">
      <c r="F30" s="3" t="s">
        <v>6</v>
      </c>
      <c r="G30" s="3">
        <v>0.26</v>
      </c>
      <c r="H30" s="3">
        <v>0.26</v>
      </c>
      <c r="I30" s="3">
        <v>0.3</v>
      </c>
    </row>
    <row r="31" spans="6:9" x14ac:dyDescent="0.3">
      <c r="F31" s="3" t="s">
        <v>7</v>
      </c>
      <c r="G31" s="3">
        <v>0.68</v>
      </c>
      <c r="H31" s="3">
        <v>0.68</v>
      </c>
      <c r="I31" s="3">
        <v>0.68</v>
      </c>
    </row>
    <row r="32" spans="6:9" x14ac:dyDescent="0.3">
      <c r="F32" s="3" t="s">
        <v>8</v>
      </c>
      <c r="G32" s="3">
        <v>17</v>
      </c>
      <c r="H32" s="3">
        <v>17</v>
      </c>
      <c r="I32" s="3">
        <v>17</v>
      </c>
    </row>
    <row r="33" spans="6:9" x14ac:dyDescent="0.3">
      <c r="F33" s="3" t="s">
        <v>9</v>
      </c>
      <c r="G33" s="3">
        <v>7</v>
      </c>
      <c r="H33" s="3">
        <v>7</v>
      </c>
      <c r="I33" s="3">
        <v>7</v>
      </c>
    </row>
    <row r="34" spans="6:9" x14ac:dyDescent="0.3">
      <c r="F34" s="3" t="s">
        <v>10</v>
      </c>
      <c r="G34" s="3">
        <v>5</v>
      </c>
      <c r="H34" s="3">
        <v>5</v>
      </c>
      <c r="I34" s="3">
        <v>5</v>
      </c>
    </row>
    <row r="35" spans="6:9" x14ac:dyDescent="0.3">
      <c r="F35" s="4" t="s">
        <v>11</v>
      </c>
      <c r="G35" s="3">
        <f>G30/(G34/G33)*1000</f>
        <v>364</v>
      </c>
      <c r="H35" s="3">
        <f t="shared" ref="H35" si="3">H30/(H34/H33)*1000</f>
        <v>364</v>
      </c>
      <c r="I35" s="3">
        <f t="shared" ref="I35" si="4">I30/(I34/I33)*1000</f>
        <v>420</v>
      </c>
    </row>
    <row r="37" spans="6:9" x14ac:dyDescent="0.3">
      <c r="F37" s="5" t="s">
        <v>12</v>
      </c>
      <c r="G37" s="5">
        <f>AVERAGE(G35:I35)</f>
        <v>382.66666666666669</v>
      </c>
      <c r="H37">
        <f>_xlfn.STDEV.S(G35:I35)</f>
        <v>32.331615074619044</v>
      </c>
    </row>
  </sheetData>
  <mergeCells count="7">
    <mergeCell ref="F28:F29"/>
    <mergeCell ref="G28:I28"/>
    <mergeCell ref="F1:I1"/>
    <mergeCell ref="G4:I4"/>
    <mergeCell ref="G16:I16"/>
    <mergeCell ref="F4:F5"/>
    <mergeCell ref="F16:F17"/>
  </mergeCells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Deni Haryadi</dc:creator>
  <cp:keywords/>
  <dc:description/>
  <cp:lastModifiedBy>Charmet Jérôme</cp:lastModifiedBy>
  <cp:revision/>
  <dcterms:created xsi:type="dcterms:W3CDTF">2023-06-15T13:17:42Z</dcterms:created>
  <dcterms:modified xsi:type="dcterms:W3CDTF">2023-06-29T12:29:49Z</dcterms:modified>
  <cp:category/>
  <cp:contentStatus/>
</cp:coreProperties>
</file>