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20" yWindow="0" windowWidth="25600" windowHeight="14880" tabRatio="500"/>
  </bookViews>
  <sheets>
    <sheet name="Sheet1" sheetId="1" r:id="rId1"/>
  </sheets>
  <definedNames>
    <definedName name="_xlnm._FilterDatabase" localSheetId="0" hidden="1">Sheet1!$A$1:$K$90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0" i="1" l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1" i="1"/>
</calcChain>
</file>

<file path=xl/sharedStrings.xml><?xml version="1.0" encoding="utf-8"?>
<sst xmlns="http://schemas.openxmlformats.org/spreadsheetml/2006/main" count="636" uniqueCount="372">
  <si>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</si>
  <si>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</si>
  <si>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</si>
  <si>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</si>
  <si>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</si>
  <si>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</si>
  <si>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</si>
  <si>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</si>
  <si>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</si>
  <si>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</si>
  <si>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</si>
  <si>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</si>
  <si>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</si>
  <si>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</si>
  <si>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</si>
  <si>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</si>
  <si>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</si>
  <si>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</si>
  <si>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</si>
  <si>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</si>
  <si>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</si>
  <si>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</si>
  <si>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</si>
  <si>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</si>
  <si>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</si>
  <si>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</si>
  <si>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</si>
  <si>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</si>
  <si>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</si>
  <si>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</si>
  <si>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</si>
  <si>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</si>
  <si>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</si>
  <si>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</si>
  <si>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</si>
  <si>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</si>
  <si>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</si>
  <si>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</si>
  <si>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</si>
  <si>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</si>
  <si>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</si>
  <si>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</si>
  <si>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</si>
  <si>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</si>
  <si>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</si>
  <si>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</si>
  <si>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</si>
  <si>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</si>
  <si>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</si>
  <si>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</si>
  <si>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</si>
  <si>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</si>
  <si>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</si>
  <si>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</si>
  <si>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</si>
  <si>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</si>
  <si>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</si>
  <si>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</si>
  <si>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</si>
  <si>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</si>
  <si>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</si>
  <si>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</si>
  <si>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</si>
  <si>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</si>
  <si>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</si>
  <si>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</si>
  <si>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</si>
  <si>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</si>
  <si>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</si>
  <si>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</si>
  <si>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</si>
  <si>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</si>
  <si>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</si>
  <si>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</si>
  <si>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</si>
  <si>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</si>
  <si>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</si>
  <si>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</si>
  <si>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</si>
  <si>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</si>
  <si>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</si>
  <si>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</si>
  <si>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</si>
  <si>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</si>
  <si>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</si>
  <si>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</si>
  <si>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</si>
  <si>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</si>
  <si>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</si>
  <si>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</si>
  <si>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</si>
  <si>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</si>
  <si>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</si>
  <si>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</si>
  <si>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</si>
  <si>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</si>
  <si>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</si>
  <si>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</si>
  <si>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</si>
  <si>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</si>
  <si>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</si>
  <si>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</si>
  <si>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</si>
  <si>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</si>
  <si>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</si>
  <si>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</si>
  <si>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</si>
  <si>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</si>
  <si>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</si>
  <si>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</si>
  <si>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</si>
  <si>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</si>
  <si>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</si>
  <si>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</si>
  <si>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</si>
  <si>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</si>
  <si>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</si>
  <si>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</si>
  <si>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</si>
  <si>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</si>
  <si>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</si>
  <si>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</si>
  <si>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</si>
  <si>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</si>
  <si>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</si>
  <si>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</si>
  <si>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</si>
  <si>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</si>
  <si>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</si>
  <si>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</si>
  <si>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</si>
  <si>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</si>
  <si>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</si>
  <si>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</si>
  <si>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</si>
  <si>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</si>
  <si>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</si>
  <si>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</si>
  <si>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</si>
  <si>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</si>
  <si>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</si>
  <si>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</si>
  <si>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</si>
  <si>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</si>
  <si>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</si>
  <si>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</si>
  <si>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</si>
  <si>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</si>
  <si>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</si>
  <si>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</si>
  <si>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</si>
  <si>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</si>
  <si>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</si>
  <si>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</si>
  <si>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</si>
  <si>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</si>
  <si>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</si>
  <si>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</si>
  <si>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</si>
  <si>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</si>
  <si>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</si>
  <si>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</si>
  <si>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</si>
  <si>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</si>
  <si>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</si>
  <si>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</si>
  <si>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</si>
  <si>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</si>
  <si>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</si>
  <si>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</si>
  <si>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</si>
  <si>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</si>
  <si>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</si>
  <si>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</si>
  <si>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</si>
  <si>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</si>
  <si>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</si>
  <si>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</si>
  <si>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</si>
  <si>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</si>
  <si>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</si>
  <si>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</si>
  <si>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</si>
  <si>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</si>
  <si>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</si>
  <si>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</si>
  <si>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</si>
  <si>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</si>
  <si>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</si>
  <si>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</si>
  <si>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</si>
  <si>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</si>
  <si>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</si>
  <si>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</si>
  <si>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</si>
  <si>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</si>
  <si>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</si>
  <si>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</si>
  <si>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</si>
  <si>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</si>
  <si>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</si>
  <si>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</si>
  <si>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</si>
  <si>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</si>
  <si>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</si>
  <si>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</si>
  <si>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</si>
  <si>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</si>
  <si>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</si>
  <si>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</si>
  <si>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</si>
  <si>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</si>
  <si>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</si>
  <si>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</si>
  <si>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</si>
  <si>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</si>
  <si>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</si>
  <si>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</si>
  <si>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</si>
  <si>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</si>
  <si>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</si>
  <si>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</si>
  <si>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</si>
  <si>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</si>
  <si>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</si>
  <si>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</si>
  <si>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</si>
  <si>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</si>
  <si>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</si>
  <si>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</si>
  <si>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</si>
  <si>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</si>
  <si>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</si>
  <si>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</si>
  <si>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</si>
  <si>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</si>
  <si>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</si>
  <si>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</si>
  <si>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</si>
  <si>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</si>
  <si>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</si>
  <si>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</si>
  <si>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</si>
  <si>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</si>
  <si>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</si>
  <si>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</si>
  <si>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</si>
  <si>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</si>
  <si>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</si>
  <si>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</si>
  <si>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</si>
  <si>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</si>
  <si>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</si>
  <si>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</si>
  <si>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</si>
  <si>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</si>
  <si>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</si>
  <si>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</si>
  <si>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</si>
  <si>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</si>
  <si>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</si>
  <si>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</si>
  <si>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</si>
  <si>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</si>
  <si>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</si>
  <si>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</si>
  <si>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</si>
  <si>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</si>
  <si>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</si>
  <si>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</si>
  <si>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</si>
  <si>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</si>
  <si>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</si>
  <si>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</si>
  <si>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</si>
  <si>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</si>
  <si>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</si>
  <si>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</si>
  <si>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</si>
  <si>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</si>
  <si>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</si>
  <si>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</si>
  <si>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</si>
  <si>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</si>
  <si>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</si>
  <si>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</si>
  <si>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</si>
  <si>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</si>
  <si>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</si>
  <si>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</si>
  <si>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</si>
  <si>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</si>
  <si>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</si>
  <si>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</si>
  <si>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</si>
  <si>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</si>
  <si>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</si>
  <si>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</si>
  <si>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</si>
  <si>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</si>
  <si>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</si>
  <si>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</si>
  <si>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</si>
  <si>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</si>
  <si>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</si>
  <si>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</si>
  <si>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</si>
  <si>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</si>
  <si>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</si>
  <si>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</si>
  <si>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</si>
  <si>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</si>
  <si>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</si>
  <si>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</si>
  <si>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</si>
  <si>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</si>
  <si>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</si>
  <si>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</si>
  <si>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</si>
  <si>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</si>
  <si>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</si>
  <si>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</si>
  <si>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</si>
  <si>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</si>
  <si>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</si>
  <si>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</si>
  <si>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</si>
  <si>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</si>
  <si>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</si>
  <si>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</si>
  <si>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</si>
  <si>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</si>
  <si>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</si>
  <si>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</si>
  <si>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</si>
  <si>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</si>
  <si>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</si>
  <si>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</si>
  <si>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</si>
  <si>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</si>
  <si>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</si>
  <si>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</si>
  <si>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</si>
  <si>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</si>
  <si>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</si>
  <si>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</si>
  <si>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</si>
  <si>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</si>
  <si>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</si>
  <si>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</si>
  <si>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</si>
  <si>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</si>
  <si>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</si>
  <si>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</si>
  <si>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</si>
  <si>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</si>
  <si>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</si>
  <si>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</si>
  <si>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</si>
  <si>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</si>
  <si>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</si>
  <si>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</si>
  <si>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</si>
  <si>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</si>
  <si>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</si>
  <si>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</si>
  <si>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</si>
  <si>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</si>
  <si>
    <t>Guest video interview with developer from Facebook (Katie Ots)</t>
  </si>
  <si>
    <t>4.12</t>
  </si>
  <si>
    <t>Video: Talk with a Haskell Teacher</t>
  </si>
  <si>
    <t>interview with Graham Hutton from Nottingham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</si>
</sst>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  <font>
      <sz val="8"/>
      <name val="Arial"/>
    </font>
    <font>
      <sz val="12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13" fillId="8" borderId="3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70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tabSelected="1" topLeftCell="B1" zoomScale="125" zoomScaleNormal="125" zoomScalePageLayoutView="125" workbookViewId="0">
      <pane ySplit="1" topLeftCell="A79" activePane="bottomLeft" state="frozen"/>
      <selection activeCell="B1" sqref="B1"/>
      <selection pane="bottomLeft" activeCell="I73" sqref="I73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353</v>
      </c>
      <c r="L1" s="12" t="s">
        <v>365</v>
      </c>
      <c r="M1">
        <f>SUM(M2:M91)</f>
        <v>64</v>
      </c>
      <c r="N1">
        <f>SUM(N2:N91)</f>
        <v>8</v>
      </c>
      <c r="O1">
        <f>SUM(O2:O91)</f>
        <v>2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341</v>
      </c>
      <c r="K2" s="16" t="s">
        <v>354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367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341</v>
      </c>
      <c r="J3" s="16" t="s">
        <v>335</v>
      </c>
      <c r="K3" s="16" t="s">
        <v>355</v>
      </c>
      <c r="L3" s="16" t="s">
        <v>366</v>
      </c>
      <c r="M3">
        <f t="shared" ref="M3:M67" si="0">IF(I3="done",1,0)</f>
        <v>1</v>
      </c>
      <c r="N3">
        <f t="shared" ref="N3:N67" si="1">IF(I3="todo",1,0)</f>
        <v>0</v>
      </c>
      <c r="O3">
        <f t="shared" ref="O3:O67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341</v>
      </c>
      <c r="J4" s="16" t="s">
        <v>335</v>
      </c>
      <c r="K4" s="16" t="s">
        <v>355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40" t="s">
        <v>12</v>
      </c>
      <c r="B5" s="3"/>
      <c r="C5" s="6">
        <v>1.4</v>
      </c>
      <c r="D5" s="27" t="s">
        <v>357</v>
      </c>
      <c r="E5" s="34" t="s">
        <v>34</v>
      </c>
      <c r="F5" s="3" t="s">
        <v>46</v>
      </c>
      <c r="G5" s="3" t="s">
        <v>51</v>
      </c>
      <c r="H5" s="3"/>
      <c r="I5" s="17" t="s">
        <v>341</v>
      </c>
      <c r="J5" s="16" t="s">
        <v>336</v>
      </c>
      <c r="K5" s="16" t="s">
        <v>355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1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341</v>
      </c>
      <c r="J6" s="16" t="s">
        <v>336</v>
      </c>
      <c r="K6" s="16" t="s">
        <v>355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2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341</v>
      </c>
      <c r="J7" s="16" t="s">
        <v>335</v>
      </c>
      <c r="K7" s="16" t="s">
        <v>355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341</v>
      </c>
      <c r="J8" s="16" t="s">
        <v>335</v>
      </c>
      <c r="K8" s="16" t="s">
        <v>355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358</v>
      </c>
      <c r="E9" s="27" t="s">
        <v>38</v>
      </c>
      <c r="F9" s="3" t="s">
        <v>46</v>
      </c>
      <c r="G9" s="3" t="s">
        <v>51</v>
      </c>
      <c r="H9" s="3"/>
      <c r="I9" s="17" t="s">
        <v>341</v>
      </c>
      <c r="J9" s="16" t="s">
        <v>336</v>
      </c>
      <c r="K9" s="16" t="s">
        <v>355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341</v>
      </c>
      <c r="J10" s="16" t="s">
        <v>336</v>
      </c>
      <c r="K10" s="16" t="s">
        <v>355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341</v>
      </c>
      <c r="J11" s="16" t="s">
        <v>337</v>
      </c>
      <c r="K11" s="16" t="s">
        <v>356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341</v>
      </c>
      <c r="J12" s="16" t="s">
        <v>338</v>
      </c>
      <c r="K12" s="16" t="s">
        <v>356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341</v>
      </c>
      <c r="K13" s="16" t="s">
        <v>356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341</v>
      </c>
      <c r="K18" s="16" t="s">
        <v>356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341</v>
      </c>
      <c r="J19" s="16" t="s">
        <v>335</v>
      </c>
      <c r="K19" s="16" t="s">
        <v>356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341</v>
      </c>
      <c r="J20" s="16" t="s">
        <v>335</v>
      </c>
      <c r="K20" s="16" t="s">
        <v>356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341</v>
      </c>
      <c r="J21" s="16" t="s">
        <v>336</v>
      </c>
      <c r="K21" s="16" t="s">
        <v>356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9" t="s">
        <v>345</v>
      </c>
      <c r="J22" s="16" t="s">
        <v>336</v>
      </c>
      <c r="K22" s="16" t="s">
        <v>356</v>
      </c>
      <c r="M22">
        <f t="shared" si="0"/>
        <v>0</v>
      </c>
      <c r="N22">
        <f t="shared" si="1"/>
        <v>1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341</v>
      </c>
      <c r="J23" s="16" t="s">
        <v>335</v>
      </c>
      <c r="K23" s="16" t="s">
        <v>356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344</v>
      </c>
      <c r="J24" s="16" t="s">
        <v>336</v>
      </c>
      <c r="K24" s="16" t="s">
        <v>356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341</v>
      </c>
      <c r="J25" s="16" t="s">
        <v>335</v>
      </c>
      <c r="K25" s="16" t="s">
        <v>356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7" t="s">
        <v>341</v>
      </c>
      <c r="J26" s="16" t="s">
        <v>336</v>
      </c>
      <c r="K26" s="16" t="s">
        <v>356</v>
      </c>
      <c r="M26">
        <f t="shared" si="0"/>
        <v>1</v>
      </c>
      <c r="N26">
        <f t="shared" si="1"/>
        <v>0</v>
      </c>
      <c r="O26">
        <f t="shared" si="2"/>
        <v>0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7" t="s">
        <v>341</v>
      </c>
      <c r="J27" s="16" t="s">
        <v>335</v>
      </c>
      <c r="K27" s="16" t="s">
        <v>356</v>
      </c>
      <c r="M27">
        <f t="shared" si="0"/>
        <v>1</v>
      </c>
      <c r="N27">
        <f t="shared" si="1"/>
        <v>0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7" t="s">
        <v>341</v>
      </c>
      <c r="J28" s="16" t="s">
        <v>339</v>
      </c>
      <c r="K28" s="16" t="s">
        <v>356</v>
      </c>
      <c r="M28">
        <f t="shared" si="0"/>
        <v>1</v>
      </c>
      <c r="N28">
        <f t="shared" si="1"/>
        <v>0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7" t="s">
        <v>341</v>
      </c>
      <c r="J29" s="16" t="s">
        <v>336</v>
      </c>
      <c r="K29" s="16" t="s">
        <v>356</v>
      </c>
      <c r="M29">
        <f t="shared" si="0"/>
        <v>1</v>
      </c>
      <c r="N29">
        <f t="shared" si="1"/>
        <v>0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341</v>
      </c>
      <c r="K30" s="16" t="s">
        <v>356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346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341</v>
      </c>
      <c r="K33" s="25" t="s">
        <v>355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341</v>
      </c>
      <c r="J34" s="16" t="s">
        <v>335</v>
      </c>
      <c r="K34" s="25" t="s">
        <v>355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359</v>
      </c>
      <c r="E35" s="32" t="s">
        <v>125</v>
      </c>
      <c r="F35" t="s">
        <v>151</v>
      </c>
      <c r="G35" t="s">
        <v>161</v>
      </c>
      <c r="I35" s="17" t="s">
        <v>341</v>
      </c>
      <c r="J35" s="16" t="s">
        <v>336</v>
      </c>
      <c r="K35" s="25" t="s">
        <v>355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361</v>
      </c>
      <c r="E36" s="32" t="s">
        <v>129</v>
      </c>
      <c r="F36" t="s">
        <v>149</v>
      </c>
      <c r="G36" t="s">
        <v>164</v>
      </c>
      <c r="I36" s="17" t="s">
        <v>341</v>
      </c>
      <c r="J36" s="16" t="s">
        <v>335</v>
      </c>
      <c r="K36" s="25" t="s">
        <v>355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360</v>
      </c>
      <c r="E37" s="32" t="s">
        <v>128</v>
      </c>
      <c r="F37" t="s">
        <v>150</v>
      </c>
      <c r="G37" t="s">
        <v>163</v>
      </c>
      <c r="I37" s="17" t="s">
        <v>341</v>
      </c>
      <c r="J37" s="16" t="s">
        <v>336</v>
      </c>
      <c r="K37" s="25" t="s">
        <v>355</v>
      </c>
      <c r="L37" s="16" t="s">
        <v>366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341</v>
      </c>
      <c r="J38" s="16" t="s">
        <v>336</v>
      </c>
      <c r="K38" s="25" t="s">
        <v>355</v>
      </c>
      <c r="L38" s="16" t="s">
        <v>366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7" t="s">
        <v>341</v>
      </c>
      <c r="J39" s="16" t="s">
        <v>335</v>
      </c>
      <c r="K39" s="25" t="s">
        <v>356</v>
      </c>
      <c r="M39">
        <f t="shared" si="0"/>
        <v>1</v>
      </c>
      <c r="N39">
        <f t="shared" si="1"/>
        <v>0</v>
      </c>
      <c r="O39">
        <f t="shared" si="2"/>
        <v>0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7" t="s">
        <v>341</v>
      </c>
      <c r="J40" s="16" t="s">
        <v>339</v>
      </c>
      <c r="K40" s="25" t="s">
        <v>356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7" t="s">
        <v>341</v>
      </c>
      <c r="J41" s="16" t="s">
        <v>335</v>
      </c>
      <c r="K41" s="25" t="s">
        <v>356</v>
      </c>
      <c r="M41">
        <f t="shared" si="0"/>
        <v>1</v>
      </c>
      <c r="N41">
        <f t="shared" si="1"/>
        <v>0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345</v>
      </c>
      <c r="J42" s="16" t="s">
        <v>340</v>
      </c>
      <c r="K42" s="25" t="s">
        <v>356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341</v>
      </c>
      <c r="J43" s="16" t="s">
        <v>337</v>
      </c>
      <c r="K43" s="25" t="s">
        <v>356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341</v>
      </c>
      <c r="J44" s="16" t="s">
        <v>337</v>
      </c>
      <c r="K44" s="25" t="s">
        <v>356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341</v>
      </c>
      <c r="K45" s="25" t="s">
        <v>356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343</v>
      </c>
      <c r="E48" s="32" t="s">
        <v>71</v>
      </c>
      <c r="F48" t="s">
        <v>43</v>
      </c>
      <c r="G48" t="s">
        <v>160</v>
      </c>
      <c r="I48" s="17" t="s">
        <v>341</v>
      </c>
      <c r="K48" s="26" t="s">
        <v>356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7" t="s">
        <v>341</v>
      </c>
      <c r="J49" s="16" t="s">
        <v>335</v>
      </c>
      <c r="K49" s="26" t="s">
        <v>356</v>
      </c>
      <c r="M49">
        <f t="shared" si="0"/>
        <v>1</v>
      </c>
      <c r="N49">
        <f t="shared" si="1"/>
        <v>0</v>
      </c>
      <c r="O49">
        <f t="shared" si="2"/>
        <v>0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7" t="s">
        <v>341</v>
      </c>
      <c r="J50" s="16" t="s">
        <v>335</v>
      </c>
      <c r="K50" s="26" t="s">
        <v>356</v>
      </c>
      <c r="M50">
        <f t="shared" si="0"/>
        <v>1</v>
      </c>
      <c r="N50">
        <f t="shared" si="1"/>
        <v>0</v>
      </c>
      <c r="O50">
        <f t="shared" si="2"/>
        <v>0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17" t="s">
        <v>341</v>
      </c>
      <c r="J51" s="16" t="s">
        <v>335</v>
      </c>
      <c r="K51" s="26" t="s">
        <v>356</v>
      </c>
      <c r="M51">
        <f t="shared" si="0"/>
        <v>1</v>
      </c>
      <c r="N51">
        <f t="shared" si="1"/>
        <v>0</v>
      </c>
      <c r="O51">
        <f t="shared" si="2"/>
        <v>0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20" t="s">
        <v>344</v>
      </c>
      <c r="J52" t="s">
        <v>336</v>
      </c>
      <c r="K52" s="26" t="s">
        <v>356</v>
      </c>
      <c r="M52">
        <f t="shared" si="0"/>
        <v>0</v>
      </c>
      <c r="N52">
        <f t="shared" si="1"/>
        <v>0</v>
      </c>
      <c r="O52">
        <f t="shared" si="2"/>
        <v>1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341</v>
      </c>
      <c r="J53" s="16" t="s">
        <v>335</v>
      </c>
      <c r="K53" s="26" t="s">
        <v>355</v>
      </c>
      <c r="L53" s="16" t="s">
        <v>366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341</v>
      </c>
      <c r="J54" s="16" t="s">
        <v>335</v>
      </c>
      <c r="K54" s="26" t="s">
        <v>355</v>
      </c>
      <c r="L54" s="16" t="s">
        <v>366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341</v>
      </c>
      <c r="J55" t="s">
        <v>336</v>
      </c>
      <c r="K55" s="26" t="s">
        <v>355</v>
      </c>
      <c r="L55" s="16" t="s">
        <v>366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7" t="s">
        <v>341</v>
      </c>
      <c r="J56" s="16" t="s">
        <v>335</v>
      </c>
      <c r="K56" s="26" t="s">
        <v>356</v>
      </c>
      <c r="M56">
        <f t="shared" si="0"/>
        <v>1</v>
      </c>
      <c r="N56">
        <f t="shared" si="1"/>
        <v>0</v>
      </c>
      <c r="O56">
        <f t="shared" si="2"/>
        <v>0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39" t="s">
        <v>341</v>
      </c>
      <c r="J57" t="s">
        <v>336</v>
      </c>
      <c r="K57" s="26" t="s">
        <v>356</v>
      </c>
      <c r="M57">
        <f t="shared" si="0"/>
        <v>1</v>
      </c>
      <c r="N57">
        <f t="shared" si="1"/>
        <v>0</v>
      </c>
      <c r="O57">
        <f t="shared" si="2"/>
        <v>0</v>
      </c>
    </row>
    <row r="58" spans="1:15" ht="15">
      <c r="C58" s="8" t="s">
        <v>218</v>
      </c>
      <c r="D58" t="s">
        <v>370</v>
      </c>
      <c r="E58" s="32" t="s">
        <v>371</v>
      </c>
      <c r="I58" s="39" t="s">
        <v>341</v>
      </c>
      <c r="J58" s="16" t="s">
        <v>337</v>
      </c>
      <c r="K58" s="26" t="s">
        <v>356</v>
      </c>
    </row>
    <row r="59" spans="1:15" ht="15">
      <c r="C59" s="8" t="s">
        <v>369</v>
      </c>
      <c r="D59" t="s">
        <v>219</v>
      </c>
      <c r="E59" s="32" t="s">
        <v>220</v>
      </c>
      <c r="F59" t="s">
        <v>43</v>
      </c>
      <c r="G59" t="s">
        <v>160</v>
      </c>
      <c r="I59" s="19" t="s">
        <v>345</v>
      </c>
      <c r="K59" s="26" t="s">
        <v>355</v>
      </c>
      <c r="L59" s="16" t="s">
        <v>366</v>
      </c>
      <c r="M59">
        <f t="shared" si="0"/>
        <v>0</v>
      </c>
      <c r="N59">
        <f t="shared" si="1"/>
        <v>1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2">
      <c r="C62" s="1"/>
      <c r="E62" s="32"/>
      <c r="M62">
        <f t="shared" si="0"/>
        <v>0</v>
      </c>
      <c r="N62">
        <f t="shared" si="1"/>
        <v>0</v>
      </c>
      <c r="O62">
        <f t="shared" si="2"/>
        <v>0</v>
      </c>
    </row>
    <row r="63" spans="1:15" ht="15">
      <c r="A63" s="15" t="s">
        <v>224</v>
      </c>
      <c r="B63" s="21" t="s">
        <v>225</v>
      </c>
      <c r="C63" s="8" t="s">
        <v>228</v>
      </c>
      <c r="D63" t="s">
        <v>240</v>
      </c>
      <c r="E63" s="32" t="s">
        <v>71</v>
      </c>
      <c r="F63" t="s">
        <v>43</v>
      </c>
      <c r="G63" t="s">
        <v>160</v>
      </c>
      <c r="I63" s="17" t="s">
        <v>341</v>
      </c>
      <c r="K63" t="s">
        <v>355</v>
      </c>
      <c r="L63" s="16" t="s">
        <v>366</v>
      </c>
      <c r="M63">
        <f t="shared" si="0"/>
        <v>1</v>
      </c>
      <c r="N63">
        <f t="shared" si="1"/>
        <v>0</v>
      </c>
      <c r="O63">
        <f t="shared" si="2"/>
        <v>0</v>
      </c>
    </row>
    <row r="64" spans="1:15" ht="25">
      <c r="A64" s="21" t="s">
        <v>226</v>
      </c>
      <c r="C64" s="8" t="s">
        <v>229</v>
      </c>
      <c r="D64" s="24" t="s">
        <v>241</v>
      </c>
      <c r="E64" s="32" t="s">
        <v>242</v>
      </c>
      <c r="F64" t="s">
        <v>243</v>
      </c>
      <c r="I64" s="17" t="s">
        <v>341</v>
      </c>
      <c r="J64" s="16" t="s">
        <v>335</v>
      </c>
      <c r="K64" t="s">
        <v>356</v>
      </c>
      <c r="M64">
        <f t="shared" si="0"/>
        <v>1</v>
      </c>
      <c r="N64">
        <f t="shared" si="1"/>
        <v>0</v>
      </c>
      <c r="O64">
        <f t="shared" si="2"/>
        <v>0</v>
      </c>
    </row>
    <row r="65" spans="1:15" ht="25">
      <c r="A65" s="21" t="s">
        <v>227</v>
      </c>
      <c r="C65" s="8" t="s">
        <v>230</v>
      </c>
      <c r="D65" t="s">
        <v>244</v>
      </c>
      <c r="E65" s="32" t="s">
        <v>245</v>
      </c>
      <c r="F65" t="s">
        <v>246</v>
      </c>
      <c r="I65" s="17" t="s">
        <v>341</v>
      </c>
      <c r="J65" t="s">
        <v>339</v>
      </c>
      <c r="K65" t="s">
        <v>356</v>
      </c>
      <c r="M65">
        <f t="shared" si="0"/>
        <v>1</v>
      </c>
      <c r="N65">
        <f t="shared" si="1"/>
        <v>0</v>
      </c>
      <c r="O65">
        <f t="shared" si="2"/>
        <v>0</v>
      </c>
    </row>
    <row r="66" spans="1:15" ht="15">
      <c r="C66" s="8" t="s">
        <v>231</v>
      </c>
      <c r="D66" t="s">
        <v>247</v>
      </c>
      <c r="E66" s="32" t="s">
        <v>248</v>
      </c>
      <c r="F66" t="s">
        <v>249</v>
      </c>
      <c r="I66" s="17" t="s">
        <v>341</v>
      </c>
      <c r="J66" t="s">
        <v>336</v>
      </c>
      <c r="K66" t="s">
        <v>356</v>
      </c>
      <c r="M66">
        <f t="shared" si="0"/>
        <v>1</v>
      </c>
      <c r="N66">
        <f t="shared" si="1"/>
        <v>0</v>
      </c>
      <c r="O66">
        <f t="shared" si="2"/>
        <v>0</v>
      </c>
    </row>
    <row r="67" spans="1:15" ht="49">
      <c r="B67" t="s">
        <v>252</v>
      </c>
      <c r="C67" s="8" t="s">
        <v>232</v>
      </c>
      <c r="D67" t="s">
        <v>250</v>
      </c>
      <c r="E67" s="32" t="s">
        <v>251</v>
      </c>
      <c r="F67" t="s">
        <v>253</v>
      </c>
      <c r="G67" t="s">
        <v>254</v>
      </c>
      <c r="I67" s="17" t="s">
        <v>341</v>
      </c>
      <c r="J67" t="s">
        <v>338</v>
      </c>
      <c r="K67" t="s">
        <v>356</v>
      </c>
      <c r="M67">
        <f t="shared" si="0"/>
        <v>1</v>
      </c>
      <c r="N67">
        <f t="shared" si="1"/>
        <v>0</v>
      </c>
      <c r="O67">
        <f t="shared" si="2"/>
        <v>0</v>
      </c>
    </row>
    <row r="68" spans="1:15" ht="24">
      <c r="C68" s="8" t="s">
        <v>233</v>
      </c>
      <c r="D68" s="35" t="s">
        <v>363</v>
      </c>
      <c r="E68" s="37" t="s">
        <v>255</v>
      </c>
      <c r="F68" t="s">
        <v>256</v>
      </c>
      <c r="G68" t="s">
        <v>257</v>
      </c>
      <c r="I68" s="17" t="s">
        <v>341</v>
      </c>
      <c r="J68" t="s">
        <v>335</v>
      </c>
      <c r="K68" t="s">
        <v>355</v>
      </c>
      <c r="L68" s="16" t="s">
        <v>366</v>
      </c>
      <c r="M68">
        <f t="shared" ref="M68:M90" si="3">IF(I68="done",1,0)</f>
        <v>1</v>
      </c>
      <c r="N68">
        <f t="shared" ref="N68:N90" si="4">IF(I68="todo",1,0)</f>
        <v>0</v>
      </c>
      <c r="O68">
        <f t="shared" ref="O68:O90" si="5">IF(I68="in progress",1,0)</f>
        <v>0</v>
      </c>
    </row>
    <row r="69" spans="1:15" ht="36">
      <c r="C69" s="8" t="s">
        <v>234</v>
      </c>
      <c r="D69" s="35" t="s">
        <v>362</v>
      </c>
      <c r="E69" s="37" t="s">
        <v>258</v>
      </c>
      <c r="F69" t="s">
        <v>246</v>
      </c>
      <c r="G69" t="s">
        <v>259</v>
      </c>
      <c r="I69" s="17" t="s">
        <v>341</v>
      </c>
      <c r="J69" t="s">
        <v>335</v>
      </c>
      <c r="K69" t="s">
        <v>355</v>
      </c>
      <c r="L69" s="16" t="s">
        <v>366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235</v>
      </c>
      <c r="D70" s="35" t="s">
        <v>364</v>
      </c>
      <c r="E70" s="37" t="s">
        <v>260</v>
      </c>
      <c r="F70" t="s">
        <v>261</v>
      </c>
      <c r="G70" t="s">
        <v>262</v>
      </c>
      <c r="I70" s="17" t="s">
        <v>341</v>
      </c>
      <c r="J70" t="s">
        <v>335</v>
      </c>
      <c r="K70" t="s">
        <v>355</v>
      </c>
      <c r="L70" s="16" t="s">
        <v>366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C71" s="8" t="s">
        <v>236</v>
      </c>
      <c r="D71" s="35" t="s">
        <v>263</v>
      </c>
      <c r="E71" s="37" t="s">
        <v>265</v>
      </c>
      <c r="F71" t="s">
        <v>264</v>
      </c>
      <c r="G71" t="s">
        <v>266</v>
      </c>
      <c r="I71" s="17" t="s">
        <v>341</v>
      </c>
      <c r="J71" t="s">
        <v>336</v>
      </c>
      <c r="K71" t="s">
        <v>355</v>
      </c>
      <c r="L71" s="16" t="s">
        <v>366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4">
      <c r="B72" t="s">
        <v>267</v>
      </c>
      <c r="C72" s="8" t="s">
        <v>237</v>
      </c>
      <c r="D72" s="35" t="s">
        <v>268</v>
      </c>
      <c r="E72" s="37" t="s">
        <v>269</v>
      </c>
      <c r="F72" t="s">
        <v>270</v>
      </c>
      <c r="G72" t="s">
        <v>271</v>
      </c>
      <c r="I72" s="17" t="s">
        <v>341</v>
      </c>
      <c r="J72" t="s">
        <v>337</v>
      </c>
      <c r="K72" t="s">
        <v>355</v>
      </c>
      <c r="L72" s="16" t="s">
        <v>366</v>
      </c>
      <c r="M72">
        <f t="shared" si="3"/>
        <v>1</v>
      </c>
      <c r="N72">
        <f t="shared" si="4"/>
        <v>0</v>
      </c>
      <c r="O72">
        <f t="shared" si="5"/>
        <v>0</v>
      </c>
    </row>
    <row r="73" spans="1:15" ht="25">
      <c r="C73" s="8" t="s">
        <v>238</v>
      </c>
      <c r="D73" s="24" t="s">
        <v>272</v>
      </c>
      <c r="E73" s="32" t="s">
        <v>368</v>
      </c>
      <c r="F73" t="s">
        <v>273</v>
      </c>
      <c r="G73" t="s">
        <v>274</v>
      </c>
      <c r="I73" s="17" t="s">
        <v>341</v>
      </c>
      <c r="J73" t="s">
        <v>337</v>
      </c>
      <c r="K73" t="s">
        <v>356</v>
      </c>
      <c r="M73">
        <f t="shared" si="3"/>
        <v>1</v>
      </c>
      <c r="N73">
        <f t="shared" si="4"/>
        <v>0</v>
      </c>
      <c r="O73">
        <f t="shared" si="5"/>
        <v>0</v>
      </c>
    </row>
    <row r="74" spans="1:15" ht="15">
      <c r="C74" s="8" t="s">
        <v>239</v>
      </c>
      <c r="D74" t="s">
        <v>275</v>
      </c>
      <c r="E74" s="32" t="s">
        <v>276</v>
      </c>
      <c r="F74" t="s">
        <v>43</v>
      </c>
      <c r="G74" t="s">
        <v>160</v>
      </c>
      <c r="I74" s="19" t="s">
        <v>345</v>
      </c>
      <c r="K74" t="s">
        <v>355</v>
      </c>
      <c r="L74" s="16" t="s">
        <v>366</v>
      </c>
      <c r="M74">
        <f t="shared" si="3"/>
        <v>0</v>
      </c>
      <c r="N74">
        <f t="shared" si="4"/>
        <v>1</v>
      </c>
      <c r="O74">
        <f t="shared" si="5"/>
        <v>0</v>
      </c>
    </row>
    <row r="75" spans="1:15" ht="12">
      <c r="C75" s="8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2">
      <c r="C77" s="1"/>
      <c r="E77" s="32"/>
      <c r="M77">
        <f t="shared" si="3"/>
        <v>0</v>
      </c>
      <c r="N77">
        <f t="shared" si="4"/>
        <v>0</v>
      </c>
      <c r="O77">
        <f t="shared" si="5"/>
        <v>0</v>
      </c>
    </row>
    <row r="78" spans="1:15" ht="15">
      <c r="A78" s="15" t="s">
        <v>277</v>
      </c>
      <c r="B78" t="s">
        <v>292</v>
      </c>
      <c r="C78" s="8" t="s">
        <v>280</v>
      </c>
      <c r="D78" t="s">
        <v>293</v>
      </c>
      <c r="E78" s="32" t="s">
        <v>71</v>
      </c>
      <c r="F78" t="s">
        <v>43</v>
      </c>
      <c r="G78" t="s">
        <v>160</v>
      </c>
      <c r="I78" s="17" t="s">
        <v>341</v>
      </c>
      <c r="K78" t="s">
        <v>355</v>
      </c>
      <c r="L78" s="16" t="s">
        <v>366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278</v>
      </c>
      <c r="C79" s="8" t="s">
        <v>281</v>
      </c>
      <c r="D79" s="35" t="s">
        <v>294</v>
      </c>
      <c r="E79" s="37" t="s">
        <v>295</v>
      </c>
      <c r="F79" t="s">
        <v>296</v>
      </c>
      <c r="G79" t="s">
        <v>297</v>
      </c>
      <c r="I79" s="17" t="s">
        <v>341</v>
      </c>
      <c r="J79" t="s">
        <v>335</v>
      </c>
      <c r="K79" t="s">
        <v>355</v>
      </c>
      <c r="L79" s="16" t="s">
        <v>366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A80" s="21" t="s">
        <v>279</v>
      </c>
      <c r="C80" s="8" t="s">
        <v>282</v>
      </c>
      <c r="D80" t="s">
        <v>298</v>
      </c>
      <c r="E80" s="32" t="s">
        <v>299</v>
      </c>
      <c r="F80" t="s">
        <v>300</v>
      </c>
      <c r="G80" t="s">
        <v>301</v>
      </c>
      <c r="I80" s="17" t="s">
        <v>341</v>
      </c>
      <c r="J80" t="s">
        <v>339</v>
      </c>
      <c r="K80" t="s">
        <v>355</v>
      </c>
      <c r="L80" s="16" t="s">
        <v>366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B81" t="s">
        <v>302</v>
      </c>
      <c r="C81" s="8" t="s">
        <v>283</v>
      </c>
      <c r="D81" t="s">
        <v>306</v>
      </c>
      <c r="E81" s="32" t="s">
        <v>303</v>
      </c>
      <c r="F81" t="s">
        <v>304</v>
      </c>
      <c r="G81" t="s">
        <v>305</v>
      </c>
      <c r="I81" s="17" t="s">
        <v>341</v>
      </c>
      <c r="J81" t="s">
        <v>335</v>
      </c>
      <c r="K81" t="s">
        <v>355</v>
      </c>
      <c r="L81" s="16" t="s">
        <v>366</v>
      </c>
      <c r="M81">
        <f t="shared" si="3"/>
        <v>1</v>
      </c>
      <c r="N81">
        <f t="shared" si="4"/>
        <v>0</v>
      </c>
      <c r="O81">
        <f t="shared" si="5"/>
        <v>0</v>
      </c>
    </row>
    <row r="82" spans="2:15" ht="25">
      <c r="C82" s="8" t="s">
        <v>284</v>
      </c>
      <c r="D82" s="24" t="s">
        <v>307</v>
      </c>
      <c r="E82" s="32" t="s">
        <v>308</v>
      </c>
      <c r="F82" t="s">
        <v>309</v>
      </c>
      <c r="G82" t="s">
        <v>301</v>
      </c>
      <c r="I82" s="19" t="s">
        <v>345</v>
      </c>
      <c r="J82" t="s">
        <v>335</v>
      </c>
      <c r="K82" t="s">
        <v>356</v>
      </c>
      <c r="M82">
        <f t="shared" si="3"/>
        <v>0</v>
      </c>
      <c r="N82">
        <f t="shared" si="4"/>
        <v>1</v>
      </c>
      <c r="O82">
        <f t="shared" si="5"/>
        <v>0</v>
      </c>
    </row>
    <row r="83" spans="2:15" ht="15">
      <c r="C83" s="8" t="s">
        <v>285</v>
      </c>
      <c r="D83" s="35" t="s">
        <v>310</v>
      </c>
      <c r="E83" s="37" t="s">
        <v>311</v>
      </c>
      <c r="F83" t="s">
        <v>312</v>
      </c>
      <c r="G83" t="s">
        <v>313</v>
      </c>
      <c r="I83" s="17" t="s">
        <v>341</v>
      </c>
      <c r="J83" t="s">
        <v>336</v>
      </c>
      <c r="K83" t="s">
        <v>355</v>
      </c>
      <c r="L83" s="16" t="s">
        <v>366</v>
      </c>
      <c r="M83">
        <f t="shared" si="3"/>
        <v>1</v>
      </c>
      <c r="N83">
        <f t="shared" si="4"/>
        <v>0</v>
      </c>
      <c r="O83">
        <f t="shared" si="5"/>
        <v>0</v>
      </c>
    </row>
    <row r="84" spans="2:15" ht="25">
      <c r="B84" t="s">
        <v>342</v>
      </c>
      <c r="C84" s="8" t="s">
        <v>286</v>
      </c>
      <c r="D84" s="24" t="s">
        <v>347</v>
      </c>
      <c r="E84" s="32" t="s">
        <v>316</v>
      </c>
      <c r="F84" t="s">
        <v>314</v>
      </c>
      <c r="G84" t="s">
        <v>315</v>
      </c>
      <c r="I84" s="19" t="s">
        <v>345</v>
      </c>
      <c r="J84" t="s">
        <v>335</v>
      </c>
      <c r="K84" t="s">
        <v>356</v>
      </c>
      <c r="M84">
        <f t="shared" si="3"/>
        <v>0</v>
      </c>
      <c r="N84">
        <f t="shared" si="4"/>
        <v>1</v>
      </c>
      <c r="O84">
        <f t="shared" si="5"/>
        <v>0</v>
      </c>
    </row>
    <row r="85" spans="2:15" ht="37">
      <c r="C85" s="8" t="s">
        <v>287</v>
      </c>
      <c r="D85" t="s">
        <v>350</v>
      </c>
      <c r="E85" s="32" t="s">
        <v>351</v>
      </c>
      <c r="F85" t="s">
        <v>317</v>
      </c>
      <c r="G85" t="s">
        <v>318</v>
      </c>
      <c r="I85" s="17" t="s">
        <v>341</v>
      </c>
      <c r="J85" t="s">
        <v>337</v>
      </c>
      <c r="K85" t="s">
        <v>355</v>
      </c>
      <c r="L85" s="16" t="s">
        <v>366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25">
      <c r="C86" s="8" t="s">
        <v>288</v>
      </c>
      <c r="D86" t="s">
        <v>349</v>
      </c>
      <c r="E86" s="32" t="s">
        <v>352</v>
      </c>
      <c r="I86" s="17" t="s">
        <v>341</v>
      </c>
      <c r="K86" t="s">
        <v>355</v>
      </c>
      <c r="L86" s="16" t="s">
        <v>366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36">
      <c r="C87" s="8" t="s">
        <v>289</v>
      </c>
      <c r="D87" s="35" t="s">
        <v>319</v>
      </c>
      <c r="E87" s="37" t="s">
        <v>320</v>
      </c>
      <c r="F87" t="s">
        <v>321</v>
      </c>
      <c r="G87" t="s">
        <v>322</v>
      </c>
      <c r="I87" s="17" t="s">
        <v>341</v>
      </c>
      <c r="J87" t="s">
        <v>338</v>
      </c>
      <c r="K87" t="s">
        <v>355</v>
      </c>
      <c r="L87" s="16" t="s">
        <v>366</v>
      </c>
      <c r="M87">
        <f t="shared" si="3"/>
        <v>1</v>
      </c>
      <c r="N87">
        <f t="shared" si="4"/>
        <v>0</v>
      </c>
      <c r="O87">
        <f t="shared" si="5"/>
        <v>0</v>
      </c>
    </row>
    <row r="88" spans="2:15" ht="25">
      <c r="B88" t="s">
        <v>332</v>
      </c>
      <c r="C88" s="8" t="s">
        <v>290</v>
      </c>
      <c r="D88" s="24" t="s">
        <v>323</v>
      </c>
      <c r="E88" s="32" t="s">
        <v>324</v>
      </c>
      <c r="F88" t="s">
        <v>325</v>
      </c>
      <c r="G88" t="s">
        <v>326</v>
      </c>
      <c r="I88" s="19" t="s">
        <v>345</v>
      </c>
      <c r="J88" t="s">
        <v>337</v>
      </c>
      <c r="K88" t="s">
        <v>354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291</v>
      </c>
      <c r="D89" t="s">
        <v>327</v>
      </c>
      <c r="E89" s="32" t="s">
        <v>328</v>
      </c>
      <c r="F89" t="s">
        <v>329</v>
      </c>
      <c r="G89" t="s">
        <v>334</v>
      </c>
      <c r="I89" s="19" t="s">
        <v>345</v>
      </c>
      <c r="J89" t="s">
        <v>338</v>
      </c>
      <c r="K89" t="s">
        <v>356</v>
      </c>
      <c r="M89">
        <f t="shared" si="3"/>
        <v>0</v>
      </c>
      <c r="N89">
        <f t="shared" si="4"/>
        <v>1</v>
      </c>
      <c r="O89">
        <f t="shared" si="5"/>
        <v>0</v>
      </c>
    </row>
    <row r="90" spans="2:15" ht="25">
      <c r="C90" s="8" t="s">
        <v>348</v>
      </c>
      <c r="D90" t="s">
        <v>331</v>
      </c>
      <c r="E90" s="32" t="s">
        <v>333</v>
      </c>
      <c r="F90" t="s">
        <v>43</v>
      </c>
      <c r="G90" t="s">
        <v>330</v>
      </c>
      <c r="I90" s="17" t="s">
        <v>341</v>
      </c>
      <c r="K90" t="s">
        <v>354</v>
      </c>
      <c r="M90">
        <f t="shared" si="3"/>
        <v>1</v>
      </c>
      <c r="N90">
        <f t="shared" si="4"/>
        <v>0</v>
      </c>
      <c r="O90">
        <f t="shared" si="5"/>
        <v>0</v>
      </c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>
      <c r="C1001" s="1"/>
    </row>
    <row r="1002" spans="3:3" ht="12"/>
    <row r="1003" spans="3:3" ht="12"/>
    <row r="1004" spans="3:3" ht="12"/>
    <row r="1005" spans="3:3" ht="12"/>
  </sheetData>
  <autoFilter ref="A1:K90"/>
  <mergeCells count="1">
    <mergeCell ref="A5:A7"/>
  </mergeCells>
  <phoneticPr fontId="1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cp:lastPrinted>2016-09-08T12:22:30Z</cp:lastPrinted>
  <dcterms:created xsi:type="dcterms:W3CDTF">2015-10-21T08:32:22Z</dcterms:created>
  <dcterms:modified xsi:type="dcterms:W3CDTF">2016-09-13T16:04:00Z</dcterms:modified>
</cp:coreProperties>
</file>