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20" yWindow="0" windowWidth="25600" windowHeight="14880" tabRatio="500"/>
  </bookViews>
  <sheets>
    <sheet name="Sheet1" sheetId="1" r:id="rId1"/>
  </sheets>
  <definedNames>
    <definedName name="_xlnm._FilterDatabase" localSheetId="0" hidden="1">Sheet1!$A$1:$K$90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90" i="1" l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1" i="1"/>
</calcChain>
</file>

<file path=xl/sharedStrings.xml><?xml version="1.0" encoding="utf-8"?>
<sst xmlns="http://schemas.openxmlformats.org/spreadsheetml/2006/main" count="636" uniqueCount="372">
  <si>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</si>
  <si>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</si>
  <si>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</si>
  <si>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</si>
  <si>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</si>
  <si>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</si>
  <si>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</si>
  <si>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</si>
  <si>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</si>
  <si>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</si>
  <si>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</si>
  <si>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</si>
  <si>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</si>
  <si>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</si>
  <si>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</si>
  <si>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</si>
  <si>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</si>
  <si>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</si>
  <si>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</si>
  <si>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</si>
  <si>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</si>
  <si>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</si>
  <si>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</si>
  <si>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</si>
  <si>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</si>
  <si>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</si>
  <si>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</si>
  <si>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</si>
  <si>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</si>
  <si>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</si>
  <si>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</si>
  <si>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</si>
  <si>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</si>
  <si>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</si>
  <si>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</si>
  <si>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</si>
  <si>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</si>
  <si>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</si>
  <si>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</si>
  <si>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</si>
  <si>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</si>
  <si>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</si>
  <si>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</si>
  <si>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</si>
  <si>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</si>
  <si>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</si>
  <si>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</si>
  <si>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</si>
  <si>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</si>
  <si>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</si>
  <si>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</si>
  <si>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</si>
  <si>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</si>
  <si>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</si>
  <si>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</si>
  <si>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</si>
  <si>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</si>
  <si>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</si>
  <si>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</si>
  <si>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</si>
  <si>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</si>
  <si>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</si>
  <si>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</si>
  <si>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</si>
  <si>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</si>
  <si>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</si>
  <si>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</si>
  <si>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</si>
  <si>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</si>
  <si>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</si>
  <si>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</si>
  <si>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</si>
  <si>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</si>
  <si>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</si>
  <si>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</si>
  <si>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</si>
  <si>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</si>
  <si>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</si>
  <si>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</si>
  <si>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</si>
  <si>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</si>
  <si>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</si>
  <si>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</si>
  <si>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</si>
  <si>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</si>
  <si>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</si>
  <si>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</si>
  <si>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</si>
  <si>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</si>
  <si>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</si>
  <si>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</si>
  <si>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</si>
  <si>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</si>
  <si>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</si>
  <si>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</si>
  <si>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</si>
  <si>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</si>
  <si>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</si>
  <si>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</si>
  <si>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</si>
  <si>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</si>
  <si>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</si>
  <si>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</si>
  <si>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</si>
  <si>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</si>
  <si>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</si>
  <si>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</si>
  <si>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</si>
  <si>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</si>
  <si>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</si>
  <si>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</si>
  <si>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</si>
  <si>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</si>
  <si>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</si>
  <si>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</si>
  <si>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</si>
  <si>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</si>
  <si>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</si>
  <si>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</si>
  <si>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</si>
  <si>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</si>
  <si>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</si>
  <si>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</si>
  <si>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</si>
  <si>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</si>
  <si>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</si>
  <si>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</si>
  <si>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</si>
  <si>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</si>
  <si>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</si>
  <si>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</si>
  <si>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</si>
  <si>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</si>
  <si>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</si>
  <si>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</si>
  <si>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</si>
  <si>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</si>
  <si>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</si>
  <si>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</si>
  <si>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</si>
  <si>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</si>
  <si>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</si>
  <si>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</si>
  <si>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</si>
  <si>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</si>
  <si>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</si>
  <si>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</si>
  <si>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</si>
  <si>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</si>
  <si>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</si>
  <si>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</si>
  <si>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</si>
  <si>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</si>
  <si>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</si>
  <si>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</si>
  <si>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</si>
  <si>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</si>
  <si>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</si>
  <si>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</si>
  <si>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</si>
  <si>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</si>
  <si>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</si>
  <si>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</si>
  <si>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</si>
  <si>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</si>
  <si>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</si>
  <si>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</si>
  <si>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</si>
  <si>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</si>
  <si>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</si>
  <si>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</si>
  <si>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</si>
  <si>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</si>
  <si>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</si>
  <si>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</si>
  <si>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</si>
  <si>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</si>
  <si>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</si>
  <si>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</si>
  <si>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</si>
  <si>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</si>
  <si>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</si>
  <si>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</si>
  <si>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</si>
  <si>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</si>
  <si>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</si>
  <si>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</si>
  <si>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</si>
  <si>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</si>
  <si>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</si>
  <si>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</si>
  <si>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</si>
  <si>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</si>
  <si>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</si>
  <si>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</si>
  <si>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</si>
  <si>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</si>
  <si>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</si>
  <si>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</si>
  <si>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</si>
  <si>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</si>
  <si>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</si>
  <si>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</si>
  <si>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</si>
  <si>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</si>
  <si>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</si>
  <si>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</si>
  <si>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</si>
  <si>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</si>
  <si>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</si>
  <si>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</si>
  <si>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</si>
  <si>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</si>
  <si>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</si>
  <si>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</si>
  <si>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</si>
  <si>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</si>
  <si>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</si>
  <si>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</si>
  <si>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</si>
  <si>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</si>
  <si>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</si>
  <si>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</si>
  <si>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</si>
  <si>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</si>
  <si>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</si>
  <si>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</si>
  <si>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</si>
  <si>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</si>
  <si>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</si>
  <si>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</si>
  <si>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</si>
  <si>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</si>
  <si>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</si>
  <si>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</si>
  <si>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</si>
  <si>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</si>
  <si>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</si>
  <si>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</si>
  <si>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</si>
  <si>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</si>
  <si>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</si>
  <si>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</si>
  <si>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</si>
  <si>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</si>
  <si>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</si>
  <si>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</si>
  <si>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</si>
  <si>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</si>
  <si>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</si>
  <si>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</si>
  <si>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</si>
  <si>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</si>
  <si>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</si>
  <si>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</si>
  <si>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</si>
  <si>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</si>
  <si>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</si>
  <si>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</si>
  <si>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</si>
  <si>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</si>
  <si>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</si>
  <si>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</si>
  <si>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</si>
  <si>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</si>
  <si>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</si>
  <si>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</si>
  <si>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</si>
  <si>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</si>
  <si>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</si>
  <si>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</si>
  <si>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</si>
  <si>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</si>
  <si>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</si>
  <si>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</si>
  <si>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</si>
  <si>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</si>
  <si>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</si>
  <si>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</si>
  <si>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</si>
  <si>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</si>
  <si>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</si>
  <si>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</si>
  <si>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</si>
  <si>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</si>
  <si>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</si>
  <si>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</si>
  <si>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</si>
  <si>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</si>
  <si>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</si>
  <si>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</si>
  <si>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</si>
  <si>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</si>
  <si>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</si>
  <si>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</si>
  <si>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</si>
  <si>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</si>
  <si>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</si>
  <si>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</si>
  <si>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</si>
  <si>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</si>
  <si>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</si>
  <si>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</si>
  <si>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</si>
  <si>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</si>
  <si>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</si>
  <si>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</si>
  <si>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</si>
  <si>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</si>
  <si>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</si>
  <si>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</si>
  <si>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</si>
  <si>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</si>
  <si>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</si>
  <si>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</si>
  <si>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</si>
  <si>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</si>
  <si>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</si>
  <si>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</si>
  <si>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</si>
  <si>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</si>
  <si>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</si>
  <si>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</si>
  <si>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</si>
  <si>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</si>
  <si>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</si>
  <si>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</si>
  <si>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</si>
  <si>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</si>
  <si>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</si>
  <si>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</si>
  <si>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</si>
  <si>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</si>
  <si>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</si>
  <si>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</si>
  <si>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</si>
  <si>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</si>
  <si>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</si>
  <si>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</si>
  <si>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</si>
  <si>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</si>
  <si>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</si>
  <si>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</si>
  <si>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</si>
  <si>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</si>
  <si>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</si>
  <si>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</si>
  <si>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</si>
  <si>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</si>
  <si>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</si>
  <si>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</si>
  <si>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</si>
  <si>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</si>
  <si>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</si>
  <si>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</si>
  <si>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</si>
  <si>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</si>
  <si>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</si>
  <si>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</si>
  <si>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</si>
  <si>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</si>
  <si>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</si>
  <si>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</si>
  <si>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</si>
  <si>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Video: type inference</t>
  </si>
  <si>
    <t>QA Done?</t>
  </si>
  <si>
    <t>N</t>
  </si>
  <si>
    <t>Haskell Basics: Expressions and Equations</t>
  </si>
  <si>
    <t>Guest video interview with developer from Facebook (Katie Ots)</t>
  </si>
  <si>
    <t>4.12</t>
  </si>
  <si>
    <t>Video: Talk with a Haskell Teacher</t>
  </si>
  <si>
    <t>interview with Graham Hutton from Nottingham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</si>
</sst>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8"/>
      <name val="Arial"/>
    </font>
    <font>
      <sz val="12"/>
      <color rgb="FF0061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6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3" fillId="8" borderId="3" xfId="0" applyFont="1" applyFill="1" applyBorder="1" applyAlignment="1">
      <alignment wrapText="1"/>
    </xf>
  </cellXfs>
  <cellStyles count="462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tabSelected="1" topLeftCell="B1" zoomScale="125" zoomScaleNormal="125" zoomScalePageLayoutView="125" workbookViewId="0">
      <pane ySplit="1" topLeftCell="A56" activePane="bottomLeft" state="frozen"/>
      <selection activeCell="B1" sqref="B1"/>
      <selection pane="bottomLeft" activeCell="I67" sqref="I67"/>
    </sheetView>
  </sheetViews>
  <sheetFormatPr baseColWidth="10" defaultColWidth="14.5" defaultRowHeight="15.75" customHeight="1" x14ac:dyDescent="0"/>
  <cols>
    <col min="1" max="1" width="43.83203125" customWidth="1"/>
    <col min="2" max="2" width="31.83203125" customWidth="1"/>
    <col min="3" max="3" width="7.6640625" customWidth="1"/>
    <col min="4" max="4" width="52" customWidth="1"/>
    <col min="5" max="5" width="38.6640625" style="29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5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353</v>
      </c>
      <c r="L1" s="12" t="s">
        <v>365</v>
      </c>
      <c r="M1">
        <f>SUM(M2:M91)</f>
        <v>61</v>
      </c>
      <c r="N1">
        <f>SUM(N2:N91)</f>
        <v>8</v>
      </c>
      <c r="O1">
        <f>SUM(O2:O91)</f>
        <v>5</v>
      </c>
    </row>
    <row r="2" spans="1:15" ht="49" customHeight="1">
      <c r="A2" s="2" t="s">
        <v>8</v>
      </c>
      <c r="B2" s="3" t="s">
        <v>13</v>
      </c>
      <c r="C2" s="4" t="s">
        <v>9</v>
      </c>
      <c r="D2" s="22" t="s">
        <v>14</v>
      </c>
      <c r="E2" s="27" t="s">
        <v>31</v>
      </c>
      <c r="F2" s="3" t="s">
        <v>43</v>
      </c>
      <c r="G2" s="3" t="s">
        <v>42</v>
      </c>
      <c r="H2" s="3"/>
      <c r="I2" s="17" t="s">
        <v>341</v>
      </c>
      <c r="K2" s="16" t="s">
        <v>354</v>
      </c>
      <c r="M2">
        <f>IF(I2="done",1,0)</f>
        <v>1</v>
      </c>
      <c r="N2">
        <f>IF(I2="todo",1,0)</f>
        <v>0</v>
      </c>
      <c r="O2">
        <f>IF(I2="in progress",1,0)</f>
        <v>0</v>
      </c>
    </row>
    <row r="3" spans="1:15" ht="29" customHeight="1">
      <c r="A3" s="11" t="s">
        <v>55</v>
      </c>
      <c r="B3" s="5" t="s">
        <v>367</v>
      </c>
      <c r="C3" s="6">
        <v>1.2</v>
      </c>
      <c r="D3" s="38" t="s">
        <v>16</v>
      </c>
      <c r="E3" s="36" t="s">
        <v>32</v>
      </c>
      <c r="F3" s="3" t="s">
        <v>43</v>
      </c>
      <c r="G3" s="3" t="s">
        <v>42</v>
      </c>
      <c r="H3" s="3"/>
      <c r="I3" s="17" t="s">
        <v>341</v>
      </c>
      <c r="J3" s="16" t="s">
        <v>335</v>
      </c>
      <c r="K3" s="16" t="s">
        <v>355</v>
      </c>
      <c r="L3" s="16" t="s">
        <v>366</v>
      </c>
      <c r="M3">
        <f t="shared" ref="M3:M67" si="0">IF(I3="done",1,0)</f>
        <v>1</v>
      </c>
      <c r="N3">
        <f t="shared" ref="N3:N67" si="1">IF(I3="todo",1,0)</f>
        <v>0</v>
      </c>
      <c r="O3">
        <f t="shared" ref="O3:O67" si="2">IF(I3="in progress",1,0)</f>
        <v>0</v>
      </c>
    </row>
    <row r="4" spans="1:15" ht="15.75" customHeight="1">
      <c r="A4" s="3" t="s">
        <v>11</v>
      </c>
      <c r="B4" s="5"/>
      <c r="C4" s="6">
        <v>1.3</v>
      </c>
      <c r="D4" s="3" t="s">
        <v>15</v>
      </c>
      <c r="E4" s="27" t="s">
        <v>33</v>
      </c>
      <c r="F4" s="3" t="s">
        <v>47</v>
      </c>
      <c r="G4" s="3" t="s">
        <v>50</v>
      </c>
      <c r="H4" s="3"/>
      <c r="I4" s="17" t="s">
        <v>341</v>
      </c>
      <c r="J4" s="16" t="s">
        <v>335</v>
      </c>
      <c r="K4" s="16" t="s">
        <v>355</v>
      </c>
      <c r="M4">
        <f t="shared" si="0"/>
        <v>1</v>
      </c>
      <c r="N4">
        <f t="shared" si="1"/>
        <v>0</v>
      </c>
      <c r="O4">
        <f t="shared" si="2"/>
        <v>0</v>
      </c>
    </row>
    <row r="5" spans="1:15" ht="15.75" customHeight="1">
      <c r="A5" s="39" t="s">
        <v>12</v>
      </c>
      <c r="B5" s="3"/>
      <c r="C5" s="6">
        <v>1.4</v>
      </c>
      <c r="D5" s="27" t="s">
        <v>357</v>
      </c>
      <c r="E5" s="34" t="s">
        <v>34</v>
      </c>
      <c r="F5" s="3" t="s">
        <v>46</v>
      </c>
      <c r="G5" s="3" t="s">
        <v>51</v>
      </c>
      <c r="H5" s="3"/>
      <c r="I5" s="17" t="s">
        <v>341</v>
      </c>
      <c r="J5" s="16" t="s">
        <v>336</v>
      </c>
      <c r="K5" s="16" t="s">
        <v>355</v>
      </c>
      <c r="M5">
        <f t="shared" si="0"/>
        <v>1</v>
      </c>
      <c r="N5">
        <f t="shared" si="1"/>
        <v>0</v>
      </c>
      <c r="O5">
        <f t="shared" si="2"/>
        <v>0</v>
      </c>
    </row>
    <row r="6" spans="1:15" ht="15.75" customHeight="1">
      <c r="A6" s="40"/>
      <c r="B6" s="5"/>
      <c r="C6" s="7">
        <v>1.5</v>
      </c>
      <c r="D6" s="3" t="s">
        <v>17</v>
      </c>
      <c r="E6" s="27" t="s">
        <v>35</v>
      </c>
      <c r="F6" s="3" t="s">
        <v>48</v>
      </c>
      <c r="G6" s="3" t="s">
        <v>54</v>
      </c>
      <c r="H6" s="3"/>
      <c r="I6" s="17" t="s">
        <v>341</v>
      </c>
      <c r="J6" s="16" t="s">
        <v>336</v>
      </c>
      <c r="K6" s="16" t="s">
        <v>355</v>
      </c>
      <c r="M6">
        <f t="shared" si="0"/>
        <v>1</v>
      </c>
      <c r="N6">
        <f t="shared" si="1"/>
        <v>0</v>
      </c>
      <c r="O6">
        <f t="shared" si="2"/>
        <v>0</v>
      </c>
    </row>
    <row r="7" spans="1:15" ht="31" customHeight="1">
      <c r="A7" s="41"/>
      <c r="B7" s="5" t="s">
        <v>18</v>
      </c>
      <c r="C7" s="7" t="s">
        <v>10</v>
      </c>
      <c r="D7" s="38" t="s">
        <v>19</v>
      </c>
      <c r="E7" s="36" t="s">
        <v>36</v>
      </c>
      <c r="F7" s="3" t="s">
        <v>43</v>
      </c>
      <c r="G7" s="3" t="s">
        <v>42</v>
      </c>
      <c r="H7" s="3"/>
      <c r="I7" s="17" t="s">
        <v>341</v>
      </c>
      <c r="J7" s="16" t="s">
        <v>335</v>
      </c>
      <c r="K7" s="16" t="s">
        <v>355</v>
      </c>
      <c r="M7">
        <f t="shared" si="0"/>
        <v>1</v>
      </c>
      <c r="N7">
        <f t="shared" si="1"/>
        <v>0</v>
      </c>
      <c r="O7">
        <f t="shared" si="2"/>
        <v>0</v>
      </c>
    </row>
    <row r="8" spans="1:15" ht="15.75" customHeight="1">
      <c r="A8" s="3"/>
      <c r="B8" s="3"/>
      <c r="C8" s="8" t="s">
        <v>25</v>
      </c>
      <c r="D8" s="3" t="s">
        <v>20</v>
      </c>
      <c r="E8" s="27" t="s">
        <v>37</v>
      </c>
      <c r="F8" s="3" t="s">
        <v>47</v>
      </c>
      <c r="G8" s="3" t="s">
        <v>50</v>
      </c>
      <c r="H8" s="3"/>
      <c r="I8" s="17" t="s">
        <v>341</v>
      </c>
      <c r="J8" s="16" t="s">
        <v>335</v>
      </c>
      <c r="K8" s="16" t="s">
        <v>355</v>
      </c>
      <c r="M8">
        <f t="shared" si="0"/>
        <v>1</v>
      </c>
      <c r="N8">
        <f t="shared" si="1"/>
        <v>0</v>
      </c>
      <c r="O8">
        <f t="shared" si="2"/>
        <v>0</v>
      </c>
    </row>
    <row r="9" spans="1:15" ht="15.75" customHeight="1">
      <c r="A9" s="5"/>
      <c r="B9" s="5"/>
      <c r="C9" s="8" t="s">
        <v>26</v>
      </c>
      <c r="D9" s="3" t="s">
        <v>358</v>
      </c>
      <c r="E9" s="27" t="s">
        <v>38</v>
      </c>
      <c r="F9" s="3" t="s">
        <v>46</v>
      </c>
      <c r="G9" s="3" t="s">
        <v>51</v>
      </c>
      <c r="H9" s="3"/>
      <c r="I9" s="17" t="s">
        <v>341</v>
      </c>
      <c r="J9" s="16" t="s">
        <v>336</v>
      </c>
      <c r="K9" s="16" t="s">
        <v>355</v>
      </c>
      <c r="M9">
        <f t="shared" si="0"/>
        <v>1</v>
      </c>
      <c r="N9">
        <f t="shared" si="1"/>
        <v>0</v>
      </c>
      <c r="O9">
        <f t="shared" si="2"/>
        <v>0</v>
      </c>
    </row>
    <row r="10" spans="1:15" ht="15.75" customHeight="1">
      <c r="A10" s="3"/>
      <c r="B10" s="5"/>
      <c r="C10" s="8" t="s">
        <v>27</v>
      </c>
      <c r="D10" s="3" t="s">
        <v>17</v>
      </c>
      <c r="E10" s="27" t="s">
        <v>35</v>
      </c>
      <c r="F10" s="3" t="s">
        <v>48</v>
      </c>
      <c r="G10" s="3" t="s">
        <v>54</v>
      </c>
      <c r="H10" s="3"/>
      <c r="I10" s="17" t="s">
        <v>341</v>
      </c>
      <c r="J10" s="16" t="s">
        <v>336</v>
      </c>
      <c r="K10" s="16" t="s">
        <v>355</v>
      </c>
      <c r="M10">
        <f t="shared" si="0"/>
        <v>1</v>
      </c>
      <c r="N10">
        <f t="shared" si="1"/>
        <v>0</v>
      </c>
      <c r="O10">
        <f t="shared" si="2"/>
        <v>0</v>
      </c>
    </row>
    <row r="11" spans="1:15" ht="15.75" customHeight="1">
      <c r="A11" s="3"/>
      <c r="B11" s="3" t="s">
        <v>21</v>
      </c>
      <c r="C11" s="8" t="s">
        <v>28</v>
      </c>
      <c r="D11" s="3" t="s">
        <v>22</v>
      </c>
      <c r="E11" s="27" t="s">
        <v>39</v>
      </c>
      <c r="F11" s="3" t="s">
        <v>49</v>
      </c>
      <c r="G11" s="3" t="s">
        <v>52</v>
      </c>
      <c r="H11" s="3"/>
      <c r="I11" s="17" t="s">
        <v>341</v>
      </c>
      <c r="J11" s="16" t="s">
        <v>337</v>
      </c>
      <c r="K11" s="16" t="s">
        <v>356</v>
      </c>
      <c r="M11">
        <f t="shared" si="0"/>
        <v>1</v>
      </c>
      <c r="N11">
        <f t="shared" si="1"/>
        <v>0</v>
      </c>
      <c r="O11">
        <f t="shared" si="2"/>
        <v>0</v>
      </c>
    </row>
    <row r="12" spans="1:15" ht="15.75" customHeight="1">
      <c r="A12" s="3"/>
      <c r="B12" s="5"/>
      <c r="C12" s="8" t="s">
        <v>29</v>
      </c>
      <c r="D12" s="3" t="s">
        <v>23</v>
      </c>
      <c r="E12" s="27" t="s">
        <v>40</v>
      </c>
      <c r="F12" s="3" t="s">
        <v>45</v>
      </c>
      <c r="G12" s="3" t="s">
        <v>53</v>
      </c>
      <c r="H12" s="3"/>
      <c r="I12" s="17" t="s">
        <v>341</v>
      </c>
      <c r="J12" s="16" t="s">
        <v>338</v>
      </c>
      <c r="K12" s="16" t="s">
        <v>356</v>
      </c>
      <c r="M12">
        <f t="shared" si="0"/>
        <v>1</v>
      </c>
      <c r="N12">
        <f t="shared" si="1"/>
        <v>0</v>
      </c>
      <c r="O12">
        <f t="shared" si="2"/>
        <v>0</v>
      </c>
    </row>
    <row r="13" spans="1:15" ht="15.75" customHeight="1">
      <c r="A13" s="3"/>
      <c r="B13" s="3"/>
      <c r="C13" s="8" t="s">
        <v>30</v>
      </c>
      <c r="D13" s="3" t="s">
        <v>24</v>
      </c>
      <c r="E13" s="27" t="s">
        <v>41</v>
      </c>
      <c r="F13" s="3" t="s">
        <v>43</v>
      </c>
      <c r="G13" s="3" t="s">
        <v>44</v>
      </c>
      <c r="H13" s="3"/>
      <c r="I13" s="17" t="s">
        <v>341</v>
      </c>
      <c r="K13" s="16" t="s">
        <v>356</v>
      </c>
      <c r="M13">
        <f t="shared" si="0"/>
        <v>1</v>
      </c>
      <c r="N13">
        <f t="shared" si="1"/>
        <v>0</v>
      </c>
      <c r="O13">
        <f t="shared" si="2"/>
        <v>0</v>
      </c>
    </row>
    <row r="14" spans="1:15" ht="15.75" customHeight="1">
      <c r="A14" s="3"/>
      <c r="B14" s="5"/>
      <c r="C14" s="3"/>
      <c r="D14" s="3"/>
      <c r="E14" s="27"/>
      <c r="F14" s="5"/>
      <c r="G14" s="3"/>
      <c r="H14" s="3"/>
      <c r="M14">
        <f t="shared" si="0"/>
        <v>0</v>
      </c>
      <c r="N14">
        <f t="shared" si="1"/>
        <v>0</v>
      </c>
      <c r="O14">
        <f t="shared" si="2"/>
        <v>0</v>
      </c>
    </row>
    <row r="15" spans="1:15" ht="15.75" customHeight="1">
      <c r="A15" s="3"/>
      <c r="B15" s="5"/>
      <c r="C15" s="9"/>
      <c r="D15" s="3"/>
      <c r="E15" s="27"/>
      <c r="F15" s="5"/>
      <c r="G15" s="3"/>
      <c r="H15" s="3"/>
      <c r="M15">
        <f t="shared" si="0"/>
        <v>0</v>
      </c>
      <c r="N15">
        <f t="shared" si="1"/>
        <v>0</v>
      </c>
      <c r="O15">
        <f t="shared" si="2"/>
        <v>0</v>
      </c>
    </row>
    <row r="16" spans="1:15" ht="15.75" customHeight="1">
      <c r="A16" s="3"/>
      <c r="B16" s="3"/>
      <c r="C16" s="9"/>
      <c r="D16" s="3"/>
      <c r="E16" s="27"/>
      <c r="F16" s="5"/>
      <c r="G16" s="3"/>
      <c r="H16" s="3"/>
      <c r="M16">
        <f t="shared" si="0"/>
        <v>0</v>
      </c>
      <c r="N16">
        <f t="shared" si="1"/>
        <v>0</v>
      </c>
      <c r="O16">
        <f t="shared" si="2"/>
        <v>0</v>
      </c>
    </row>
    <row r="17" spans="1:15" ht="15.75" customHeight="1">
      <c r="A17" s="3"/>
      <c r="B17" s="5"/>
      <c r="C17" s="3"/>
      <c r="D17" s="3"/>
      <c r="E17" s="27"/>
      <c r="F17" s="5"/>
      <c r="G17" s="3"/>
      <c r="H17" s="3"/>
      <c r="M17">
        <f t="shared" si="0"/>
        <v>0</v>
      </c>
      <c r="N17">
        <f t="shared" si="1"/>
        <v>0</v>
      </c>
      <c r="O17">
        <f t="shared" si="2"/>
        <v>0</v>
      </c>
    </row>
    <row r="18" spans="1:15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7" t="s">
        <v>71</v>
      </c>
      <c r="F18" s="3" t="s">
        <v>43</v>
      </c>
      <c r="G18" s="3" t="s">
        <v>42</v>
      </c>
      <c r="H18" s="3"/>
      <c r="I18" s="17" t="s">
        <v>341</v>
      </c>
      <c r="K18" s="16" t="s">
        <v>356</v>
      </c>
      <c r="M18">
        <f t="shared" si="0"/>
        <v>1</v>
      </c>
      <c r="N18">
        <f t="shared" si="1"/>
        <v>0</v>
      </c>
      <c r="O18">
        <f t="shared" si="2"/>
        <v>0</v>
      </c>
    </row>
    <row r="19" spans="1:15" ht="15.75" customHeight="1">
      <c r="A19" s="3" t="s">
        <v>57</v>
      </c>
      <c r="B19" s="5"/>
      <c r="C19" s="8" t="s">
        <v>60</v>
      </c>
      <c r="D19" s="3" t="s">
        <v>72</v>
      </c>
      <c r="E19" s="27" t="s">
        <v>73</v>
      </c>
      <c r="F19" s="3" t="s">
        <v>74</v>
      </c>
      <c r="G19" s="3" t="s">
        <v>50</v>
      </c>
      <c r="H19" s="3"/>
      <c r="I19" s="17" t="s">
        <v>341</v>
      </c>
      <c r="J19" s="16" t="s">
        <v>335</v>
      </c>
      <c r="K19" s="16" t="s">
        <v>356</v>
      </c>
      <c r="M19">
        <f t="shared" si="0"/>
        <v>1</v>
      </c>
      <c r="N19">
        <f t="shared" si="1"/>
        <v>0</v>
      </c>
      <c r="O19">
        <f t="shared" si="2"/>
        <v>0</v>
      </c>
    </row>
    <row r="20" spans="1:15" ht="15.75" customHeight="1">
      <c r="A20" s="3" t="s">
        <v>58</v>
      </c>
      <c r="B20" s="5"/>
      <c r="C20" s="8" t="s">
        <v>61</v>
      </c>
      <c r="D20" s="5" t="s">
        <v>75</v>
      </c>
      <c r="E20" s="27" t="s">
        <v>76</v>
      </c>
      <c r="F20" s="3" t="s">
        <v>82</v>
      </c>
      <c r="G20" s="3" t="s">
        <v>83</v>
      </c>
      <c r="H20" s="3"/>
      <c r="I20" s="17" t="s">
        <v>341</v>
      </c>
      <c r="J20" s="16" t="s">
        <v>335</v>
      </c>
      <c r="K20" s="16" t="s">
        <v>356</v>
      </c>
      <c r="M20">
        <f t="shared" si="0"/>
        <v>1</v>
      </c>
      <c r="N20">
        <f t="shared" si="1"/>
        <v>0</v>
      </c>
      <c r="O20">
        <f t="shared" si="2"/>
        <v>0</v>
      </c>
    </row>
    <row r="21" spans="1:15" ht="15.75" customHeight="1">
      <c r="A21" s="3"/>
      <c r="B21" s="5"/>
      <c r="C21" s="8" t="s">
        <v>62</v>
      </c>
      <c r="D21" s="3" t="s">
        <v>79</v>
      </c>
      <c r="E21" s="27" t="s">
        <v>80</v>
      </c>
      <c r="F21" s="3" t="s">
        <v>81</v>
      </c>
      <c r="G21" s="3" t="s">
        <v>50</v>
      </c>
      <c r="H21" s="3"/>
      <c r="I21" s="17" t="s">
        <v>341</v>
      </c>
      <c r="J21" s="16" t="s">
        <v>336</v>
      </c>
      <c r="K21" s="16" t="s">
        <v>356</v>
      </c>
      <c r="M21">
        <f t="shared" si="0"/>
        <v>1</v>
      </c>
      <c r="N21">
        <f t="shared" si="1"/>
        <v>0</v>
      </c>
      <c r="O21">
        <f t="shared" si="2"/>
        <v>0</v>
      </c>
    </row>
    <row r="22" spans="1:15" ht="15.75" customHeight="1">
      <c r="A22" s="3"/>
      <c r="B22" s="5"/>
      <c r="C22" s="8" t="s">
        <v>63</v>
      </c>
      <c r="D22" s="5" t="s">
        <v>84</v>
      </c>
      <c r="E22" s="27" t="s">
        <v>85</v>
      </c>
      <c r="F22" s="3" t="s">
        <v>86</v>
      </c>
      <c r="G22" s="3" t="s">
        <v>54</v>
      </c>
      <c r="H22" s="3"/>
      <c r="I22" s="19" t="s">
        <v>345</v>
      </c>
      <c r="J22" s="16" t="s">
        <v>336</v>
      </c>
      <c r="K22" s="16" t="s">
        <v>356</v>
      </c>
      <c r="M22">
        <f t="shared" si="0"/>
        <v>0</v>
      </c>
      <c r="N22">
        <f t="shared" si="1"/>
        <v>1</v>
      </c>
      <c r="O22">
        <f t="shared" si="2"/>
        <v>0</v>
      </c>
    </row>
    <row r="23" spans="1:15" ht="15.75" customHeight="1">
      <c r="A23" s="3"/>
      <c r="B23" s="5" t="s">
        <v>87</v>
      </c>
      <c r="C23" s="8" t="s">
        <v>64</v>
      </c>
      <c r="D23" s="23" t="s">
        <v>89</v>
      </c>
      <c r="E23" s="27" t="s">
        <v>90</v>
      </c>
      <c r="F23" s="3"/>
      <c r="G23" s="3"/>
      <c r="H23" s="3"/>
      <c r="I23" s="17" t="s">
        <v>341</v>
      </c>
      <c r="J23" s="16" t="s">
        <v>335</v>
      </c>
      <c r="K23" s="16" t="s">
        <v>356</v>
      </c>
      <c r="M23">
        <f t="shared" si="0"/>
        <v>1</v>
      </c>
      <c r="N23">
        <f t="shared" si="1"/>
        <v>0</v>
      </c>
      <c r="O23">
        <f t="shared" si="2"/>
        <v>0</v>
      </c>
    </row>
    <row r="24" spans="1:15" ht="15.75" customHeight="1">
      <c r="A24" s="3"/>
      <c r="B24" s="5"/>
      <c r="C24" s="8" t="s">
        <v>65</v>
      </c>
      <c r="D24" s="3" t="s">
        <v>91</v>
      </c>
      <c r="E24" s="27" t="s">
        <v>92</v>
      </c>
      <c r="F24" s="3"/>
      <c r="G24" s="3"/>
      <c r="H24" s="3"/>
      <c r="I24" s="18" t="s">
        <v>344</v>
      </c>
      <c r="J24" s="16" t="s">
        <v>336</v>
      </c>
      <c r="K24" s="16" t="s">
        <v>356</v>
      </c>
      <c r="M24">
        <f t="shared" si="0"/>
        <v>0</v>
      </c>
      <c r="N24">
        <f t="shared" si="1"/>
        <v>0</v>
      </c>
      <c r="O24">
        <f t="shared" si="2"/>
        <v>1</v>
      </c>
    </row>
    <row r="25" spans="1:15" ht="15.75" customHeight="1">
      <c r="A25" s="5"/>
      <c r="B25" s="5"/>
      <c r="C25" s="8" t="s">
        <v>66</v>
      </c>
      <c r="D25" s="5" t="s">
        <v>93</v>
      </c>
      <c r="E25" s="30" t="s">
        <v>94</v>
      </c>
      <c r="F25" s="5"/>
      <c r="G25" s="5"/>
      <c r="H25" s="5"/>
      <c r="I25" s="17" t="s">
        <v>341</v>
      </c>
      <c r="J25" s="16" t="s">
        <v>335</v>
      </c>
      <c r="K25" s="16" t="s">
        <v>356</v>
      </c>
      <c r="M25">
        <f t="shared" si="0"/>
        <v>1</v>
      </c>
      <c r="N25">
        <f t="shared" si="1"/>
        <v>0</v>
      </c>
      <c r="O25">
        <f t="shared" si="2"/>
        <v>0</v>
      </c>
    </row>
    <row r="26" spans="1:15" ht="15.75" customHeight="1">
      <c r="A26" s="5"/>
      <c r="B26" s="5" t="s">
        <v>95</v>
      </c>
      <c r="C26" s="8" t="s">
        <v>67</v>
      </c>
      <c r="D26" s="5" t="s">
        <v>96</v>
      </c>
      <c r="E26" s="30" t="s">
        <v>97</v>
      </c>
      <c r="F26" s="5"/>
      <c r="G26" s="5"/>
      <c r="H26" s="5"/>
      <c r="I26" s="17" t="s">
        <v>341</v>
      </c>
      <c r="J26" s="16" t="s">
        <v>336</v>
      </c>
      <c r="K26" s="16" t="s">
        <v>356</v>
      </c>
      <c r="M26">
        <f t="shared" si="0"/>
        <v>1</v>
      </c>
      <c r="N26">
        <f t="shared" si="1"/>
        <v>0</v>
      </c>
      <c r="O26">
        <f t="shared" si="2"/>
        <v>0</v>
      </c>
    </row>
    <row r="27" spans="1:15" ht="15.75" customHeight="1">
      <c r="A27" s="5"/>
      <c r="B27" s="5"/>
      <c r="C27" s="8" t="s">
        <v>68</v>
      </c>
      <c r="D27" s="23" t="s">
        <v>100</v>
      </c>
      <c r="E27" s="30" t="s">
        <v>101</v>
      </c>
      <c r="F27" s="5" t="s">
        <v>143</v>
      </c>
      <c r="G27" s="5"/>
      <c r="H27" s="5"/>
      <c r="I27" s="17" t="s">
        <v>341</v>
      </c>
      <c r="J27" s="16" t="s">
        <v>335</v>
      </c>
      <c r="K27" s="16" t="s">
        <v>356</v>
      </c>
      <c r="M27">
        <f t="shared" si="0"/>
        <v>1</v>
      </c>
      <c r="N27">
        <f t="shared" si="1"/>
        <v>0</v>
      </c>
      <c r="O27">
        <f t="shared" si="2"/>
        <v>0</v>
      </c>
    </row>
    <row r="28" spans="1:15" ht="15.75" customHeight="1">
      <c r="C28" s="8" t="s">
        <v>69</v>
      </c>
      <c r="D28" s="13" t="s">
        <v>102</v>
      </c>
      <c r="E28" s="31" t="s">
        <v>103</v>
      </c>
      <c r="I28" s="17" t="s">
        <v>341</v>
      </c>
      <c r="J28" s="16" t="s">
        <v>339</v>
      </c>
      <c r="K28" s="16" t="s">
        <v>356</v>
      </c>
      <c r="M28">
        <f t="shared" si="0"/>
        <v>1</v>
      </c>
      <c r="N28">
        <f t="shared" si="1"/>
        <v>0</v>
      </c>
      <c r="O28">
        <f t="shared" si="2"/>
        <v>0</v>
      </c>
    </row>
    <row r="29" spans="1:15" ht="15.75" customHeight="1">
      <c r="C29" s="8" t="s">
        <v>98</v>
      </c>
      <c r="D29" s="13" t="s">
        <v>17</v>
      </c>
      <c r="E29" s="31" t="s">
        <v>104</v>
      </c>
      <c r="F29" s="14" t="s">
        <v>105</v>
      </c>
      <c r="I29" s="17" t="s">
        <v>341</v>
      </c>
      <c r="J29" s="16" t="s">
        <v>336</v>
      </c>
      <c r="K29" s="16" t="s">
        <v>356</v>
      </c>
      <c r="M29">
        <f t="shared" si="0"/>
        <v>1</v>
      </c>
      <c r="N29">
        <f t="shared" si="1"/>
        <v>0</v>
      </c>
      <c r="O29">
        <f t="shared" si="2"/>
        <v>0</v>
      </c>
    </row>
    <row r="30" spans="1:15" ht="15.75" customHeight="1">
      <c r="C30" s="8" t="s">
        <v>99</v>
      </c>
      <c r="D30" s="13" t="s">
        <v>106</v>
      </c>
      <c r="E30" s="31" t="s">
        <v>107</v>
      </c>
      <c r="F30" t="s">
        <v>43</v>
      </c>
      <c r="I30" s="17" t="s">
        <v>341</v>
      </c>
      <c r="K30" s="16" t="s">
        <v>356</v>
      </c>
      <c r="M30">
        <f t="shared" si="0"/>
        <v>1</v>
      </c>
      <c r="N30">
        <f t="shared" si="1"/>
        <v>0</v>
      </c>
      <c r="O30">
        <f t="shared" si="2"/>
        <v>0</v>
      </c>
    </row>
    <row r="31" spans="1:15" ht="15.75" customHeight="1">
      <c r="C31" s="8"/>
      <c r="E31" s="32"/>
      <c r="M31">
        <f t="shared" si="0"/>
        <v>0</v>
      </c>
      <c r="N31">
        <f t="shared" si="1"/>
        <v>0</v>
      </c>
      <c r="O31">
        <f t="shared" si="2"/>
        <v>0</v>
      </c>
    </row>
    <row r="32" spans="1:15" ht="15.75" customHeight="1">
      <c r="M32">
        <f t="shared" si="0"/>
        <v>0</v>
      </c>
      <c r="N32">
        <f t="shared" si="1"/>
        <v>0</v>
      </c>
      <c r="O32">
        <f t="shared" si="2"/>
        <v>0</v>
      </c>
    </row>
    <row r="33" spans="1:15" ht="15.75" customHeight="1">
      <c r="A33" s="11" t="s">
        <v>346</v>
      </c>
      <c r="B33" t="s">
        <v>110</v>
      </c>
      <c r="C33" s="8" t="s">
        <v>111</v>
      </c>
      <c r="D33" t="s">
        <v>124</v>
      </c>
      <c r="E33" s="32" t="s">
        <v>71</v>
      </c>
      <c r="F33" t="s">
        <v>43</v>
      </c>
      <c r="G33" t="s">
        <v>160</v>
      </c>
      <c r="I33" s="17" t="s">
        <v>341</v>
      </c>
      <c r="K33" s="25" t="s">
        <v>355</v>
      </c>
      <c r="M33">
        <f t="shared" si="0"/>
        <v>1</v>
      </c>
      <c r="N33">
        <f t="shared" si="1"/>
        <v>0</v>
      </c>
      <c r="O33">
        <f t="shared" si="2"/>
        <v>0</v>
      </c>
    </row>
    <row r="34" spans="1:15" ht="15.75" customHeight="1">
      <c r="A34" t="s">
        <v>108</v>
      </c>
      <c r="C34" s="8" t="s">
        <v>112</v>
      </c>
      <c r="D34" t="s">
        <v>126</v>
      </c>
      <c r="E34" s="32" t="s">
        <v>127</v>
      </c>
      <c r="F34" t="s">
        <v>152</v>
      </c>
      <c r="G34" t="s">
        <v>162</v>
      </c>
      <c r="I34" s="17" t="s">
        <v>341</v>
      </c>
      <c r="J34" s="16" t="s">
        <v>335</v>
      </c>
      <c r="K34" s="25" t="s">
        <v>355</v>
      </c>
      <c r="M34">
        <f t="shared" si="0"/>
        <v>1</v>
      </c>
      <c r="N34">
        <f t="shared" si="1"/>
        <v>0</v>
      </c>
      <c r="O34">
        <f t="shared" si="2"/>
        <v>0</v>
      </c>
    </row>
    <row r="35" spans="1:15" ht="15.75" customHeight="1">
      <c r="A35" t="s">
        <v>109</v>
      </c>
      <c r="C35" s="8" t="s">
        <v>113</v>
      </c>
      <c r="D35" t="s">
        <v>359</v>
      </c>
      <c r="E35" s="32" t="s">
        <v>125</v>
      </c>
      <c r="F35" t="s">
        <v>151</v>
      </c>
      <c r="G35" t="s">
        <v>161</v>
      </c>
      <c r="I35" s="17" t="s">
        <v>341</v>
      </c>
      <c r="J35" s="16" t="s">
        <v>336</v>
      </c>
      <c r="K35" s="25" t="s">
        <v>355</v>
      </c>
      <c r="M35">
        <f t="shared" si="0"/>
        <v>1</v>
      </c>
      <c r="N35">
        <f t="shared" si="1"/>
        <v>0</v>
      </c>
      <c r="O35">
        <f t="shared" si="2"/>
        <v>0</v>
      </c>
    </row>
    <row r="36" spans="1:15" ht="15.75" customHeight="1">
      <c r="C36" s="8" t="s">
        <v>115</v>
      </c>
      <c r="D36" s="35" t="s">
        <v>361</v>
      </c>
      <c r="E36" s="32" t="s">
        <v>129</v>
      </c>
      <c r="F36" t="s">
        <v>149</v>
      </c>
      <c r="G36" t="s">
        <v>164</v>
      </c>
      <c r="I36" s="17" t="s">
        <v>341</v>
      </c>
      <c r="J36" s="16" t="s">
        <v>335</v>
      </c>
      <c r="K36" s="25" t="s">
        <v>355</v>
      </c>
      <c r="M36">
        <f t="shared" si="0"/>
        <v>1</v>
      </c>
      <c r="N36">
        <f t="shared" si="1"/>
        <v>0</v>
      </c>
      <c r="O36">
        <f t="shared" si="2"/>
        <v>0</v>
      </c>
    </row>
    <row r="37" spans="1:15" ht="15.75" customHeight="1">
      <c r="C37" s="8" t="s">
        <v>114</v>
      </c>
      <c r="D37" t="s">
        <v>360</v>
      </c>
      <c r="E37" s="32" t="s">
        <v>128</v>
      </c>
      <c r="F37" t="s">
        <v>150</v>
      </c>
      <c r="G37" t="s">
        <v>163</v>
      </c>
      <c r="I37" s="17" t="s">
        <v>341</v>
      </c>
      <c r="J37" s="16" t="s">
        <v>336</v>
      </c>
      <c r="K37" s="25" t="s">
        <v>355</v>
      </c>
      <c r="L37" s="16" t="s">
        <v>366</v>
      </c>
      <c r="M37">
        <f t="shared" si="0"/>
        <v>1</v>
      </c>
      <c r="N37">
        <f t="shared" si="1"/>
        <v>0</v>
      </c>
      <c r="O37">
        <f t="shared" si="2"/>
        <v>0</v>
      </c>
    </row>
    <row r="38" spans="1:15" ht="15.75" customHeight="1">
      <c r="C38" s="8" t="s">
        <v>116</v>
      </c>
      <c r="D38" s="35" t="s">
        <v>130</v>
      </c>
      <c r="E38" s="32" t="s">
        <v>131</v>
      </c>
      <c r="F38" t="s">
        <v>148</v>
      </c>
      <c r="G38" s="3" t="s">
        <v>54</v>
      </c>
      <c r="I38" s="17" t="s">
        <v>341</v>
      </c>
      <c r="J38" s="16" t="s">
        <v>336</v>
      </c>
      <c r="K38" s="25" t="s">
        <v>355</v>
      </c>
      <c r="L38" s="16" t="s">
        <v>366</v>
      </c>
      <c r="M38">
        <f t="shared" si="0"/>
        <v>1</v>
      </c>
      <c r="N38">
        <f t="shared" si="1"/>
        <v>0</v>
      </c>
      <c r="O38">
        <f t="shared" si="2"/>
        <v>0</v>
      </c>
    </row>
    <row r="39" spans="1:15" ht="15.75" customHeight="1">
      <c r="B39" t="s">
        <v>132</v>
      </c>
      <c r="C39" s="8" t="s">
        <v>117</v>
      </c>
      <c r="D39" s="24" t="s">
        <v>133</v>
      </c>
      <c r="E39" s="32" t="s">
        <v>134</v>
      </c>
      <c r="F39" t="s">
        <v>135</v>
      </c>
      <c r="G39" t="s">
        <v>165</v>
      </c>
      <c r="I39" s="17" t="s">
        <v>341</v>
      </c>
      <c r="J39" s="16" t="s">
        <v>335</v>
      </c>
      <c r="K39" s="25" t="s">
        <v>356</v>
      </c>
      <c r="M39">
        <f t="shared" si="0"/>
        <v>1</v>
      </c>
      <c r="N39">
        <f t="shared" si="1"/>
        <v>0</v>
      </c>
      <c r="O39">
        <f t="shared" si="2"/>
        <v>0</v>
      </c>
    </row>
    <row r="40" spans="1:15" ht="15.75" customHeight="1">
      <c r="C40" s="8" t="s">
        <v>118</v>
      </c>
      <c r="D40" t="s">
        <v>136</v>
      </c>
      <c r="E40" s="32" t="s">
        <v>137</v>
      </c>
      <c r="F40" t="s">
        <v>147</v>
      </c>
      <c r="G40" t="s">
        <v>166</v>
      </c>
      <c r="I40" s="17" t="s">
        <v>341</v>
      </c>
      <c r="J40" s="16" t="s">
        <v>339</v>
      </c>
      <c r="K40" s="25" t="s">
        <v>356</v>
      </c>
      <c r="M40">
        <f t="shared" si="0"/>
        <v>1</v>
      </c>
      <c r="N40">
        <f t="shared" si="1"/>
        <v>0</v>
      </c>
      <c r="O40">
        <f t="shared" si="2"/>
        <v>0</v>
      </c>
    </row>
    <row r="41" spans="1:15" ht="15.75" customHeight="1">
      <c r="C41" s="8" t="s">
        <v>119</v>
      </c>
      <c r="D41" s="24" t="s">
        <v>138</v>
      </c>
      <c r="E41" s="32" t="s">
        <v>139</v>
      </c>
      <c r="F41" t="s">
        <v>146</v>
      </c>
      <c r="G41" t="s">
        <v>167</v>
      </c>
      <c r="I41" s="17" t="s">
        <v>341</v>
      </c>
      <c r="J41" s="16" t="s">
        <v>335</v>
      </c>
      <c r="K41" s="25" t="s">
        <v>356</v>
      </c>
      <c r="M41">
        <f t="shared" si="0"/>
        <v>1</v>
      </c>
      <c r="N41">
        <f t="shared" si="1"/>
        <v>0</v>
      </c>
      <c r="O41">
        <f t="shared" si="2"/>
        <v>0</v>
      </c>
    </row>
    <row r="42" spans="1:15" ht="15.75" customHeight="1">
      <c r="C42" s="8" t="s">
        <v>120</v>
      </c>
      <c r="D42" t="s">
        <v>140</v>
      </c>
      <c r="E42" s="32" t="s">
        <v>141</v>
      </c>
      <c r="F42" t="s">
        <v>145</v>
      </c>
      <c r="G42" t="s">
        <v>168</v>
      </c>
      <c r="I42" s="19" t="s">
        <v>345</v>
      </c>
      <c r="J42" s="16" t="s">
        <v>340</v>
      </c>
      <c r="K42" s="25" t="s">
        <v>356</v>
      </c>
      <c r="M42">
        <f t="shared" si="0"/>
        <v>0</v>
      </c>
      <c r="N42">
        <f t="shared" si="1"/>
        <v>1</v>
      </c>
      <c r="O42">
        <f t="shared" si="2"/>
        <v>0</v>
      </c>
    </row>
    <row r="43" spans="1:15" ht="15.75" customHeight="1">
      <c r="B43" t="s">
        <v>153</v>
      </c>
      <c r="C43" s="8" t="s">
        <v>121</v>
      </c>
      <c r="D43" s="35" t="s">
        <v>154</v>
      </c>
      <c r="E43" s="31" t="s">
        <v>155</v>
      </c>
      <c r="F43" t="s">
        <v>43</v>
      </c>
      <c r="G43" t="s">
        <v>169</v>
      </c>
      <c r="I43" s="17" t="s">
        <v>341</v>
      </c>
      <c r="J43" s="16" t="s">
        <v>337</v>
      </c>
      <c r="K43" s="25" t="s">
        <v>356</v>
      </c>
      <c r="M43">
        <f t="shared" si="0"/>
        <v>1</v>
      </c>
      <c r="N43">
        <f t="shared" si="1"/>
        <v>0</v>
      </c>
      <c r="O43">
        <f t="shared" si="2"/>
        <v>0</v>
      </c>
    </row>
    <row r="44" spans="1:15" ht="15.75" customHeight="1">
      <c r="C44" s="8" t="s">
        <v>122</v>
      </c>
      <c r="D44" t="s">
        <v>156</v>
      </c>
      <c r="E44" s="33" t="s">
        <v>157</v>
      </c>
      <c r="F44" s="14" t="s">
        <v>158</v>
      </c>
      <c r="G44" s="14" t="s">
        <v>159</v>
      </c>
      <c r="I44" s="17" t="s">
        <v>341</v>
      </c>
      <c r="J44" s="16" t="s">
        <v>337</v>
      </c>
      <c r="K44" s="25" t="s">
        <v>356</v>
      </c>
      <c r="M44">
        <f t="shared" si="0"/>
        <v>1</v>
      </c>
      <c r="N44">
        <f t="shared" si="1"/>
        <v>0</v>
      </c>
      <c r="O44">
        <f t="shared" si="2"/>
        <v>0</v>
      </c>
    </row>
    <row r="45" spans="1:15" ht="15.75" customHeight="1">
      <c r="C45" s="8" t="s">
        <v>123</v>
      </c>
      <c r="D45" t="s">
        <v>142</v>
      </c>
      <c r="E45" s="31" t="s">
        <v>144</v>
      </c>
      <c r="F45" t="s">
        <v>43</v>
      </c>
      <c r="G45" t="s">
        <v>160</v>
      </c>
      <c r="I45" s="17" t="s">
        <v>341</v>
      </c>
      <c r="K45" s="25" t="s">
        <v>356</v>
      </c>
      <c r="M45">
        <f t="shared" si="0"/>
        <v>1</v>
      </c>
      <c r="N45">
        <f t="shared" si="1"/>
        <v>0</v>
      </c>
      <c r="O45">
        <f t="shared" si="2"/>
        <v>0</v>
      </c>
    </row>
    <row r="46" spans="1:15" ht="15.75" customHeight="1">
      <c r="C46" s="1"/>
      <c r="E46" s="32"/>
      <c r="M46">
        <f t="shared" si="0"/>
        <v>0</v>
      </c>
      <c r="N46">
        <f t="shared" si="1"/>
        <v>0</v>
      </c>
      <c r="O46">
        <f t="shared" si="2"/>
        <v>0</v>
      </c>
    </row>
    <row r="47" spans="1:15" ht="12">
      <c r="C47" s="1"/>
      <c r="E47" s="32"/>
      <c r="M47">
        <f t="shared" si="0"/>
        <v>0</v>
      </c>
      <c r="N47">
        <f t="shared" si="1"/>
        <v>0</v>
      </c>
      <c r="O47">
        <f t="shared" si="2"/>
        <v>0</v>
      </c>
    </row>
    <row r="48" spans="1:15" ht="15">
      <c r="A48" s="11" t="s">
        <v>180</v>
      </c>
      <c r="B48" t="s">
        <v>196</v>
      </c>
      <c r="C48" s="8" t="s">
        <v>170</v>
      </c>
      <c r="D48" t="s">
        <v>343</v>
      </c>
      <c r="E48" s="32" t="s">
        <v>71</v>
      </c>
      <c r="F48" t="s">
        <v>43</v>
      </c>
      <c r="G48" t="s">
        <v>160</v>
      </c>
      <c r="I48" s="17" t="s">
        <v>341</v>
      </c>
      <c r="K48" s="26" t="s">
        <v>356</v>
      </c>
      <c r="M48">
        <f t="shared" si="0"/>
        <v>1</v>
      </c>
      <c r="N48">
        <f t="shared" si="1"/>
        <v>0</v>
      </c>
      <c r="O48">
        <f t="shared" si="2"/>
        <v>0</v>
      </c>
    </row>
    <row r="49" spans="1:15" ht="15">
      <c r="A49" t="s">
        <v>181</v>
      </c>
      <c r="C49" s="8" t="s">
        <v>171</v>
      </c>
      <c r="D49" t="s">
        <v>197</v>
      </c>
      <c r="E49" s="32" t="s">
        <v>198</v>
      </c>
      <c r="F49" t="s">
        <v>199</v>
      </c>
      <c r="G49" t="s">
        <v>200</v>
      </c>
      <c r="I49" s="17" t="s">
        <v>341</v>
      </c>
      <c r="J49" s="16" t="s">
        <v>335</v>
      </c>
      <c r="K49" s="26" t="s">
        <v>356</v>
      </c>
      <c r="M49">
        <f t="shared" si="0"/>
        <v>1</v>
      </c>
      <c r="N49">
        <f t="shared" si="1"/>
        <v>0</v>
      </c>
      <c r="O49">
        <f t="shared" si="2"/>
        <v>0</v>
      </c>
    </row>
    <row r="50" spans="1:15" ht="25">
      <c r="A50" t="s">
        <v>182</v>
      </c>
      <c r="C50" s="8" t="s">
        <v>172</v>
      </c>
      <c r="D50" t="s">
        <v>201</v>
      </c>
      <c r="E50" s="32" t="s">
        <v>202</v>
      </c>
      <c r="F50" t="s">
        <v>199</v>
      </c>
      <c r="G50" t="s">
        <v>203</v>
      </c>
      <c r="I50" s="17" t="s">
        <v>341</v>
      </c>
      <c r="J50" s="16" t="s">
        <v>335</v>
      </c>
      <c r="K50" s="26" t="s">
        <v>356</v>
      </c>
      <c r="M50">
        <f t="shared" si="0"/>
        <v>1</v>
      </c>
      <c r="N50">
        <f t="shared" si="1"/>
        <v>0</v>
      </c>
      <c r="O50">
        <f t="shared" si="2"/>
        <v>0</v>
      </c>
    </row>
    <row r="51" spans="1:15" ht="15">
      <c r="C51" s="8" t="s">
        <v>173</v>
      </c>
      <c r="D51" s="24" t="s">
        <v>204</v>
      </c>
      <c r="E51" s="32" t="s">
        <v>205</v>
      </c>
      <c r="F51" t="s">
        <v>206</v>
      </c>
      <c r="G51" t="s">
        <v>207</v>
      </c>
      <c r="I51" s="17" t="s">
        <v>341</v>
      </c>
      <c r="J51" s="16" t="s">
        <v>335</v>
      </c>
      <c r="K51" s="26" t="s">
        <v>356</v>
      </c>
      <c r="M51">
        <f t="shared" si="0"/>
        <v>1</v>
      </c>
      <c r="N51">
        <f t="shared" si="1"/>
        <v>0</v>
      </c>
      <c r="O51">
        <f t="shared" si="2"/>
        <v>0</v>
      </c>
    </row>
    <row r="52" spans="1:15" ht="15">
      <c r="C52" s="8" t="s">
        <v>174</v>
      </c>
      <c r="D52" t="s">
        <v>208</v>
      </c>
      <c r="E52" s="32" t="s">
        <v>209</v>
      </c>
      <c r="F52" t="s">
        <v>210</v>
      </c>
      <c r="G52" t="s">
        <v>211</v>
      </c>
      <c r="I52" s="20" t="s">
        <v>344</v>
      </c>
      <c r="J52" t="s">
        <v>336</v>
      </c>
      <c r="K52" s="26" t="s">
        <v>356</v>
      </c>
      <c r="M52">
        <f t="shared" si="0"/>
        <v>0</v>
      </c>
      <c r="N52">
        <f t="shared" si="1"/>
        <v>0</v>
      </c>
      <c r="O52">
        <f t="shared" si="2"/>
        <v>1</v>
      </c>
    </row>
    <row r="53" spans="1:15" ht="15">
      <c r="B53" t="s">
        <v>187</v>
      </c>
      <c r="C53" s="8" t="s">
        <v>175</v>
      </c>
      <c r="D53" t="s">
        <v>183</v>
      </c>
      <c r="E53" s="32" t="s">
        <v>184</v>
      </c>
      <c r="F53" t="s">
        <v>185</v>
      </c>
      <c r="G53" t="s">
        <v>186</v>
      </c>
      <c r="I53" s="17" t="s">
        <v>341</v>
      </c>
      <c r="J53" s="16" t="s">
        <v>335</v>
      </c>
      <c r="K53" s="26" t="s">
        <v>355</v>
      </c>
      <c r="L53" s="16" t="s">
        <v>366</v>
      </c>
      <c r="M53">
        <f t="shared" si="0"/>
        <v>1</v>
      </c>
      <c r="N53">
        <f t="shared" si="1"/>
        <v>0</v>
      </c>
      <c r="O53">
        <f t="shared" si="2"/>
        <v>0</v>
      </c>
    </row>
    <row r="54" spans="1:15" ht="15">
      <c r="C54" s="8" t="s">
        <v>176</v>
      </c>
      <c r="D54" s="35" t="s">
        <v>188</v>
      </c>
      <c r="E54" s="32" t="s">
        <v>189</v>
      </c>
      <c r="F54" t="s">
        <v>190</v>
      </c>
      <c r="G54" t="s">
        <v>191</v>
      </c>
      <c r="I54" s="17" t="s">
        <v>341</v>
      </c>
      <c r="J54" s="16" t="s">
        <v>335</v>
      </c>
      <c r="K54" s="26" t="s">
        <v>355</v>
      </c>
      <c r="L54" s="16" t="s">
        <v>366</v>
      </c>
      <c r="M54">
        <f t="shared" si="0"/>
        <v>1</v>
      </c>
      <c r="N54">
        <f t="shared" si="1"/>
        <v>0</v>
      </c>
      <c r="O54">
        <f t="shared" si="2"/>
        <v>0</v>
      </c>
    </row>
    <row r="55" spans="1:15" ht="31" customHeight="1">
      <c r="C55" s="8" t="s">
        <v>177</v>
      </c>
      <c r="D55" s="35" t="s">
        <v>192</v>
      </c>
      <c r="E55" s="37" t="s">
        <v>193</v>
      </c>
      <c r="F55" t="s">
        <v>194</v>
      </c>
      <c r="G55" t="s">
        <v>195</v>
      </c>
      <c r="I55" s="17" t="s">
        <v>341</v>
      </c>
      <c r="J55" t="s">
        <v>336</v>
      </c>
      <c r="K55" s="26" t="s">
        <v>355</v>
      </c>
      <c r="L55" s="16" t="s">
        <v>366</v>
      </c>
      <c r="M55">
        <f t="shared" si="0"/>
        <v>1</v>
      </c>
      <c r="N55">
        <f t="shared" si="1"/>
        <v>0</v>
      </c>
      <c r="O55">
        <f t="shared" si="2"/>
        <v>0</v>
      </c>
    </row>
    <row r="56" spans="1:15" ht="25">
      <c r="B56" t="s">
        <v>212</v>
      </c>
      <c r="C56" s="8" t="s">
        <v>178</v>
      </c>
      <c r="D56" s="24" t="s">
        <v>213</v>
      </c>
      <c r="E56" s="32" t="s">
        <v>214</v>
      </c>
      <c r="F56" t="s">
        <v>215</v>
      </c>
      <c r="G56" t="s">
        <v>216</v>
      </c>
      <c r="I56" s="18" t="s">
        <v>344</v>
      </c>
      <c r="J56" s="16" t="s">
        <v>335</v>
      </c>
      <c r="K56" s="26" t="s">
        <v>356</v>
      </c>
      <c r="M56">
        <f t="shared" si="0"/>
        <v>0</v>
      </c>
      <c r="N56">
        <f t="shared" si="1"/>
        <v>0</v>
      </c>
      <c r="O56">
        <f t="shared" si="2"/>
        <v>1</v>
      </c>
    </row>
    <row r="57" spans="1:15" ht="25">
      <c r="C57" s="8" t="s">
        <v>179</v>
      </c>
      <c r="D57" t="s">
        <v>217</v>
      </c>
      <c r="E57" s="32" t="s">
        <v>221</v>
      </c>
      <c r="F57" t="s">
        <v>222</v>
      </c>
      <c r="G57" t="s">
        <v>223</v>
      </c>
      <c r="I57" s="42" t="s">
        <v>341</v>
      </c>
      <c r="J57" t="s">
        <v>336</v>
      </c>
      <c r="K57" s="26" t="s">
        <v>356</v>
      </c>
      <c r="M57">
        <f t="shared" si="0"/>
        <v>1</v>
      </c>
      <c r="N57">
        <f t="shared" si="1"/>
        <v>0</v>
      </c>
      <c r="O57">
        <f t="shared" si="2"/>
        <v>0</v>
      </c>
    </row>
    <row r="58" spans="1:15" ht="15">
      <c r="C58" s="8" t="s">
        <v>218</v>
      </c>
      <c r="D58" t="s">
        <v>370</v>
      </c>
      <c r="E58" s="32" t="s">
        <v>371</v>
      </c>
      <c r="I58" s="42" t="s">
        <v>341</v>
      </c>
      <c r="J58" s="16" t="s">
        <v>337</v>
      </c>
      <c r="K58" s="26" t="s">
        <v>356</v>
      </c>
    </row>
    <row r="59" spans="1:15" ht="15">
      <c r="C59" s="8" t="s">
        <v>369</v>
      </c>
      <c r="D59" t="s">
        <v>219</v>
      </c>
      <c r="E59" s="32" t="s">
        <v>220</v>
      </c>
      <c r="F59" t="s">
        <v>43</v>
      </c>
      <c r="G59" t="s">
        <v>160</v>
      </c>
      <c r="I59" s="19" t="s">
        <v>345</v>
      </c>
      <c r="K59" s="26" t="s">
        <v>355</v>
      </c>
      <c r="L59" s="16" t="s">
        <v>366</v>
      </c>
      <c r="M59">
        <f t="shared" si="0"/>
        <v>0</v>
      </c>
      <c r="N59">
        <f t="shared" si="1"/>
        <v>1</v>
      </c>
      <c r="O59">
        <f t="shared" si="2"/>
        <v>0</v>
      </c>
    </row>
    <row r="60" spans="1:15" ht="12">
      <c r="C60" s="1"/>
      <c r="E60" s="32"/>
      <c r="M60">
        <f t="shared" si="0"/>
        <v>0</v>
      </c>
      <c r="N60">
        <f t="shared" si="1"/>
        <v>0</v>
      </c>
      <c r="O60">
        <f t="shared" si="2"/>
        <v>0</v>
      </c>
    </row>
    <row r="61" spans="1:15" ht="12">
      <c r="C61" s="1"/>
      <c r="E61" s="32"/>
      <c r="M61">
        <f t="shared" si="0"/>
        <v>0</v>
      </c>
      <c r="N61">
        <f t="shared" si="1"/>
        <v>0</v>
      </c>
      <c r="O61">
        <f t="shared" si="2"/>
        <v>0</v>
      </c>
    </row>
    <row r="62" spans="1:15" ht="12">
      <c r="C62" s="1"/>
      <c r="E62" s="32"/>
      <c r="M62">
        <f t="shared" si="0"/>
        <v>0</v>
      </c>
      <c r="N62">
        <f t="shared" si="1"/>
        <v>0</v>
      </c>
      <c r="O62">
        <f t="shared" si="2"/>
        <v>0</v>
      </c>
    </row>
    <row r="63" spans="1:15" ht="15">
      <c r="A63" s="15" t="s">
        <v>224</v>
      </c>
      <c r="B63" s="21" t="s">
        <v>225</v>
      </c>
      <c r="C63" s="8" t="s">
        <v>228</v>
      </c>
      <c r="D63" t="s">
        <v>240</v>
      </c>
      <c r="E63" s="32" t="s">
        <v>71</v>
      </c>
      <c r="F63" t="s">
        <v>43</v>
      </c>
      <c r="G63" t="s">
        <v>160</v>
      </c>
      <c r="I63" s="17" t="s">
        <v>341</v>
      </c>
      <c r="K63" t="s">
        <v>355</v>
      </c>
      <c r="L63" s="16" t="s">
        <v>366</v>
      </c>
      <c r="M63">
        <f t="shared" si="0"/>
        <v>1</v>
      </c>
      <c r="N63">
        <f t="shared" si="1"/>
        <v>0</v>
      </c>
      <c r="O63">
        <f t="shared" si="2"/>
        <v>0</v>
      </c>
    </row>
    <row r="64" spans="1:15" ht="25">
      <c r="A64" s="21" t="s">
        <v>226</v>
      </c>
      <c r="C64" s="8" t="s">
        <v>229</v>
      </c>
      <c r="D64" s="24" t="s">
        <v>241</v>
      </c>
      <c r="E64" s="32" t="s">
        <v>242</v>
      </c>
      <c r="F64" t="s">
        <v>243</v>
      </c>
      <c r="I64" s="18" t="s">
        <v>344</v>
      </c>
      <c r="J64" s="16" t="s">
        <v>335</v>
      </c>
      <c r="K64" t="s">
        <v>356</v>
      </c>
      <c r="M64">
        <f t="shared" si="0"/>
        <v>0</v>
      </c>
      <c r="N64">
        <f t="shared" si="1"/>
        <v>0</v>
      </c>
      <c r="O64">
        <f t="shared" si="2"/>
        <v>1</v>
      </c>
    </row>
    <row r="65" spans="1:15" ht="25">
      <c r="A65" s="21" t="s">
        <v>227</v>
      </c>
      <c r="C65" s="8" t="s">
        <v>230</v>
      </c>
      <c r="D65" t="s">
        <v>244</v>
      </c>
      <c r="E65" s="32" t="s">
        <v>245</v>
      </c>
      <c r="F65" t="s">
        <v>246</v>
      </c>
      <c r="I65" s="17" t="s">
        <v>341</v>
      </c>
      <c r="J65" t="s">
        <v>339</v>
      </c>
      <c r="K65" t="s">
        <v>356</v>
      </c>
      <c r="M65">
        <f t="shared" si="0"/>
        <v>1</v>
      </c>
      <c r="N65">
        <f t="shared" si="1"/>
        <v>0</v>
      </c>
      <c r="O65">
        <f t="shared" si="2"/>
        <v>0</v>
      </c>
    </row>
    <row r="66" spans="1:15" ht="15">
      <c r="C66" s="8" t="s">
        <v>231</v>
      </c>
      <c r="D66" t="s">
        <v>247</v>
      </c>
      <c r="E66" s="32" t="s">
        <v>248</v>
      </c>
      <c r="F66" t="s">
        <v>249</v>
      </c>
      <c r="I66" s="17" t="s">
        <v>341</v>
      </c>
      <c r="J66" t="s">
        <v>336</v>
      </c>
      <c r="K66" t="s">
        <v>356</v>
      </c>
      <c r="M66">
        <f t="shared" si="0"/>
        <v>1</v>
      </c>
      <c r="N66">
        <f t="shared" si="1"/>
        <v>0</v>
      </c>
      <c r="O66">
        <f t="shared" si="2"/>
        <v>0</v>
      </c>
    </row>
    <row r="67" spans="1:15" ht="49">
      <c r="B67" t="s">
        <v>252</v>
      </c>
      <c r="C67" s="8" t="s">
        <v>232</v>
      </c>
      <c r="D67" t="s">
        <v>250</v>
      </c>
      <c r="E67" s="32" t="s">
        <v>251</v>
      </c>
      <c r="F67" t="s">
        <v>253</v>
      </c>
      <c r="G67" t="s">
        <v>254</v>
      </c>
      <c r="I67" s="17" t="s">
        <v>341</v>
      </c>
      <c r="J67" t="s">
        <v>338</v>
      </c>
      <c r="K67" t="s">
        <v>356</v>
      </c>
      <c r="M67">
        <f t="shared" si="0"/>
        <v>1</v>
      </c>
      <c r="N67">
        <f t="shared" si="1"/>
        <v>0</v>
      </c>
      <c r="O67">
        <f t="shared" si="2"/>
        <v>0</v>
      </c>
    </row>
    <row r="68" spans="1:15" ht="24">
      <c r="C68" s="8" t="s">
        <v>233</v>
      </c>
      <c r="D68" s="35" t="s">
        <v>363</v>
      </c>
      <c r="E68" s="37" t="s">
        <v>255</v>
      </c>
      <c r="F68" t="s">
        <v>256</v>
      </c>
      <c r="G68" t="s">
        <v>257</v>
      </c>
      <c r="I68" s="17" t="s">
        <v>341</v>
      </c>
      <c r="J68" t="s">
        <v>335</v>
      </c>
      <c r="K68" t="s">
        <v>355</v>
      </c>
      <c r="L68" s="16" t="s">
        <v>366</v>
      </c>
      <c r="M68">
        <f t="shared" ref="M68:M90" si="3">IF(I68="done",1,0)</f>
        <v>1</v>
      </c>
      <c r="N68">
        <f t="shared" ref="N68:N90" si="4">IF(I68="todo",1,0)</f>
        <v>0</v>
      </c>
      <c r="O68">
        <f t="shared" ref="O68:O90" si="5">IF(I68="in progress",1,0)</f>
        <v>0</v>
      </c>
    </row>
    <row r="69" spans="1:15" ht="36">
      <c r="C69" s="8" t="s">
        <v>234</v>
      </c>
      <c r="D69" s="35" t="s">
        <v>362</v>
      </c>
      <c r="E69" s="37" t="s">
        <v>258</v>
      </c>
      <c r="F69" t="s">
        <v>246</v>
      </c>
      <c r="G69" t="s">
        <v>259</v>
      </c>
      <c r="I69" s="17" t="s">
        <v>341</v>
      </c>
      <c r="J69" t="s">
        <v>335</v>
      </c>
      <c r="K69" t="s">
        <v>355</v>
      </c>
      <c r="L69" s="16" t="s">
        <v>366</v>
      </c>
      <c r="M69">
        <f t="shared" si="3"/>
        <v>1</v>
      </c>
      <c r="N69">
        <f t="shared" si="4"/>
        <v>0</v>
      </c>
      <c r="O69">
        <f t="shared" si="5"/>
        <v>0</v>
      </c>
    </row>
    <row r="70" spans="1:15" ht="24">
      <c r="C70" s="8" t="s">
        <v>235</v>
      </c>
      <c r="D70" s="35" t="s">
        <v>364</v>
      </c>
      <c r="E70" s="37" t="s">
        <v>260</v>
      </c>
      <c r="F70" t="s">
        <v>261</v>
      </c>
      <c r="G70" t="s">
        <v>262</v>
      </c>
      <c r="I70" s="17" t="s">
        <v>341</v>
      </c>
      <c r="J70" t="s">
        <v>335</v>
      </c>
      <c r="K70" t="s">
        <v>355</v>
      </c>
      <c r="L70" s="16" t="s">
        <v>366</v>
      </c>
      <c r="M70">
        <f t="shared" si="3"/>
        <v>1</v>
      </c>
      <c r="N70">
        <f t="shared" si="4"/>
        <v>0</v>
      </c>
      <c r="O70">
        <f t="shared" si="5"/>
        <v>0</v>
      </c>
    </row>
    <row r="71" spans="1:15" ht="24">
      <c r="C71" s="8" t="s">
        <v>236</v>
      </c>
      <c r="D71" s="35" t="s">
        <v>263</v>
      </c>
      <c r="E71" s="37" t="s">
        <v>265</v>
      </c>
      <c r="F71" t="s">
        <v>264</v>
      </c>
      <c r="G71" t="s">
        <v>266</v>
      </c>
      <c r="I71" s="17" t="s">
        <v>341</v>
      </c>
      <c r="J71" t="s">
        <v>336</v>
      </c>
      <c r="K71" t="s">
        <v>355</v>
      </c>
      <c r="L71" s="16" t="s">
        <v>366</v>
      </c>
      <c r="M71">
        <f t="shared" si="3"/>
        <v>1</v>
      </c>
      <c r="N71">
        <f t="shared" si="4"/>
        <v>0</v>
      </c>
      <c r="O71">
        <f t="shared" si="5"/>
        <v>0</v>
      </c>
    </row>
    <row r="72" spans="1:15" ht="24">
      <c r="B72" t="s">
        <v>267</v>
      </c>
      <c r="C72" s="8" t="s">
        <v>237</v>
      </c>
      <c r="D72" s="35" t="s">
        <v>268</v>
      </c>
      <c r="E72" s="37" t="s">
        <v>269</v>
      </c>
      <c r="F72" t="s">
        <v>270</v>
      </c>
      <c r="G72" t="s">
        <v>271</v>
      </c>
      <c r="I72" s="17" t="s">
        <v>341</v>
      </c>
      <c r="J72" t="s">
        <v>337</v>
      </c>
      <c r="K72" t="s">
        <v>355</v>
      </c>
      <c r="L72" s="16" t="s">
        <v>366</v>
      </c>
      <c r="M72">
        <f t="shared" si="3"/>
        <v>1</v>
      </c>
      <c r="N72">
        <f t="shared" si="4"/>
        <v>0</v>
      </c>
      <c r="O72">
        <f t="shared" si="5"/>
        <v>0</v>
      </c>
    </row>
    <row r="73" spans="1:15" ht="25">
      <c r="C73" s="8" t="s">
        <v>238</v>
      </c>
      <c r="D73" s="24" t="s">
        <v>272</v>
      </c>
      <c r="E73" s="32" t="s">
        <v>368</v>
      </c>
      <c r="F73" t="s">
        <v>273</v>
      </c>
      <c r="G73" t="s">
        <v>274</v>
      </c>
      <c r="I73" s="18" t="s">
        <v>344</v>
      </c>
      <c r="J73" t="s">
        <v>337</v>
      </c>
      <c r="K73" t="s">
        <v>356</v>
      </c>
      <c r="M73">
        <f t="shared" si="3"/>
        <v>0</v>
      </c>
      <c r="N73">
        <f t="shared" si="4"/>
        <v>0</v>
      </c>
      <c r="O73">
        <f t="shared" si="5"/>
        <v>1</v>
      </c>
    </row>
    <row r="74" spans="1:15" ht="15">
      <c r="C74" s="8" t="s">
        <v>239</v>
      </c>
      <c r="D74" t="s">
        <v>275</v>
      </c>
      <c r="E74" s="32" t="s">
        <v>276</v>
      </c>
      <c r="F74" t="s">
        <v>43</v>
      </c>
      <c r="G74" t="s">
        <v>160</v>
      </c>
      <c r="I74" s="19" t="s">
        <v>345</v>
      </c>
      <c r="K74" t="s">
        <v>355</v>
      </c>
      <c r="L74" s="16" t="s">
        <v>366</v>
      </c>
      <c r="M74">
        <f t="shared" si="3"/>
        <v>0</v>
      </c>
      <c r="N74">
        <f t="shared" si="4"/>
        <v>1</v>
      </c>
      <c r="O74">
        <f t="shared" si="5"/>
        <v>0</v>
      </c>
    </row>
    <row r="75" spans="1:15" ht="12">
      <c r="C75" s="8"/>
      <c r="E75" s="32"/>
      <c r="M75">
        <f t="shared" si="3"/>
        <v>0</v>
      </c>
      <c r="N75">
        <f t="shared" si="4"/>
        <v>0</v>
      </c>
      <c r="O75">
        <f t="shared" si="5"/>
        <v>0</v>
      </c>
    </row>
    <row r="76" spans="1:15" ht="12">
      <c r="C76" s="1"/>
      <c r="E76" s="32"/>
      <c r="M76">
        <f t="shared" si="3"/>
        <v>0</v>
      </c>
      <c r="N76">
        <f t="shared" si="4"/>
        <v>0</v>
      </c>
      <c r="O76">
        <f t="shared" si="5"/>
        <v>0</v>
      </c>
    </row>
    <row r="77" spans="1:15" ht="12">
      <c r="C77" s="1"/>
      <c r="E77" s="32"/>
      <c r="M77">
        <f t="shared" si="3"/>
        <v>0</v>
      </c>
      <c r="N77">
        <f t="shared" si="4"/>
        <v>0</v>
      </c>
      <c r="O77">
        <f t="shared" si="5"/>
        <v>0</v>
      </c>
    </row>
    <row r="78" spans="1:15" ht="15">
      <c r="A78" s="15" t="s">
        <v>277</v>
      </c>
      <c r="B78" t="s">
        <v>292</v>
      </c>
      <c r="C78" s="8" t="s">
        <v>280</v>
      </c>
      <c r="D78" t="s">
        <v>293</v>
      </c>
      <c r="E78" s="32" t="s">
        <v>71</v>
      </c>
      <c r="F78" t="s">
        <v>43</v>
      </c>
      <c r="G78" t="s">
        <v>160</v>
      </c>
      <c r="I78" s="17" t="s">
        <v>341</v>
      </c>
      <c r="K78" t="s">
        <v>355</v>
      </c>
      <c r="L78" s="16" t="s">
        <v>366</v>
      </c>
      <c r="M78">
        <f t="shared" si="3"/>
        <v>1</v>
      </c>
      <c r="N78">
        <f t="shared" si="4"/>
        <v>0</v>
      </c>
      <c r="O78">
        <f t="shared" si="5"/>
        <v>0</v>
      </c>
    </row>
    <row r="79" spans="1:15" ht="25">
      <c r="A79" s="21" t="s">
        <v>278</v>
      </c>
      <c r="C79" s="8" t="s">
        <v>281</v>
      </c>
      <c r="D79" s="35" t="s">
        <v>294</v>
      </c>
      <c r="E79" s="37" t="s">
        <v>295</v>
      </c>
      <c r="F79" t="s">
        <v>296</v>
      </c>
      <c r="G79" t="s">
        <v>297</v>
      </c>
      <c r="I79" s="17" t="s">
        <v>341</v>
      </c>
      <c r="J79" t="s">
        <v>335</v>
      </c>
      <c r="K79" t="s">
        <v>355</v>
      </c>
      <c r="L79" s="16" t="s">
        <v>366</v>
      </c>
      <c r="M79">
        <f t="shared" si="3"/>
        <v>1</v>
      </c>
      <c r="N79">
        <f t="shared" si="4"/>
        <v>0</v>
      </c>
      <c r="O79">
        <f t="shared" si="5"/>
        <v>0</v>
      </c>
    </row>
    <row r="80" spans="1:15" ht="25">
      <c r="A80" s="21" t="s">
        <v>279</v>
      </c>
      <c r="C80" s="8" t="s">
        <v>282</v>
      </c>
      <c r="D80" t="s">
        <v>298</v>
      </c>
      <c r="E80" s="32" t="s">
        <v>299</v>
      </c>
      <c r="F80" t="s">
        <v>300</v>
      </c>
      <c r="G80" t="s">
        <v>301</v>
      </c>
      <c r="I80" s="17" t="s">
        <v>341</v>
      </c>
      <c r="J80" t="s">
        <v>339</v>
      </c>
      <c r="K80" t="s">
        <v>355</v>
      </c>
      <c r="L80" s="16" t="s">
        <v>366</v>
      </c>
      <c r="M80">
        <f t="shared" si="3"/>
        <v>1</v>
      </c>
      <c r="N80">
        <f t="shared" si="4"/>
        <v>0</v>
      </c>
      <c r="O80">
        <f t="shared" si="5"/>
        <v>0</v>
      </c>
    </row>
    <row r="81" spans="2:15" ht="25">
      <c r="B81" t="s">
        <v>302</v>
      </c>
      <c r="C81" s="8" t="s">
        <v>283</v>
      </c>
      <c r="D81" t="s">
        <v>306</v>
      </c>
      <c r="E81" s="32" t="s">
        <v>303</v>
      </c>
      <c r="F81" t="s">
        <v>304</v>
      </c>
      <c r="G81" t="s">
        <v>305</v>
      </c>
      <c r="I81" s="17" t="s">
        <v>341</v>
      </c>
      <c r="J81" t="s">
        <v>335</v>
      </c>
      <c r="K81" t="s">
        <v>355</v>
      </c>
      <c r="L81" s="16" t="s">
        <v>366</v>
      </c>
      <c r="M81">
        <f t="shared" si="3"/>
        <v>1</v>
      </c>
      <c r="N81">
        <f t="shared" si="4"/>
        <v>0</v>
      </c>
      <c r="O81">
        <f t="shared" si="5"/>
        <v>0</v>
      </c>
    </row>
    <row r="82" spans="2:15" ht="25">
      <c r="C82" s="8" t="s">
        <v>284</v>
      </c>
      <c r="D82" s="24" t="s">
        <v>307</v>
      </c>
      <c r="E82" s="32" t="s">
        <v>308</v>
      </c>
      <c r="F82" t="s">
        <v>309</v>
      </c>
      <c r="G82" t="s">
        <v>301</v>
      </c>
      <c r="I82" s="19" t="s">
        <v>345</v>
      </c>
      <c r="J82" t="s">
        <v>335</v>
      </c>
      <c r="K82" t="s">
        <v>356</v>
      </c>
      <c r="M82">
        <f t="shared" si="3"/>
        <v>0</v>
      </c>
      <c r="N82">
        <f t="shared" si="4"/>
        <v>1</v>
      </c>
      <c r="O82">
        <f t="shared" si="5"/>
        <v>0</v>
      </c>
    </row>
    <row r="83" spans="2:15" ht="15">
      <c r="C83" s="8" t="s">
        <v>285</v>
      </c>
      <c r="D83" s="35" t="s">
        <v>310</v>
      </c>
      <c r="E83" s="37" t="s">
        <v>311</v>
      </c>
      <c r="F83" t="s">
        <v>312</v>
      </c>
      <c r="G83" t="s">
        <v>313</v>
      </c>
      <c r="I83" s="17" t="s">
        <v>341</v>
      </c>
      <c r="J83" t="s">
        <v>336</v>
      </c>
      <c r="K83" t="s">
        <v>355</v>
      </c>
      <c r="L83" s="16" t="s">
        <v>366</v>
      </c>
      <c r="M83">
        <f t="shared" si="3"/>
        <v>1</v>
      </c>
      <c r="N83">
        <f t="shared" si="4"/>
        <v>0</v>
      </c>
      <c r="O83">
        <f t="shared" si="5"/>
        <v>0</v>
      </c>
    </row>
    <row r="84" spans="2:15" ht="25">
      <c r="B84" t="s">
        <v>342</v>
      </c>
      <c r="C84" s="8" t="s">
        <v>286</v>
      </c>
      <c r="D84" s="24" t="s">
        <v>347</v>
      </c>
      <c r="E84" s="32" t="s">
        <v>316</v>
      </c>
      <c r="F84" t="s">
        <v>314</v>
      </c>
      <c r="G84" t="s">
        <v>315</v>
      </c>
      <c r="I84" s="19" t="s">
        <v>345</v>
      </c>
      <c r="J84" t="s">
        <v>335</v>
      </c>
      <c r="K84" t="s">
        <v>356</v>
      </c>
      <c r="M84">
        <f t="shared" si="3"/>
        <v>0</v>
      </c>
      <c r="N84">
        <f t="shared" si="4"/>
        <v>1</v>
      </c>
      <c r="O84">
        <f t="shared" si="5"/>
        <v>0</v>
      </c>
    </row>
    <row r="85" spans="2:15" ht="37">
      <c r="C85" s="8" t="s">
        <v>287</v>
      </c>
      <c r="D85" t="s">
        <v>350</v>
      </c>
      <c r="E85" s="32" t="s">
        <v>351</v>
      </c>
      <c r="F85" t="s">
        <v>317</v>
      </c>
      <c r="G85" t="s">
        <v>318</v>
      </c>
      <c r="I85" s="17" t="s">
        <v>341</v>
      </c>
      <c r="J85" t="s">
        <v>337</v>
      </c>
      <c r="K85" t="s">
        <v>355</v>
      </c>
      <c r="L85" s="16" t="s">
        <v>366</v>
      </c>
      <c r="M85">
        <f t="shared" si="3"/>
        <v>1</v>
      </c>
      <c r="N85">
        <f t="shared" si="4"/>
        <v>0</v>
      </c>
      <c r="O85">
        <f t="shared" si="5"/>
        <v>0</v>
      </c>
    </row>
    <row r="86" spans="2:15" ht="25">
      <c r="C86" s="8" t="s">
        <v>288</v>
      </c>
      <c r="D86" t="s">
        <v>349</v>
      </c>
      <c r="E86" s="32" t="s">
        <v>352</v>
      </c>
      <c r="I86" s="17" t="s">
        <v>341</v>
      </c>
      <c r="K86" t="s">
        <v>355</v>
      </c>
      <c r="L86" s="16" t="s">
        <v>366</v>
      </c>
      <c r="M86">
        <f t="shared" si="3"/>
        <v>1</v>
      </c>
      <c r="N86">
        <f t="shared" si="4"/>
        <v>0</v>
      </c>
      <c r="O86">
        <f t="shared" si="5"/>
        <v>0</v>
      </c>
    </row>
    <row r="87" spans="2:15" ht="36">
      <c r="C87" s="8" t="s">
        <v>289</v>
      </c>
      <c r="D87" s="35" t="s">
        <v>319</v>
      </c>
      <c r="E87" s="37" t="s">
        <v>320</v>
      </c>
      <c r="F87" t="s">
        <v>321</v>
      </c>
      <c r="G87" t="s">
        <v>322</v>
      </c>
      <c r="I87" s="17" t="s">
        <v>341</v>
      </c>
      <c r="J87" t="s">
        <v>338</v>
      </c>
      <c r="K87" t="s">
        <v>355</v>
      </c>
      <c r="L87" s="16" t="s">
        <v>366</v>
      </c>
      <c r="M87">
        <f t="shared" si="3"/>
        <v>1</v>
      </c>
      <c r="N87">
        <f t="shared" si="4"/>
        <v>0</v>
      </c>
      <c r="O87">
        <f t="shared" si="5"/>
        <v>0</v>
      </c>
    </row>
    <row r="88" spans="2:15" ht="25">
      <c r="B88" t="s">
        <v>332</v>
      </c>
      <c r="C88" s="8" t="s">
        <v>290</v>
      </c>
      <c r="D88" s="24" t="s">
        <v>323</v>
      </c>
      <c r="E88" s="32" t="s">
        <v>324</v>
      </c>
      <c r="F88" t="s">
        <v>325</v>
      </c>
      <c r="G88" t="s">
        <v>326</v>
      </c>
      <c r="I88" s="19" t="s">
        <v>345</v>
      </c>
      <c r="J88" t="s">
        <v>337</v>
      </c>
      <c r="K88" t="s">
        <v>354</v>
      </c>
      <c r="M88">
        <f t="shared" si="3"/>
        <v>0</v>
      </c>
      <c r="N88">
        <f t="shared" si="4"/>
        <v>1</v>
      </c>
      <c r="O88">
        <f t="shared" si="5"/>
        <v>0</v>
      </c>
    </row>
    <row r="89" spans="2:15" ht="25">
      <c r="C89" s="8" t="s">
        <v>291</v>
      </c>
      <c r="D89" t="s">
        <v>327</v>
      </c>
      <c r="E89" s="32" t="s">
        <v>328</v>
      </c>
      <c r="F89" t="s">
        <v>329</v>
      </c>
      <c r="G89" t="s">
        <v>334</v>
      </c>
      <c r="I89" s="19" t="s">
        <v>345</v>
      </c>
      <c r="J89" t="s">
        <v>338</v>
      </c>
      <c r="K89" t="s">
        <v>356</v>
      </c>
      <c r="M89">
        <f t="shared" si="3"/>
        <v>0</v>
      </c>
      <c r="N89">
        <f t="shared" si="4"/>
        <v>1</v>
      </c>
      <c r="O89">
        <f t="shared" si="5"/>
        <v>0</v>
      </c>
    </row>
    <row r="90" spans="2:15" ht="25">
      <c r="C90" s="8" t="s">
        <v>348</v>
      </c>
      <c r="D90" t="s">
        <v>331</v>
      </c>
      <c r="E90" s="32" t="s">
        <v>333</v>
      </c>
      <c r="F90" t="s">
        <v>43</v>
      </c>
      <c r="G90" t="s">
        <v>330</v>
      </c>
      <c r="I90" s="17" t="s">
        <v>341</v>
      </c>
      <c r="K90" t="s">
        <v>354</v>
      </c>
      <c r="M90">
        <f t="shared" si="3"/>
        <v>1</v>
      </c>
      <c r="N90">
        <f t="shared" si="4"/>
        <v>0</v>
      </c>
      <c r="O90">
        <f t="shared" si="5"/>
        <v>0</v>
      </c>
    </row>
    <row r="91" spans="2:15" ht="12">
      <c r="C91" s="1"/>
    </row>
    <row r="92" spans="2:15" ht="12">
      <c r="C92" s="1"/>
    </row>
    <row r="93" spans="2:15" ht="12">
      <c r="C93" s="1"/>
    </row>
    <row r="94" spans="2:15" ht="12">
      <c r="C94" s="1"/>
    </row>
    <row r="95" spans="2:15" ht="12">
      <c r="C95" s="1"/>
    </row>
    <row r="96" spans="2:15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>
      <c r="C1001" s="1"/>
    </row>
    <row r="1002" spans="3:3" ht="12"/>
    <row r="1003" spans="3:3" ht="12"/>
    <row r="1004" spans="3:3" ht="12"/>
    <row r="1005" spans="3:3" ht="12"/>
  </sheetData>
  <autoFilter ref="A1:K90"/>
  <mergeCells count="1">
    <mergeCell ref="A5:A7"/>
  </mergeCells>
  <phoneticPr fontId="1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Singer</cp:lastModifiedBy>
  <cp:lastPrinted>2016-09-08T12:22:30Z</cp:lastPrinted>
  <dcterms:created xsi:type="dcterms:W3CDTF">2015-10-21T08:32:22Z</dcterms:created>
  <dcterms:modified xsi:type="dcterms:W3CDTF">2016-09-12T16:03:02Z</dcterms:modified>
</cp:coreProperties>
</file>