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 Roy Lopez\OneDrive\Documents\Alone\MachLearn\Processed\"/>
    </mc:Choice>
  </mc:AlternateContent>
  <xr:revisionPtr revIDLastSave="0" documentId="13_ncr:1_{0FFF47FD-F2C1-4BDF-A665-2317B1A43FAA}" xr6:coauthVersionLast="47" xr6:coauthVersionMax="47" xr10:uidLastSave="{00000000-0000-0000-0000-000000000000}"/>
  <bookViews>
    <workbookView xWindow="-120" yWindow="-120" windowWidth="29040" windowHeight="15720" xr2:uid="{D52EE628-816E-4D4E-8868-146F09F059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9" i="1" l="1"/>
  <c r="H229" i="1" s="1"/>
  <c r="G228" i="1"/>
  <c r="H228" i="1" s="1"/>
  <c r="G226" i="1"/>
  <c r="H226" i="1" s="1"/>
  <c r="G225" i="1"/>
  <c r="H225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6" i="1"/>
  <c r="H216" i="1" s="1"/>
  <c r="G214" i="1"/>
  <c r="H214" i="1" s="1"/>
  <c r="G213" i="1"/>
  <c r="H213" i="1" s="1"/>
  <c r="G212" i="1"/>
  <c r="H212" i="1" s="1"/>
  <c r="G210" i="1"/>
  <c r="H210" i="1" s="1"/>
  <c r="G208" i="1"/>
  <c r="H208" i="1" s="1"/>
  <c r="G206" i="1"/>
  <c r="H206" i="1" s="1"/>
  <c r="G205" i="1"/>
  <c r="H205" i="1" s="1"/>
  <c r="G204" i="1"/>
  <c r="H204" i="1" s="1"/>
  <c r="G202" i="1"/>
  <c r="H202" i="1" s="1"/>
  <c r="G201" i="1"/>
  <c r="H201" i="1" s="1"/>
  <c r="G200" i="1"/>
  <c r="H200" i="1" s="1"/>
  <c r="G199" i="1"/>
  <c r="H199" i="1" s="1"/>
  <c r="G197" i="1"/>
  <c r="H197" i="1" s="1"/>
  <c r="G196" i="1"/>
  <c r="H196" i="1" s="1"/>
  <c r="G195" i="1"/>
  <c r="H195" i="1" s="1"/>
  <c r="G194" i="1"/>
  <c r="H194" i="1" s="1"/>
  <c r="G190" i="1"/>
  <c r="H190" i="1" s="1"/>
  <c r="G189" i="1"/>
  <c r="H189" i="1" s="1"/>
  <c r="G188" i="1"/>
  <c r="H188" i="1" s="1"/>
  <c r="G186" i="1"/>
  <c r="H186" i="1" s="1"/>
  <c r="G184" i="1"/>
  <c r="H184" i="1" s="1"/>
  <c r="G183" i="1"/>
  <c r="H183" i="1" s="1"/>
  <c r="G181" i="1"/>
  <c r="H181" i="1" s="1"/>
  <c r="G180" i="1"/>
  <c r="H180" i="1" s="1"/>
  <c r="G179" i="1"/>
  <c r="H179" i="1" s="1"/>
  <c r="G176" i="1"/>
  <c r="H176" i="1" s="1"/>
  <c r="G175" i="1"/>
  <c r="H175" i="1" s="1"/>
  <c r="G174" i="1"/>
  <c r="H174" i="1" s="1"/>
  <c r="G172" i="1"/>
  <c r="H172" i="1" s="1"/>
  <c r="G171" i="1"/>
  <c r="H171" i="1" s="1"/>
  <c r="G170" i="1"/>
  <c r="H170" i="1" s="1"/>
  <c r="G168" i="1"/>
  <c r="H168" i="1" s="1"/>
  <c r="G167" i="1"/>
  <c r="H167" i="1" s="1"/>
  <c r="G166" i="1"/>
  <c r="H166" i="1" s="1"/>
  <c r="G164" i="1"/>
  <c r="H164" i="1" s="1"/>
  <c r="H163" i="1"/>
  <c r="G162" i="1"/>
  <c r="H162" i="1" s="1"/>
  <c r="G160" i="1"/>
  <c r="H160" i="1" s="1"/>
  <c r="G159" i="1"/>
  <c r="H159" i="1" s="1"/>
  <c r="G156" i="1"/>
  <c r="H156" i="1" s="1"/>
  <c r="G155" i="1"/>
  <c r="H155" i="1" s="1"/>
  <c r="G154" i="1"/>
  <c r="H154" i="1" s="1"/>
  <c r="G153" i="1"/>
  <c r="H153" i="1" s="1"/>
  <c r="G151" i="1"/>
  <c r="H151" i="1" s="1"/>
  <c r="G150" i="1"/>
  <c r="H150" i="1" s="1"/>
  <c r="G148" i="1"/>
  <c r="H148" i="1" s="1"/>
  <c r="G147" i="1"/>
  <c r="H147" i="1" s="1"/>
  <c r="G146" i="1"/>
  <c r="H146" i="1" s="1"/>
  <c r="G145" i="1"/>
  <c r="H145" i="1" s="1"/>
  <c r="G144" i="1"/>
  <c r="H144" i="1" s="1"/>
  <c r="G142" i="1"/>
  <c r="H142" i="1" s="1"/>
  <c r="G141" i="1"/>
  <c r="H141" i="1" s="1"/>
  <c r="G140" i="1"/>
  <c r="H140" i="1" s="1"/>
  <c r="G139" i="1"/>
  <c r="H139" i="1" s="1"/>
  <c r="G138" i="1"/>
  <c r="H138" i="1" s="1"/>
  <c r="G135" i="1"/>
  <c r="H135" i="1" s="1"/>
  <c r="G134" i="1"/>
  <c r="H134" i="1" s="1"/>
  <c r="G133" i="1"/>
  <c r="H133" i="1" s="1"/>
  <c r="G130" i="1"/>
  <c r="H130" i="1" s="1"/>
  <c r="G129" i="1"/>
  <c r="H129" i="1" s="1"/>
  <c r="G128" i="1"/>
  <c r="H128" i="1" s="1"/>
  <c r="G127" i="1"/>
  <c r="H127" i="1" s="1"/>
  <c r="G126" i="1"/>
  <c r="H126" i="1" s="1"/>
  <c r="G124" i="1"/>
  <c r="H124" i="1" s="1"/>
  <c r="G123" i="1"/>
  <c r="H123" i="1" s="1"/>
  <c r="G122" i="1"/>
  <c r="H122" i="1" s="1"/>
  <c r="H120" i="1"/>
  <c r="G119" i="1"/>
  <c r="H119" i="1" s="1"/>
  <c r="G118" i="1"/>
  <c r="H118" i="1" s="1"/>
  <c r="G115" i="1"/>
  <c r="H115" i="1" s="1"/>
  <c r="G114" i="1"/>
  <c r="H114" i="1" s="1"/>
  <c r="G113" i="1"/>
  <c r="H113" i="1" s="1"/>
  <c r="G112" i="1"/>
  <c r="H112" i="1" s="1"/>
  <c r="G111" i="1"/>
  <c r="H111" i="1" s="1"/>
  <c r="G109" i="1"/>
  <c r="H109" i="1" s="1"/>
  <c r="G108" i="1"/>
  <c r="H108" i="1" s="1"/>
  <c r="G107" i="1"/>
  <c r="H107" i="1" s="1"/>
  <c r="G105" i="1"/>
  <c r="H105" i="1" s="1"/>
  <c r="G103" i="1"/>
  <c r="H103" i="1" s="1"/>
  <c r="G102" i="1"/>
  <c r="H102" i="1" s="1"/>
  <c r="G100" i="1"/>
  <c r="H100" i="1" s="1"/>
  <c r="G98" i="1"/>
  <c r="H98" i="1" s="1"/>
  <c r="G97" i="1"/>
  <c r="H97" i="1" s="1"/>
  <c r="G96" i="1"/>
  <c r="H96" i="1" s="1"/>
  <c r="G94" i="1"/>
  <c r="H94" i="1" s="1"/>
  <c r="G93" i="1"/>
  <c r="H93" i="1" s="1"/>
  <c r="G91" i="1"/>
  <c r="H91" i="1" s="1"/>
  <c r="G90" i="1"/>
  <c r="H90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H82" i="1"/>
  <c r="H81" i="1"/>
  <c r="G80" i="1"/>
  <c r="H80" i="1" s="1"/>
  <c r="G79" i="1"/>
  <c r="H79" i="1" s="1"/>
  <c r="G78" i="1"/>
  <c r="H78" i="1" s="1"/>
  <c r="G76" i="1"/>
  <c r="H76" i="1" s="1"/>
  <c r="G74" i="1"/>
  <c r="H74" i="1" s="1"/>
  <c r="G72" i="1"/>
  <c r="H72" i="1" s="1"/>
  <c r="G71" i="1"/>
  <c r="H71" i="1" s="1"/>
  <c r="G70" i="1"/>
  <c r="H70" i="1" s="1"/>
  <c r="G69" i="1"/>
  <c r="H69" i="1" s="1"/>
  <c r="G67" i="1"/>
  <c r="H67" i="1" s="1"/>
  <c r="G66" i="1"/>
  <c r="H66" i="1" s="1"/>
  <c r="G64" i="1"/>
  <c r="H64" i="1" s="1"/>
  <c r="G63" i="1"/>
  <c r="H63" i="1" s="1"/>
  <c r="G61" i="1"/>
  <c r="H61" i="1" s="1"/>
  <c r="G59" i="1"/>
  <c r="H59" i="1" s="1"/>
  <c r="G58" i="1"/>
  <c r="H58" i="1" s="1"/>
  <c r="G57" i="1"/>
  <c r="H57" i="1" s="1"/>
  <c r="G56" i="1"/>
  <c r="H56" i="1" s="1"/>
  <c r="G52" i="1"/>
  <c r="H52" i="1" s="1"/>
  <c r="G51" i="1"/>
  <c r="H51" i="1" s="1"/>
  <c r="G50" i="1"/>
  <c r="H50" i="1" s="1"/>
  <c r="G48" i="1"/>
  <c r="H48" i="1" s="1"/>
  <c r="G46" i="1"/>
  <c r="H46" i="1" s="1"/>
  <c r="G45" i="1"/>
  <c r="H45" i="1" s="1"/>
  <c r="G44" i="1"/>
  <c r="H44" i="1" s="1"/>
  <c r="G43" i="1"/>
  <c r="H43" i="1" s="1"/>
  <c r="G42" i="1"/>
  <c r="H42" i="1" s="1"/>
  <c r="G40" i="1"/>
  <c r="H40" i="1" s="1"/>
  <c r="G39" i="1"/>
  <c r="H39" i="1" s="1"/>
  <c r="G38" i="1"/>
  <c r="H38" i="1" s="1"/>
  <c r="G36" i="1"/>
  <c r="H36" i="1" s="1"/>
  <c r="G35" i="1"/>
  <c r="H35" i="1" s="1"/>
  <c r="G34" i="1"/>
  <c r="H34" i="1" s="1"/>
  <c r="G32" i="1"/>
  <c r="H32" i="1" s="1"/>
  <c r="G31" i="1"/>
  <c r="H31" i="1" s="1"/>
  <c r="G30" i="1"/>
  <c r="H30" i="1" s="1"/>
  <c r="G28" i="1"/>
  <c r="H28" i="1" s="1"/>
  <c r="G27" i="1"/>
  <c r="H27" i="1" s="1"/>
  <c r="H26" i="1"/>
  <c r="G24" i="1"/>
  <c r="H24" i="1" s="1"/>
  <c r="G22" i="1"/>
  <c r="H22" i="1" s="1"/>
  <c r="G21" i="1"/>
  <c r="H21" i="1" s="1"/>
  <c r="H20" i="1"/>
  <c r="G18" i="1"/>
  <c r="H18" i="1" s="1"/>
  <c r="G17" i="1"/>
  <c r="H17" i="1" s="1"/>
  <c r="G15" i="1"/>
  <c r="H15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6" i="1"/>
  <c r="H16" i="1" s="1"/>
  <c r="G19" i="1"/>
  <c r="H19" i="1" s="1"/>
  <c r="G23" i="1"/>
  <c r="H23" i="1" s="1"/>
  <c r="G25" i="1"/>
  <c r="H25" i="1" s="1"/>
  <c r="G29" i="1"/>
  <c r="H29" i="1" s="1"/>
  <c r="G33" i="1"/>
  <c r="H33" i="1" s="1"/>
  <c r="G37" i="1"/>
  <c r="H37" i="1" s="1"/>
  <c r="G41" i="1"/>
  <c r="H41" i="1" s="1"/>
  <c r="G47" i="1"/>
  <c r="H47" i="1" s="1"/>
  <c r="G49" i="1"/>
  <c r="H49" i="1" s="1"/>
  <c r="G53" i="1"/>
  <c r="H53" i="1" s="1"/>
  <c r="G54" i="1"/>
  <c r="H54" i="1" s="1"/>
  <c r="G55" i="1"/>
  <c r="H55" i="1" s="1"/>
  <c r="G60" i="1"/>
  <c r="H60" i="1" s="1"/>
  <c r="G62" i="1"/>
  <c r="H62" i="1" s="1"/>
  <c r="G65" i="1"/>
  <c r="H65" i="1" s="1"/>
  <c r="G68" i="1"/>
  <c r="H68" i="1" s="1"/>
  <c r="G73" i="1"/>
  <c r="H73" i="1" s="1"/>
  <c r="G75" i="1"/>
  <c r="H75" i="1" s="1"/>
  <c r="G77" i="1"/>
  <c r="H77" i="1" s="1"/>
  <c r="G89" i="1"/>
  <c r="H89" i="1" s="1"/>
  <c r="G92" i="1"/>
  <c r="H92" i="1" s="1"/>
  <c r="G95" i="1"/>
  <c r="H95" i="1" s="1"/>
  <c r="G99" i="1"/>
  <c r="H99" i="1" s="1"/>
  <c r="G101" i="1"/>
  <c r="H101" i="1" s="1"/>
  <c r="G104" i="1"/>
  <c r="H104" i="1" s="1"/>
  <c r="G106" i="1"/>
  <c r="H106" i="1" s="1"/>
  <c r="G110" i="1"/>
  <c r="H110" i="1" s="1"/>
  <c r="G116" i="1"/>
  <c r="H116" i="1" s="1"/>
  <c r="G117" i="1"/>
  <c r="H117" i="1" s="1"/>
  <c r="G121" i="1"/>
  <c r="H121" i="1" s="1"/>
  <c r="G125" i="1"/>
  <c r="H125" i="1" s="1"/>
  <c r="G131" i="1"/>
  <c r="H131" i="1" s="1"/>
  <c r="G132" i="1"/>
  <c r="H132" i="1" s="1"/>
  <c r="G136" i="1"/>
  <c r="H136" i="1" s="1"/>
  <c r="G137" i="1"/>
  <c r="H137" i="1" s="1"/>
  <c r="G143" i="1"/>
  <c r="H143" i="1" s="1"/>
  <c r="G149" i="1"/>
  <c r="H149" i="1" s="1"/>
  <c r="G152" i="1"/>
  <c r="H152" i="1" s="1"/>
  <c r="G157" i="1"/>
  <c r="H157" i="1" s="1"/>
  <c r="G158" i="1"/>
  <c r="H158" i="1" s="1"/>
  <c r="G161" i="1"/>
  <c r="H161" i="1" s="1"/>
  <c r="G165" i="1"/>
  <c r="H165" i="1" s="1"/>
  <c r="G169" i="1"/>
  <c r="H169" i="1" s="1"/>
  <c r="G173" i="1"/>
  <c r="H173" i="1" s="1"/>
  <c r="G177" i="1"/>
  <c r="H177" i="1" s="1"/>
  <c r="G178" i="1"/>
  <c r="H178" i="1" s="1"/>
  <c r="G182" i="1"/>
  <c r="H182" i="1" s="1"/>
  <c r="G185" i="1"/>
  <c r="H185" i="1" s="1"/>
  <c r="G187" i="1"/>
  <c r="H187" i="1" s="1"/>
  <c r="G191" i="1"/>
  <c r="H191" i="1" s="1"/>
  <c r="G192" i="1"/>
  <c r="H192" i="1" s="1"/>
  <c r="G193" i="1"/>
  <c r="H193" i="1" s="1"/>
  <c r="G198" i="1"/>
  <c r="H198" i="1" s="1"/>
  <c r="G203" i="1"/>
  <c r="H203" i="1" s="1"/>
  <c r="G207" i="1"/>
  <c r="H207" i="1" s="1"/>
  <c r="G209" i="1"/>
  <c r="H209" i="1" s="1"/>
  <c r="G211" i="1"/>
  <c r="H211" i="1" s="1"/>
  <c r="G215" i="1"/>
  <c r="H215" i="1" s="1"/>
  <c r="G217" i="1"/>
  <c r="H217" i="1" s="1"/>
  <c r="G224" i="1"/>
  <c r="H224" i="1" s="1"/>
  <c r="G227" i="1"/>
  <c r="H227" i="1" s="1"/>
  <c r="G2" i="1"/>
  <c r="H2" i="1" s="1"/>
</calcChain>
</file>

<file path=xl/sharedStrings.xml><?xml version="1.0" encoding="utf-8"?>
<sst xmlns="http://schemas.openxmlformats.org/spreadsheetml/2006/main" count="921" uniqueCount="111">
  <si>
    <t>Month</t>
  </si>
  <si>
    <t>Name</t>
  </si>
  <si>
    <t>Transaction Type</t>
  </si>
  <si>
    <t>Kilos</t>
  </si>
  <si>
    <t>Amount</t>
  </si>
  <si>
    <t>Balance</t>
  </si>
  <si>
    <t>January</t>
  </si>
  <si>
    <t>Atty. Menor</t>
  </si>
  <si>
    <t>Celine</t>
  </si>
  <si>
    <t>Comforter</t>
  </si>
  <si>
    <t>Fr. Kim</t>
  </si>
  <si>
    <t>Gre</t>
  </si>
  <si>
    <t>W/F</t>
  </si>
  <si>
    <t>Kim</t>
  </si>
  <si>
    <t>Charles</t>
  </si>
  <si>
    <t>Ryan</t>
  </si>
  <si>
    <t>H/W</t>
  </si>
  <si>
    <t>Lyn</t>
  </si>
  <si>
    <t>KianJoshua</t>
  </si>
  <si>
    <t>Irene</t>
  </si>
  <si>
    <t>Kyle</t>
  </si>
  <si>
    <t>Hiede</t>
  </si>
  <si>
    <t>Krizlie Apilan</t>
  </si>
  <si>
    <t>Mimi Loves</t>
  </si>
  <si>
    <t>Angela</t>
  </si>
  <si>
    <t>Ruby</t>
  </si>
  <si>
    <t>Diaz Maintenance</t>
  </si>
  <si>
    <t>Elisha</t>
  </si>
  <si>
    <t>Aia</t>
  </si>
  <si>
    <t>Mariel</t>
  </si>
  <si>
    <t>Kim Joshua</t>
  </si>
  <si>
    <t>Febuary</t>
  </si>
  <si>
    <t>Ryan B</t>
  </si>
  <si>
    <t>Lovely</t>
  </si>
  <si>
    <t>Francio</t>
  </si>
  <si>
    <t>Nicole</t>
  </si>
  <si>
    <t>Rap. Tomas</t>
  </si>
  <si>
    <t>Janet</t>
  </si>
  <si>
    <t>Baliong</t>
  </si>
  <si>
    <t>Edu</t>
  </si>
  <si>
    <t>Sofia</t>
  </si>
  <si>
    <t>Shiela</t>
  </si>
  <si>
    <t>Olivia</t>
  </si>
  <si>
    <t>Helen</t>
  </si>
  <si>
    <t>Gia</t>
  </si>
  <si>
    <t>Dagondon</t>
  </si>
  <si>
    <t>Daz</t>
  </si>
  <si>
    <t>March</t>
  </si>
  <si>
    <t>Aireen</t>
  </si>
  <si>
    <t>Remarks</t>
  </si>
  <si>
    <t>Irish</t>
  </si>
  <si>
    <t>Cristal</t>
  </si>
  <si>
    <t>Oniola</t>
  </si>
  <si>
    <t>Ejay</t>
  </si>
  <si>
    <t>Ronmark</t>
  </si>
  <si>
    <t>Boyscout</t>
  </si>
  <si>
    <t>Lunar</t>
  </si>
  <si>
    <t>Year</t>
  </si>
  <si>
    <t>Day</t>
  </si>
  <si>
    <t>Barong</t>
  </si>
  <si>
    <t>Jocel</t>
  </si>
  <si>
    <t>Fe</t>
  </si>
  <si>
    <t>Bedsheets</t>
  </si>
  <si>
    <t>Rush</t>
  </si>
  <si>
    <t>E.G. Diaz</t>
  </si>
  <si>
    <t>Bag</t>
  </si>
  <si>
    <t>Maribel</t>
  </si>
  <si>
    <t>Fr. Gonzales</t>
  </si>
  <si>
    <t>Customer</t>
  </si>
  <si>
    <t>Dry Only</t>
  </si>
  <si>
    <t>Shula</t>
  </si>
  <si>
    <t>Paid</t>
  </si>
  <si>
    <t>Mark</t>
  </si>
  <si>
    <t>DAZ</t>
  </si>
  <si>
    <t>Mia</t>
  </si>
  <si>
    <t>Mira</t>
  </si>
  <si>
    <t>Fr. Ogie</t>
  </si>
  <si>
    <t>Sheera</t>
  </si>
  <si>
    <t>John Alfred</t>
  </si>
  <si>
    <t>Jabez</t>
  </si>
  <si>
    <t>Ireen</t>
  </si>
  <si>
    <t>Marc</t>
  </si>
  <si>
    <t>Towel</t>
  </si>
  <si>
    <t>White only</t>
  </si>
  <si>
    <t>Bagaito</t>
  </si>
  <si>
    <t>Mika</t>
  </si>
  <si>
    <t>Sheila</t>
  </si>
  <si>
    <t>Salva</t>
  </si>
  <si>
    <t>Press only</t>
  </si>
  <si>
    <t xml:space="preserve">Ron </t>
  </si>
  <si>
    <t>Bagho</t>
  </si>
  <si>
    <t>Allan Alforque</t>
  </si>
  <si>
    <t>Dress only</t>
  </si>
  <si>
    <t>Francis</t>
  </si>
  <si>
    <t>IPASS</t>
  </si>
  <si>
    <t>EDU</t>
  </si>
  <si>
    <t>Jace Canales</t>
  </si>
  <si>
    <t>Larry</t>
  </si>
  <si>
    <t>Aia Narciso</t>
  </si>
  <si>
    <t>Lorenzo</t>
  </si>
  <si>
    <t>JR</t>
  </si>
  <si>
    <t>Via</t>
  </si>
  <si>
    <t>Kap. Tomas</t>
  </si>
  <si>
    <t>Lea</t>
  </si>
  <si>
    <t>Aisha</t>
  </si>
  <si>
    <t>Sam</t>
  </si>
  <si>
    <t>Keith</t>
  </si>
  <si>
    <t>Jax</t>
  </si>
  <si>
    <t>KIMCOS</t>
  </si>
  <si>
    <t>Beboy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</si>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</sst>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1ACD9-D769-421A-BCB5-445FD38F6DA2}">
  <dimension ref="A1:I229"/>
  <sheetViews>
    <sheetView tabSelected="1" topLeftCell="A126" zoomScaleNormal="100" workbookViewId="0">
      <selection activeCell="S140" sqref="S140"/>
    </sheetView>
  </sheetViews>
  <sheetFormatPr defaultRowHeight="15" x14ac:dyDescent="0.25"/>
  <cols>
    <col min="4" max="4" width="16.42578125" customWidth="1"/>
    <col min="5" max="5" width="16.7109375" customWidth="1"/>
    <col min="8" max="8" width="9.140625" style="1"/>
  </cols>
  <sheetData>
    <row r="1" spans="1:9" x14ac:dyDescent="0.25">
      <c r="A1" t="s">
        <v>57</v>
      </c>
      <c r="B1" t="s">
        <v>0</v>
      </c>
      <c r="C1" t="s">
        <v>58</v>
      </c>
      <c r="D1" t="s">
        <v>1</v>
      </c>
      <c r="E1" t="s">
        <v>2</v>
      </c>
      <c r="F1" t="s">
        <v>3</v>
      </c>
      <c r="G1" t="s">
        <v>4</v>
      </c>
      <c r="H1" s="1" t="s">
        <v>5</v>
      </c>
      <c r="I1" t="s">
        <v>49</v>
      </c>
    </row>
    <row r="2" spans="1:9" x14ac:dyDescent="0.25">
      <c r="A2">
        <v>2024</v>
      </c>
      <c r="B2" t="s">
        <v>6</v>
      </c>
      <c r="C2">
        <v>3</v>
      </c>
      <c r="D2" t="s">
        <v>7</v>
      </c>
      <c r="E2" t="s">
        <v>9</v>
      </c>
      <c r="F2">
        <v>11</v>
      </c>
      <c r="G2">
        <f>IF(E2="W/F", 35, IF(E2="H/W", 50, IF(OR(E2="Rush", E2="Comforter", E2="Bedsheets"), 60, IF(E2="Barong", 200, 0))))</f>
        <v>60</v>
      </c>
      <c r="H2" s="1">
        <f>PRODUCT(F2,G2)</f>
        <v>660</v>
      </c>
      <c r="I2" t="s">
        <v>71</v>
      </c>
    </row>
    <row r="3" spans="1:9" x14ac:dyDescent="0.25">
      <c r="A3">
        <v>2024</v>
      </c>
      <c r="B3" t="s">
        <v>6</v>
      </c>
      <c r="C3">
        <v>3</v>
      </c>
      <c r="D3" t="s">
        <v>10</v>
      </c>
      <c r="E3" t="s">
        <v>59</v>
      </c>
      <c r="F3">
        <v>1</v>
      </c>
      <c r="G3">
        <f t="shared" ref="G3:G192" si="0">IF(E3="W/F", 35, IF(E3="H/W", 50, IF(OR(E3="Rush", E3="Comforter", E3="Bedsheets"), 60, IF(E3="Barong", 200, 0))))</f>
        <v>200</v>
      </c>
      <c r="H3" s="1">
        <f>PRODUCT(F3,G3)</f>
        <v>200</v>
      </c>
      <c r="I3" t="s">
        <v>71</v>
      </c>
    </row>
    <row r="4" spans="1:9" x14ac:dyDescent="0.25">
      <c r="A4">
        <v>2024</v>
      </c>
      <c r="B4" t="s">
        <v>6</v>
      </c>
      <c r="C4">
        <v>3</v>
      </c>
      <c r="D4" t="s">
        <v>60</v>
      </c>
      <c r="E4" t="s">
        <v>12</v>
      </c>
      <c r="F4">
        <v>8</v>
      </c>
      <c r="G4">
        <f t="shared" si="0"/>
        <v>35</v>
      </c>
      <c r="H4" s="1">
        <f t="shared" ref="H4:H6" si="1">PRODUCT(F4,G4)</f>
        <v>280</v>
      </c>
      <c r="I4" t="s">
        <v>71</v>
      </c>
    </row>
    <row r="5" spans="1:9" x14ac:dyDescent="0.25">
      <c r="A5">
        <v>2024</v>
      </c>
      <c r="B5" t="s">
        <v>6</v>
      </c>
      <c r="C5">
        <v>3</v>
      </c>
      <c r="D5" t="s">
        <v>60</v>
      </c>
      <c r="E5" t="s">
        <v>16</v>
      </c>
      <c r="F5">
        <v>2</v>
      </c>
      <c r="G5">
        <f t="shared" si="0"/>
        <v>50</v>
      </c>
      <c r="H5" s="1">
        <f t="shared" si="1"/>
        <v>100</v>
      </c>
      <c r="I5" t="s">
        <v>71</v>
      </c>
    </row>
    <row r="6" spans="1:9" x14ac:dyDescent="0.25">
      <c r="A6">
        <v>2024</v>
      </c>
      <c r="B6" t="s">
        <v>6</v>
      </c>
      <c r="C6">
        <v>3</v>
      </c>
      <c r="D6" t="s">
        <v>56</v>
      </c>
      <c r="E6" t="s">
        <v>12</v>
      </c>
      <c r="F6">
        <v>5</v>
      </c>
      <c r="G6">
        <f t="shared" si="0"/>
        <v>35</v>
      </c>
      <c r="H6" s="1">
        <f t="shared" si="1"/>
        <v>175</v>
      </c>
      <c r="I6" t="s">
        <v>71</v>
      </c>
    </row>
    <row r="7" spans="1:9" x14ac:dyDescent="0.25">
      <c r="A7">
        <v>2024</v>
      </c>
      <c r="B7" t="s">
        <v>6</v>
      </c>
      <c r="C7">
        <v>4</v>
      </c>
      <c r="D7" t="s">
        <v>8</v>
      </c>
      <c r="E7" t="s">
        <v>9</v>
      </c>
      <c r="F7">
        <v>8</v>
      </c>
      <c r="G7">
        <f t="shared" si="0"/>
        <v>60</v>
      </c>
      <c r="H7" s="1">
        <f t="shared" ref="H7:H227" si="2">PRODUCT(F7,G7)</f>
        <v>480</v>
      </c>
      <c r="I7" t="s">
        <v>71</v>
      </c>
    </row>
    <row r="8" spans="1:9" x14ac:dyDescent="0.25">
      <c r="A8">
        <v>2024</v>
      </c>
      <c r="B8" t="s">
        <v>6</v>
      </c>
      <c r="C8">
        <v>4</v>
      </c>
      <c r="D8" t="s">
        <v>8</v>
      </c>
      <c r="E8" t="s">
        <v>62</v>
      </c>
      <c r="F8">
        <v>6</v>
      </c>
      <c r="G8">
        <f t="shared" si="0"/>
        <v>60</v>
      </c>
      <c r="H8" s="1">
        <f t="shared" si="2"/>
        <v>360</v>
      </c>
      <c r="I8" t="s">
        <v>71</v>
      </c>
    </row>
    <row r="9" spans="1:9" x14ac:dyDescent="0.25">
      <c r="A9">
        <v>2024</v>
      </c>
      <c r="B9" t="s">
        <v>6</v>
      </c>
      <c r="C9">
        <v>4</v>
      </c>
      <c r="D9" t="s">
        <v>61</v>
      </c>
      <c r="E9" t="s">
        <v>62</v>
      </c>
      <c r="F9">
        <v>6</v>
      </c>
      <c r="G9">
        <f t="shared" si="0"/>
        <v>60</v>
      </c>
      <c r="H9" s="1">
        <f t="shared" si="2"/>
        <v>360</v>
      </c>
      <c r="I9" t="s">
        <v>71</v>
      </c>
    </row>
    <row r="10" spans="1:9" x14ac:dyDescent="0.25">
      <c r="A10">
        <v>2024</v>
      </c>
      <c r="B10" t="s">
        <v>6</v>
      </c>
      <c r="C10">
        <v>5</v>
      </c>
      <c r="D10" t="s">
        <v>10</v>
      </c>
      <c r="E10" t="s">
        <v>59</v>
      </c>
      <c r="F10">
        <v>1</v>
      </c>
      <c r="G10">
        <f t="shared" si="0"/>
        <v>200</v>
      </c>
      <c r="H10" s="1">
        <f t="shared" si="2"/>
        <v>200</v>
      </c>
      <c r="I10" t="s">
        <v>71</v>
      </c>
    </row>
    <row r="11" spans="1:9" x14ac:dyDescent="0.25">
      <c r="A11">
        <v>2024</v>
      </c>
      <c r="B11" t="s">
        <v>6</v>
      </c>
      <c r="C11">
        <v>6</v>
      </c>
      <c r="D11" t="s">
        <v>11</v>
      </c>
      <c r="E11" t="s">
        <v>12</v>
      </c>
      <c r="F11">
        <v>4</v>
      </c>
      <c r="G11">
        <f t="shared" si="0"/>
        <v>35</v>
      </c>
      <c r="H11" s="1">
        <f t="shared" si="2"/>
        <v>140</v>
      </c>
      <c r="I11" t="s">
        <v>71</v>
      </c>
    </row>
    <row r="12" spans="1:9" x14ac:dyDescent="0.25">
      <c r="A12">
        <v>2024</v>
      </c>
      <c r="B12" t="s">
        <v>6</v>
      </c>
      <c r="C12">
        <v>6</v>
      </c>
      <c r="D12" t="s">
        <v>11</v>
      </c>
      <c r="E12" t="s">
        <v>16</v>
      </c>
      <c r="F12">
        <v>2</v>
      </c>
      <c r="G12">
        <f t="shared" si="0"/>
        <v>50</v>
      </c>
      <c r="H12" s="1">
        <f t="shared" ref="H12" si="3">PRODUCT(F12,G12)</f>
        <v>100</v>
      </c>
      <c r="I12" t="s">
        <v>71</v>
      </c>
    </row>
    <row r="13" spans="1:9" x14ac:dyDescent="0.25">
      <c r="A13">
        <v>2024</v>
      </c>
      <c r="B13" t="s">
        <v>6</v>
      </c>
      <c r="C13">
        <v>6</v>
      </c>
      <c r="D13" t="s">
        <v>50</v>
      </c>
      <c r="E13" t="s">
        <v>12</v>
      </c>
      <c r="F13">
        <v>7</v>
      </c>
      <c r="G13">
        <f t="shared" si="0"/>
        <v>35</v>
      </c>
      <c r="H13" s="1">
        <f t="shared" ref="H13" si="4">PRODUCT(F13,G13)</f>
        <v>245</v>
      </c>
      <c r="I13" t="s">
        <v>71</v>
      </c>
    </row>
    <row r="14" spans="1:9" x14ac:dyDescent="0.25">
      <c r="A14">
        <v>2024</v>
      </c>
      <c r="B14" t="s">
        <v>6</v>
      </c>
      <c r="C14">
        <v>8</v>
      </c>
      <c r="D14" t="s">
        <v>13</v>
      </c>
      <c r="E14" t="s">
        <v>12</v>
      </c>
      <c r="F14">
        <v>6</v>
      </c>
      <c r="G14">
        <f t="shared" si="0"/>
        <v>35</v>
      </c>
      <c r="H14" s="1">
        <f t="shared" si="2"/>
        <v>210</v>
      </c>
      <c r="I14" t="s">
        <v>71</v>
      </c>
    </row>
    <row r="15" spans="1:9" x14ac:dyDescent="0.25">
      <c r="A15">
        <v>2024</v>
      </c>
      <c r="B15" t="s">
        <v>6</v>
      </c>
      <c r="C15">
        <v>8</v>
      </c>
      <c r="D15" t="s">
        <v>13</v>
      </c>
      <c r="E15" t="s">
        <v>63</v>
      </c>
      <c r="F15">
        <v>2</v>
      </c>
      <c r="G15">
        <f t="shared" ref="G15" si="5">IF(E15="W/F", 35, IF(E15="H/W", 50, IF(OR(E15="Rush", E15="Comforter", E15="Bedsheets"), 60, IF(E15="Barong", 200, 0))))</f>
        <v>60</v>
      </c>
      <c r="H15" s="1">
        <f t="shared" ref="H15" si="6">PRODUCT(F15,G15)</f>
        <v>120</v>
      </c>
      <c r="I15" t="s">
        <v>71</v>
      </c>
    </row>
    <row r="16" spans="1:9" x14ac:dyDescent="0.25">
      <c r="A16">
        <v>2024</v>
      </c>
      <c r="B16" t="s">
        <v>6</v>
      </c>
      <c r="C16">
        <v>9</v>
      </c>
      <c r="D16" t="s">
        <v>14</v>
      </c>
      <c r="E16" t="s">
        <v>12</v>
      </c>
      <c r="F16">
        <v>4</v>
      </c>
      <c r="G16">
        <f t="shared" si="0"/>
        <v>35</v>
      </c>
      <c r="H16" s="1">
        <f t="shared" si="2"/>
        <v>140</v>
      </c>
      <c r="I16" t="s">
        <v>71</v>
      </c>
    </row>
    <row r="17" spans="1:9" x14ac:dyDescent="0.25">
      <c r="A17">
        <v>2024</v>
      </c>
      <c r="B17" t="s">
        <v>6</v>
      </c>
      <c r="C17">
        <v>9</v>
      </c>
      <c r="D17" t="s">
        <v>14</v>
      </c>
      <c r="E17" t="s">
        <v>62</v>
      </c>
      <c r="F17">
        <v>1</v>
      </c>
      <c r="G17">
        <f t="shared" ref="G17:G18" si="7">IF(E17="W/F", 35, IF(E17="H/W", 50, IF(OR(E17="Rush", E17="Comforter", E17="Bedsheets"), 60, IF(E17="Barong", 200, 0))))</f>
        <v>60</v>
      </c>
      <c r="H17" s="1">
        <f t="shared" ref="H17:H18" si="8">PRODUCT(F17,G17)</f>
        <v>60</v>
      </c>
      <c r="I17" t="s">
        <v>71</v>
      </c>
    </row>
    <row r="18" spans="1:9" x14ac:dyDescent="0.25">
      <c r="A18">
        <v>2024</v>
      </c>
      <c r="B18" t="s">
        <v>6</v>
      </c>
      <c r="C18">
        <v>9</v>
      </c>
      <c r="D18" t="s">
        <v>64</v>
      </c>
      <c r="E18" t="s">
        <v>62</v>
      </c>
      <c r="F18">
        <v>5</v>
      </c>
      <c r="G18">
        <f t="shared" si="7"/>
        <v>60</v>
      </c>
      <c r="H18" s="1">
        <f t="shared" si="8"/>
        <v>300</v>
      </c>
      <c r="I18" t="s">
        <v>71</v>
      </c>
    </row>
    <row r="19" spans="1:9" x14ac:dyDescent="0.25">
      <c r="A19">
        <v>2024</v>
      </c>
      <c r="B19" t="s">
        <v>6</v>
      </c>
      <c r="C19">
        <v>10</v>
      </c>
      <c r="D19" t="s">
        <v>15</v>
      </c>
      <c r="E19" t="s">
        <v>16</v>
      </c>
      <c r="F19">
        <v>5</v>
      </c>
      <c r="G19">
        <f t="shared" si="0"/>
        <v>50</v>
      </c>
      <c r="H19" s="1">
        <f t="shared" si="2"/>
        <v>250</v>
      </c>
      <c r="I19" t="s">
        <v>71</v>
      </c>
    </row>
    <row r="20" spans="1:9" x14ac:dyDescent="0.25">
      <c r="A20">
        <v>2024</v>
      </c>
      <c r="B20" t="s">
        <v>6</v>
      </c>
      <c r="C20">
        <v>10</v>
      </c>
      <c r="D20" t="s">
        <v>15</v>
      </c>
      <c r="E20" t="s">
        <v>65</v>
      </c>
      <c r="F20">
        <v>1</v>
      </c>
      <c r="G20">
        <v>100</v>
      </c>
      <c r="H20" s="1">
        <f t="shared" ref="H20:H22" si="9">PRODUCT(F20,G20)</f>
        <v>100</v>
      </c>
      <c r="I20" t="s">
        <v>71</v>
      </c>
    </row>
    <row r="21" spans="1:9" x14ac:dyDescent="0.25">
      <c r="A21">
        <v>2024</v>
      </c>
      <c r="B21" t="s">
        <v>6</v>
      </c>
      <c r="C21">
        <v>10</v>
      </c>
      <c r="D21" t="s">
        <v>15</v>
      </c>
      <c r="E21" t="s">
        <v>12</v>
      </c>
      <c r="F21">
        <v>5</v>
      </c>
      <c r="G21">
        <f t="shared" ref="G21:G22" si="10">IF(E21="W/F", 35, IF(E21="H/W", 50, IF(OR(E21="Rush", E21="Comforter", E21="Bedsheets"), 60, IF(E21="Barong", 200, 0))))</f>
        <v>35</v>
      </c>
      <c r="H21" s="1">
        <f t="shared" si="9"/>
        <v>175</v>
      </c>
      <c r="I21" t="s">
        <v>71</v>
      </c>
    </row>
    <row r="22" spans="1:9" x14ac:dyDescent="0.25">
      <c r="A22">
        <v>2024</v>
      </c>
      <c r="B22" t="s">
        <v>6</v>
      </c>
      <c r="C22">
        <v>10</v>
      </c>
      <c r="D22" t="s">
        <v>66</v>
      </c>
      <c r="E22" t="s">
        <v>12</v>
      </c>
      <c r="F22">
        <v>5</v>
      </c>
      <c r="G22">
        <f t="shared" si="10"/>
        <v>35</v>
      </c>
      <c r="H22" s="1">
        <f t="shared" si="9"/>
        <v>175</v>
      </c>
      <c r="I22" t="s">
        <v>71</v>
      </c>
    </row>
    <row r="23" spans="1:9" x14ac:dyDescent="0.25">
      <c r="A23">
        <v>2024</v>
      </c>
      <c r="B23" t="s">
        <v>6</v>
      </c>
      <c r="C23">
        <v>11</v>
      </c>
      <c r="D23" t="s">
        <v>11</v>
      </c>
      <c r="E23" t="s">
        <v>12</v>
      </c>
      <c r="F23">
        <v>6</v>
      </c>
      <c r="G23">
        <f t="shared" si="0"/>
        <v>35</v>
      </c>
      <c r="H23" s="1">
        <f t="shared" si="2"/>
        <v>210</v>
      </c>
      <c r="I23" t="s">
        <v>71</v>
      </c>
    </row>
    <row r="24" spans="1:9" x14ac:dyDescent="0.25">
      <c r="A24">
        <v>2024</v>
      </c>
      <c r="B24" t="s">
        <v>6</v>
      </c>
      <c r="C24">
        <v>11</v>
      </c>
      <c r="D24" t="s">
        <v>67</v>
      </c>
      <c r="E24" t="s">
        <v>59</v>
      </c>
      <c r="F24">
        <v>1</v>
      </c>
      <c r="G24">
        <f t="shared" ref="G24" si="11">IF(E24="W/F", 35, IF(E24="H/W", 50, IF(OR(E24="Rush", E24="Comforter", E24="Bedsheets"), 60, IF(E24="Barong", 200, 0))))</f>
        <v>200</v>
      </c>
      <c r="H24" s="1">
        <f t="shared" ref="H24" si="12">PRODUCT(F24,G24)</f>
        <v>200</v>
      </c>
      <c r="I24" t="s">
        <v>71</v>
      </c>
    </row>
    <row r="25" spans="1:9" x14ac:dyDescent="0.25">
      <c r="A25">
        <v>2024</v>
      </c>
      <c r="B25" t="s">
        <v>6</v>
      </c>
      <c r="C25">
        <v>13</v>
      </c>
      <c r="D25" t="s">
        <v>17</v>
      </c>
      <c r="E25" t="s">
        <v>12</v>
      </c>
      <c r="F25">
        <v>6.3</v>
      </c>
      <c r="G25">
        <f t="shared" si="0"/>
        <v>35</v>
      </c>
      <c r="H25" s="1">
        <f t="shared" si="2"/>
        <v>220.5</v>
      </c>
      <c r="I25" t="s">
        <v>71</v>
      </c>
    </row>
    <row r="26" spans="1:9" x14ac:dyDescent="0.25">
      <c r="A26">
        <v>2024</v>
      </c>
      <c r="B26" t="s">
        <v>6</v>
      </c>
      <c r="C26">
        <v>13</v>
      </c>
      <c r="D26" t="s">
        <v>68</v>
      </c>
      <c r="E26" t="s">
        <v>69</v>
      </c>
      <c r="F26">
        <v>1</v>
      </c>
      <c r="G26">
        <v>150</v>
      </c>
      <c r="H26" s="1">
        <f t="shared" ref="H26:H28" si="13">PRODUCT(F26,G26)</f>
        <v>150</v>
      </c>
      <c r="I26" t="s">
        <v>71</v>
      </c>
    </row>
    <row r="27" spans="1:9" x14ac:dyDescent="0.25">
      <c r="A27">
        <v>2024</v>
      </c>
      <c r="B27" t="s">
        <v>6</v>
      </c>
      <c r="C27">
        <v>13</v>
      </c>
      <c r="D27" t="s">
        <v>56</v>
      </c>
      <c r="E27" t="s">
        <v>12</v>
      </c>
      <c r="F27">
        <v>5</v>
      </c>
      <c r="G27">
        <f t="shared" ref="G27:G28" si="14">IF(E27="W/F", 35, IF(E27="H/W", 50, IF(OR(E27="Rush", E27="Comforter", E27="Bedsheets"), 60, IF(E27="Barong", 200, 0))))</f>
        <v>35</v>
      </c>
      <c r="H27" s="1">
        <f t="shared" si="13"/>
        <v>175</v>
      </c>
      <c r="I27" t="s">
        <v>71</v>
      </c>
    </row>
    <row r="28" spans="1:9" x14ac:dyDescent="0.25">
      <c r="A28">
        <v>2024</v>
      </c>
      <c r="B28" t="s">
        <v>6</v>
      </c>
      <c r="C28">
        <v>13</v>
      </c>
      <c r="D28" t="s">
        <v>70</v>
      </c>
      <c r="E28" t="s">
        <v>12</v>
      </c>
      <c r="F28">
        <v>7.4</v>
      </c>
      <c r="G28">
        <f t="shared" si="14"/>
        <v>35</v>
      </c>
      <c r="H28" s="1">
        <f t="shared" si="13"/>
        <v>259</v>
      </c>
      <c r="I28" t="s">
        <v>71</v>
      </c>
    </row>
    <row r="29" spans="1:9" x14ac:dyDescent="0.25">
      <c r="A29">
        <v>2024</v>
      </c>
      <c r="B29" t="s">
        <v>6</v>
      </c>
      <c r="C29">
        <v>15</v>
      </c>
      <c r="D29" t="s">
        <v>18</v>
      </c>
      <c r="E29" t="s">
        <v>12</v>
      </c>
      <c r="F29">
        <v>5</v>
      </c>
      <c r="G29">
        <f t="shared" si="0"/>
        <v>35</v>
      </c>
      <c r="H29" s="1">
        <f t="shared" si="2"/>
        <v>175</v>
      </c>
      <c r="I29" t="s">
        <v>71</v>
      </c>
    </row>
    <row r="30" spans="1:9" x14ac:dyDescent="0.25">
      <c r="A30">
        <v>2024</v>
      </c>
      <c r="B30" t="s">
        <v>6</v>
      </c>
      <c r="C30">
        <v>15</v>
      </c>
      <c r="D30" t="s">
        <v>26</v>
      </c>
      <c r="E30" t="s">
        <v>12</v>
      </c>
      <c r="F30">
        <v>5</v>
      </c>
      <c r="G30">
        <f t="shared" ref="G30:G32" si="15">IF(E30="W/F", 35, IF(E30="H/W", 50, IF(OR(E30="Rush", E30="Comforter", E30="Bedsheets"), 60, IF(E30="Barong", 200, 0))))</f>
        <v>35</v>
      </c>
      <c r="H30" s="1">
        <f t="shared" ref="H30:H32" si="16">PRODUCT(F30,G30)</f>
        <v>175</v>
      </c>
      <c r="I30" t="s">
        <v>71</v>
      </c>
    </row>
    <row r="31" spans="1:9" x14ac:dyDescent="0.25">
      <c r="A31">
        <v>2024</v>
      </c>
      <c r="B31" t="s">
        <v>6</v>
      </c>
      <c r="C31">
        <v>15</v>
      </c>
      <c r="D31" t="s">
        <v>11</v>
      </c>
      <c r="E31" t="s">
        <v>16</v>
      </c>
      <c r="F31">
        <v>5</v>
      </c>
      <c r="G31">
        <f t="shared" si="15"/>
        <v>50</v>
      </c>
      <c r="H31" s="1">
        <f t="shared" si="16"/>
        <v>250</v>
      </c>
      <c r="I31" t="s">
        <v>71</v>
      </c>
    </row>
    <row r="32" spans="1:9" x14ac:dyDescent="0.25">
      <c r="A32">
        <v>2024</v>
      </c>
      <c r="B32" t="s">
        <v>6</v>
      </c>
      <c r="C32">
        <v>15</v>
      </c>
      <c r="D32" t="s">
        <v>11</v>
      </c>
      <c r="E32" t="s">
        <v>12</v>
      </c>
      <c r="F32">
        <v>6</v>
      </c>
      <c r="G32">
        <f t="shared" si="15"/>
        <v>35</v>
      </c>
      <c r="H32" s="1">
        <f t="shared" si="16"/>
        <v>210</v>
      </c>
      <c r="I32" t="s">
        <v>71</v>
      </c>
    </row>
    <row r="33" spans="1:9" x14ac:dyDescent="0.25">
      <c r="A33">
        <v>2024</v>
      </c>
      <c r="B33" t="s">
        <v>6</v>
      </c>
      <c r="C33">
        <v>16</v>
      </c>
      <c r="D33" t="s">
        <v>19</v>
      </c>
      <c r="E33" t="s">
        <v>16</v>
      </c>
      <c r="F33">
        <v>6.5</v>
      </c>
      <c r="G33">
        <f t="shared" si="0"/>
        <v>50</v>
      </c>
      <c r="H33" s="1">
        <f t="shared" si="2"/>
        <v>325</v>
      </c>
      <c r="I33" t="s">
        <v>71</v>
      </c>
    </row>
    <row r="34" spans="1:9" x14ac:dyDescent="0.25">
      <c r="A34">
        <v>2024</v>
      </c>
      <c r="B34" t="s">
        <v>6</v>
      </c>
      <c r="C34">
        <v>16</v>
      </c>
      <c r="D34" t="s">
        <v>45</v>
      </c>
      <c r="E34" t="s">
        <v>16</v>
      </c>
      <c r="F34">
        <v>2.5</v>
      </c>
      <c r="G34">
        <f t="shared" ref="G34:G36" si="17">IF(E34="W/F", 35, IF(E34="H/W", 50, IF(OR(E34="Rush", E34="Comforter", E34="Bedsheets"), 60, IF(E34="Barong", 200, 0))))</f>
        <v>50</v>
      </c>
      <c r="H34" s="1">
        <f t="shared" ref="H34:H36" si="18">PRODUCT(F34,G34)</f>
        <v>125</v>
      </c>
      <c r="I34" t="s">
        <v>71</v>
      </c>
    </row>
    <row r="35" spans="1:9" x14ac:dyDescent="0.25">
      <c r="A35">
        <v>2024</v>
      </c>
      <c r="B35" t="s">
        <v>6</v>
      </c>
      <c r="C35">
        <v>16</v>
      </c>
      <c r="D35" t="s">
        <v>45</v>
      </c>
      <c r="E35" t="s">
        <v>12</v>
      </c>
      <c r="F35">
        <v>2.5</v>
      </c>
      <c r="G35">
        <f t="shared" si="17"/>
        <v>35</v>
      </c>
      <c r="H35" s="1">
        <f t="shared" si="18"/>
        <v>87.5</v>
      </c>
      <c r="I35" t="s">
        <v>71</v>
      </c>
    </row>
    <row r="36" spans="1:9" x14ac:dyDescent="0.25">
      <c r="A36">
        <v>2024</v>
      </c>
      <c r="B36" t="s">
        <v>6</v>
      </c>
      <c r="C36">
        <v>16</v>
      </c>
      <c r="D36" t="s">
        <v>13</v>
      </c>
      <c r="E36" t="s">
        <v>12</v>
      </c>
      <c r="F36">
        <v>8.5</v>
      </c>
      <c r="G36">
        <f t="shared" si="17"/>
        <v>35</v>
      </c>
      <c r="H36" s="1">
        <f t="shared" si="18"/>
        <v>297.5</v>
      </c>
      <c r="I36" t="s">
        <v>71</v>
      </c>
    </row>
    <row r="37" spans="1:9" x14ac:dyDescent="0.25">
      <c r="A37">
        <v>2024</v>
      </c>
      <c r="B37" t="s">
        <v>6</v>
      </c>
      <c r="C37">
        <v>17</v>
      </c>
      <c r="D37" t="s">
        <v>20</v>
      </c>
      <c r="E37" t="s">
        <v>62</v>
      </c>
      <c r="F37">
        <v>5</v>
      </c>
      <c r="G37">
        <f t="shared" si="0"/>
        <v>60</v>
      </c>
      <c r="H37" s="1">
        <f t="shared" si="2"/>
        <v>300</v>
      </c>
      <c r="I37" t="s">
        <v>71</v>
      </c>
    </row>
    <row r="38" spans="1:9" x14ac:dyDescent="0.25">
      <c r="A38">
        <v>2024</v>
      </c>
      <c r="B38" t="s">
        <v>6</v>
      </c>
      <c r="C38">
        <v>17</v>
      </c>
      <c r="D38" t="s">
        <v>20</v>
      </c>
      <c r="E38" t="s">
        <v>12</v>
      </c>
      <c r="F38">
        <v>4</v>
      </c>
      <c r="G38">
        <f t="shared" ref="G38:G40" si="19">IF(E38="W/F", 35, IF(E38="H/W", 50, IF(OR(E38="Rush", E38="Comforter", E38="Bedsheets"), 60, IF(E38="Barong", 200, 0))))</f>
        <v>35</v>
      </c>
      <c r="H38" s="1">
        <f t="shared" ref="H38:H40" si="20">PRODUCT(F38,G38)</f>
        <v>140</v>
      </c>
      <c r="I38" t="s">
        <v>71</v>
      </c>
    </row>
    <row r="39" spans="1:9" x14ac:dyDescent="0.25">
      <c r="A39">
        <v>2024</v>
      </c>
      <c r="B39" t="s">
        <v>6</v>
      </c>
      <c r="C39">
        <v>17</v>
      </c>
      <c r="D39" t="s">
        <v>20</v>
      </c>
      <c r="E39" t="s">
        <v>63</v>
      </c>
      <c r="F39">
        <v>2</v>
      </c>
      <c r="G39">
        <f t="shared" si="19"/>
        <v>60</v>
      </c>
      <c r="H39" s="1">
        <f t="shared" si="20"/>
        <v>120</v>
      </c>
      <c r="I39" t="s">
        <v>71</v>
      </c>
    </row>
    <row r="40" spans="1:9" x14ac:dyDescent="0.25">
      <c r="A40">
        <v>2024</v>
      </c>
      <c r="B40" t="s">
        <v>6</v>
      </c>
      <c r="C40">
        <v>17</v>
      </c>
      <c r="D40" t="s">
        <v>72</v>
      </c>
      <c r="E40" t="s">
        <v>12</v>
      </c>
      <c r="F40">
        <v>5.5</v>
      </c>
      <c r="G40">
        <f t="shared" si="19"/>
        <v>35</v>
      </c>
      <c r="H40" s="1">
        <f t="shared" si="20"/>
        <v>192.5</v>
      </c>
      <c r="I40" t="s">
        <v>71</v>
      </c>
    </row>
    <row r="41" spans="1:9" x14ac:dyDescent="0.25">
      <c r="A41">
        <v>2024</v>
      </c>
      <c r="B41" t="s">
        <v>6</v>
      </c>
      <c r="C41">
        <v>19</v>
      </c>
      <c r="D41" t="s">
        <v>21</v>
      </c>
      <c r="E41" t="s">
        <v>12</v>
      </c>
      <c r="F41">
        <v>12</v>
      </c>
      <c r="G41">
        <f t="shared" si="0"/>
        <v>35</v>
      </c>
      <c r="H41" s="1">
        <f t="shared" si="2"/>
        <v>420</v>
      </c>
      <c r="I41" t="s">
        <v>71</v>
      </c>
    </row>
    <row r="42" spans="1:9" x14ac:dyDescent="0.25">
      <c r="A42">
        <v>2024</v>
      </c>
      <c r="B42" t="s">
        <v>6</v>
      </c>
      <c r="C42">
        <v>19</v>
      </c>
      <c r="D42" t="s">
        <v>11</v>
      </c>
      <c r="E42" t="s">
        <v>12</v>
      </c>
      <c r="F42">
        <v>7</v>
      </c>
      <c r="G42">
        <f t="shared" ref="G42:G46" si="21">IF(E42="W/F", 35, IF(E42="H/W", 50, IF(OR(E42="Rush", E42="Comforter", E42="Bedsheets"), 60, IF(E42="Barong", 200, 0))))</f>
        <v>35</v>
      </c>
      <c r="H42" s="1">
        <f t="shared" ref="H42:H46" si="22">PRODUCT(F42,G42)</f>
        <v>245</v>
      </c>
      <c r="I42" t="s">
        <v>71</v>
      </c>
    </row>
    <row r="43" spans="1:9" x14ac:dyDescent="0.25">
      <c r="A43">
        <v>2024</v>
      </c>
      <c r="B43" t="s">
        <v>6</v>
      </c>
      <c r="C43">
        <v>19</v>
      </c>
      <c r="D43" t="s">
        <v>28</v>
      </c>
      <c r="E43" t="s">
        <v>12</v>
      </c>
      <c r="F43">
        <v>8.5</v>
      </c>
      <c r="G43">
        <f t="shared" si="21"/>
        <v>35</v>
      </c>
      <c r="H43" s="1">
        <f t="shared" si="22"/>
        <v>297.5</v>
      </c>
      <c r="I43" t="s">
        <v>71</v>
      </c>
    </row>
    <row r="44" spans="1:9" x14ac:dyDescent="0.25">
      <c r="A44">
        <v>2024</v>
      </c>
      <c r="B44" t="s">
        <v>6</v>
      </c>
      <c r="C44">
        <v>19</v>
      </c>
      <c r="D44" t="s">
        <v>73</v>
      </c>
      <c r="E44" t="s">
        <v>12</v>
      </c>
      <c r="F44">
        <v>8</v>
      </c>
      <c r="G44">
        <f t="shared" si="21"/>
        <v>35</v>
      </c>
      <c r="H44" s="1">
        <f t="shared" si="22"/>
        <v>280</v>
      </c>
      <c r="I44" t="s">
        <v>71</v>
      </c>
    </row>
    <row r="45" spans="1:9" x14ac:dyDescent="0.25">
      <c r="A45">
        <v>2024</v>
      </c>
      <c r="B45" t="s">
        <v>6</v>
      </c>
      <c r="C45">
        <v>19</v>
      </c>
      <c r="D45" t="s">
        <v>74</v>
      </c>
      <c r="E45" t="s">
        <v>12</v>
      </c>
      <c r="F45">
        <v>5</v>
      </c>
      <c r="G45">
        <f t="shared" si="21"/>
        <v>35</v>
      </c>
      <c r="H45" s="1">
        <f t="shared" si="22"/>
        <v>175</v>
      </c>
      <c r="I45" t="s">
        <v>71</v>
      </c>
    </row>
    <row r="46" spans="1:9" x14ac:dyDescent="0.25">
      <c r="A46">
        <v>2024</v>
      </c>
      <c r="B46" t="s">
        <v>6</v>
      </c>
      <c r="C46">
        <v>19</v>
      </c>
      <c r="D46" t="s">
        <v>15</v>
      </c>
      <c r="E46" t="s">
        <v>16</v>
      </c>
      <c r="F46">
        <v>5</v>
      </c>
      <c r="G46">
        <f t="shared" si="21"/>
        <v>50</v>
      </c>
      <c r="H46" s="1">
        <f t="shared" si="22"/>
        <v>250</v>
      </c>
      <c r="I46" t="s">
        <v>71</v>
      </c>
    </row>
    <row r="47" spans="1:9" x14ac:dyDescent="0.25">
      <c r="A47">
        <v>2024</v>
      </c>
      <c r="B47" t="s">
        <v>6</v>
      </c>
      <c r="C47">
        <v>20</v>
      </c>
      <c r="D47" t="s">
        <v>22</v>
      </c>
      <c r="E47" t="s">
        <v>12</v>
      </c>
      <c r="F47">
        <v>5</v>
      </c>
      <c r="G47">
        <f t="shared" si="0"/>
        <v>35</v>
      </c>
      <c r="H47" s="1">
        <f t="shared" si="2"/>
        <v>175</v>
      </c>
      <c r="I47" t="s">
        <v>71</v>
      </c>
    </row>
    <row r="48" spans="1:9" x14ac:dyDescent="0.25">
      <c r="A48">
        <v>2024</v>
      </c>
      <c r="B48" t="s">
        <v>6</v>
      </c>
      <c r="C48">
        <v>20</v>
      </c>
      <c r="D48" t="s">
        <v>75</v>
      </c>
      <c r="E48" t="s">
        <v>12</v>
      </c>
      <c r="F48">
        <v>6.5</v>
      </c>
      <c r="G48">
        <f t="shared" ref="G48" si="23">IF(E48="W/F", 35, IF(E48="H/W", 50, IF(OR(E48="Rush", E48="Comforter", E48="Bedsheets"), 60, IF(E48="Barong", 200, 0))))</f>
        <v>35</v>
      </c>
      <c r="H48" s="1">
        <f t="shared" ref="H48" si="24">PRODUCT(F48,G48)</f>
        <v>227.5</v>
      </c>
      <c r="I48" t="s">
        <v>71</v>
      </c>
    </row>
    <row r="49" spans="1:9" x14ac:dyDescent="0.25">
      <c r="A49">
        <v>2024</v>
      </c>
      <c r="B49" t="s">
        <v>6</v>
      </c>
      <c r="C49">
        <v>22</v>
      </c>
      <c r="D49" t="s">
        <v>23</v>
      </c>
      <c r="E49" t="s">
        <v>12</v>
      </c>
      <c r="F49">
        <v>10</v>
      </c>
      <c r="G49">
        <f t="shared" si="0"/>
        <v>35</v>
      </c>
      <c r="H49" s="1">
        <f t="shared" si="2"/>
        <v>350</v>
      </c>
      <c r="I49" t="s">
        <v>71</v>
      </c>
    </row>
    <row r="50" spans="1:9" x14ac:dyDescent="0.25">
      <c r="A50">
        <v>2024</v>
      </c>
      <c r="B50" t="s">
        <v>6</v>
      </c>
      <c r="C50">
        <v>22</v>
      </c>
      <c r="D50" t="s">
        <v>76</v>
      </c>
      <c r="E50" t="s">
        <v>59</v>
      </c>
      <c r="F50">
        <v>2</v>
      </c>
      <c r="G50">
        <f t="shared" ref="G50:G52" si="25">IF(E50="W/F", 35, IF(E50="H/W", 50, IF(OR(E50="Rush", E50="Comforter", E50="Bedsheets"), 60, IF(E50="Barong", 200, 0))))</f>
        <v>200</v>
      </c>
      <c r="H50" s="1">
        <f t="shared" ref="H50:H52" si="26">PRODUCT(F50,G50)</f>
        <v>400</v>
      </c>
      <c r="I50" t="s">
        <v>71</v>
      </c>
    </row>
    <row r="51" spans="1:9" x14ac:dyDescent="0.25">
      <c r="A51">
        <v>2024</v>
      </c>
      <c r="B51" t="s">
        <v>6</v>
      </c>
      <c r="C51">
        <v>22</v>
      </c>
      <c r="D51" t="s">
        <v>52</v>
      </c>
      <c r="E51" t="s">
        <v>12</v>
      </c>
      <c r="F51">
        <v>5</v>
      </c>
      <c r="G51">
        <f t="shared" si="25"/>
        <v>35</v>
      </c>
      <c r="H51" s="1">
        <f t="shared" si="26"/>
        <v>175</v>
      </c>
      <c r="I51" t="s">
        <v>71</v>
      </c>
    </row>
    <row r="52" spans="1:9" x14ac:dyDescent="0.25">
      <c r="A52">
        <v>2024</v>
      </c>
      <c r="B52" t="s">
        <v>6</v>
      </c>
      <c r="C52">
        <v>22</v>
      </c>
      <c r="D52" t="s">
        <v>52</v>
      </c>
      <c r="E52" t="s">
        <v>12</v>
      </c>
      <c r="F52">
        <v>2</v>
      </c>
      <c r="G52">
        <f t="shared" si="25"/>
        <v>35</v>
      </c>
      <c r="H52" s="1">
        <f t="shared" si="26"/>
        <v>70</v>
      </c>
      <c r="I52" t="s">
        <v>71</v>
      </c>
    </row>
    <row r="53" spans="1:9" x14ac:dyDescent="0.25">
      <c r="A53">
        <v>2024</v>
      </c>
      <c r="B53" t="s">
        <v>6</v>
      </c>
      <c r="C53">
        <v>23</v>
      </c>
      <c r="D53" t="s">
        <v>24</v>
      </c>
      <c r="E53" t="s">
        <v>12</v>
      </c>
      <c r="F53">
        <v>5</v>
      </c>
      <c r="G53">
        <f t="shared" si="0"/>
        <v>35</v>
      </c>
      <c r="H53" s="1">
        <f t="shared" si="2"/>
        <v>175</v>
      </c>
      <c r="I53" t="s">
        <v>71</v>
      </c>
    </row>
    <row r="54" spans="1:9" x14ac:dyDescent="0.25">
      <c r="A54">
        <v>2024</v>
      </c>
      <c r="B54" t="s">
        <v>6</v>
      </c>
      <c r="C54">
        <v>24</v>
      </c>
      <c r="D54" t="s">
        <v>25</v>
      </c>
      <c r="E54" t="s">
        <v>9</v>
      </c>
      <c r="F54">
        <v>10</v>
      </c>
      <c r="G54">
        <f t="shared" si="0"/>
        <v>60</v>
      </c>
      <c r="H54" s="1">
        <f t="shared" si="2"/>
        <v>600</v>
      </c>
      <c r="I54" t="s">
        <v>71</v>
      </c>
    </row>
    <row r="55" spans="1:9" x14ac:dyDescent="0.25">
      <c r="A55">
        <v>2024</v>
      </c>
      <c r="B55" t="s">
        <v>6</v>
      </c>
      <c r="C55">
        <v>25</v>
      </c>
      <c r="D55" t="s">
        <v>26</v>
      </c>
      <c r="E55" t="s">
        <v>12</v>
      </c>
      <c r="F55">
        <v>5</v>
      </c>
      <c r="G55">
        <f t="shared" si="0"/>
        <v>35</v>
      </c>
      <c r="H55" s="1">
        <f t="shared" si="2"/>
        <v>175</v>
      </c>
      <c r="I55" t="s">
        <v>71</v>
      </c>
    </row>
    <row r="56" spans="1:9" x14ac:dyDescent="0.25">
      <c r="A56">
        <v>2024</v>
      </c>
      <c r="B56" t="s">
        <v>6</v>
      </c>
      <c r="C56">
        <v>25</v>
      </c>
      <c r="D56" t="s">
        <v>23</v>
      </c>
      <c r="E56" t="s">
        <v>12</v>
      </c>
      <c r="F56">
        <v>10</v>
      </c>
      <c r="G56">
        <f t="shared" ref="G56:G59" si="27">IF(E56="W/F", 35, IF(E56="H/W", 50, IF(OR(E56="Rush", E56="Comforter", E56="Bedsheets"), 60, IF(E56="Barong", 200, 0))))</f>
        <v>35</v>
      </c>
      <c r="H56" s="1">
        <f t="shared" ref="H56:H59" si="28">PRODUCT(F56,G56)</f>
        <v>350</v>
      </c>
      <c r="I56" t="s">
        <v>71</v>
      </c>
    </row>
    <row r="57" spans="1:9" x14ac:dyDescent="0.25">
      <c r="A57">
        <v>2024</v>
      </c>
      <c r="B57" t="s">
        <v>6</v>
      </c>
      <c r="C57">
        <v>25</v>
      </c>
      <c r="D57" t="s">
        <v>50</v>
      </c>
      <c r="E57" t="s">
        <v>12</v>
      </c>
      <c r="F57">
        <v>10.5</v>
      </c>
      <c r="G57">
        <f t="shared" si="27"/>
        <v>35</v>
      </c>
      <c r="H57" s="1">
        <f t="shared" si="28"/>
        <v>367.5</v>
      </c>
      <c r="I57" t="s">
        <v>71</v>
      </c>
    </row>
    <row r="58" spans="1:9" x14ac:dyDescent="0.25">
      <c r="A58">
        <v>2024</v>
      </c>
      <c r="B58" t="s">
        <v>6</v>
      </c>
      <c r="C58">
        <v>25</v>
      </c>
      <c r="D58" t="s">
        <v>77</v>
      </c>
      <c r="E58" t="s">
        <v>12</v>
      </c>
      <c r="F58">
        <v>7</v>
      </c>
      <c r="G58">
        <f t="shared" si="27"/>
        <v>35</v>
      </c>
      <c r="H58" s="1">
        <f t="shared" si="28"/>
        <v>245</v>
      </c>
      <c r="I58" t="s">
        <v>71</v>
      </c>
    </row>
    <row r="59" spans="1:9" x14ac:dyDescent="0.25">
      <c r="A59">
        <v>2024</v>
      </c>
      <c r="B59" t="s">
        <v>6</v>
      </c>
      <c r="C59">
        <v>25</v>
      </c>
      <c r="D59" t="s">
        <v>77</v>
      </c>
      <c r="E59" t="s">
        <v>63</v>
      </c>
      <c r="F59">
        <v>4</v>
      </c>
      <c r="G59">
        <f t="shared" si="27"/>
        <v>60</v>
      </c>
      <c r="H59" s="1">
        <f t="shared" si="28"/>
        <v>240</v>
      </c>
      <c r="I59" t="s">
        <v>71</v>
      </c>
    </row>
    <row r="60" spans="1:9" x14ac:dyDescent="0.25">
      <c r="A60">
        <v>2024</v>
      </c>
      <c r="B60" t="s">
        <v>6</v>
      </c>
      <c r="C60">
        <v>26</v>
      </c>
      <c r="D60" t="s">
        <v>27</v>
      </c>
      <c r="E60" t="s">
        <v>12</v>
      </c>
      <c r="F60">
        <v>5</v>
      </c>
      <c r="G60">
        <f t="shared" si="0"/>
        <v>35</v>
      </c>
      <c r="H60" s="1">
        <f t="shared" si="2"/>
        <v>175</v>
      </c>
      <c r="I60" t="s">
        <v>71</v>
      </c>
    </row>
    <row r="61" spans="1:9" x14ac:dyDescent="0.25">
      <c r="A61">
        <v>2024</v>
      </c>
      <c r="B61" t="s">
        <v>6</v>
      </c>
      <c r="C61">
        <v>26</v>
      </c>
      <c r="D61" t="s">
        <v>15</v>
      </c>
      <c r="E61" t="s">
        <v>16</v>
      </c>
      <c r="F61">
        <v>5</v>
      </c>
      <c r="G61">
        <f t="shared" ref="G61" si="29">IF(E61="W/F", 35, IF(E61="H/W", 50, IF(OR(E61="Rush", E61="Comforter", E61="Bedsheets"), 60, IF(E61="Barong", 200, 0))))</f>
        <v>50</v>
      </c>
      <c r="H61" s="1">
        <f t="shared" ref="H61" si="30">PRODUCT(F61,G61)</f>
        <v>250</v>
      </c>
      <c r="I61" t="s">
        <v>71</v>
      </c>
    </row>
    <row r="62" spans="1:9" x14ac:dyDescent="0.25">
      <c r="A62">
        <v>2024</v>
      </c>
      <c r="B62" t="s">
        <v>6</v>
      </c>
      <c r="C62">
        <v>27</v>
      </c>
      <c r="D62" t="s">
        <v>11</v>
      </c>
      <c r="E62" t="s">
        <v>16</v>
      </c>
      <c r="F62">
        <v>2.5</v>
      </c>
      <c r="G62">
        <f t="shared" si="0"/>
        <v>50</v>
      </c>
      <c r="H62" s="1">
        <f t="shared" si="2"/>
        <v>125</v>
      </c>
      <c r="I62" t="s">
        <v>71</v>
      </c>
    </row>
    <row r="63" spans="1:9" x14ac:dyDescent="0.25">
      <c r="A63">
        <v>2024</v>
      </c>
      <c r="B63" t="s">
        <v>6</v>
      </c>
      <c r="C63">
        <v>27</v>
      </c>
      <c r="D63" t="s">
        <v>11</v>
      </c>
      <c r="E63" t="s">
        <v>12</v>
      </c>
      <c r="F63">
        <v>4</v>
      </c>
      <c r="G63">
        <f t="shared" ref="G63:G64" si="31">IF(E63="W/F", 35, IF(E63="H/W", 50, IF(OR(E63="Rush", E63="Comforter", E63="Bedsheets"), 60, IF(E63="Barong", 200, 0))))</f>
        <v>35</v>
      </c>
      <c r="H63" s="1">
        <f t="shared" ref="H63:H64" si="32">PRODUCT(F63,G63)</f>
        <v>140</v>
      </c>
      <c r="I63" t="s">
        <v>71</v>
      </c>
    </row>
    <row r="64" spans="1:9" x14ac:dyDescent="0.25">
      <c r="A64">
        <v>2024</v>
      </c>
      <c r="B64" t="s">
        <v>6</v>
      </c>
      <c r="C64">
        <v>27</v>
      </c>
      <c r="D64" t="s">
        <v>28</v>
      </c>
      <c r="E64" t="s">
        <v>12</v>
      </c>
      <c r="F64">
        <v>8.5</v>
      </c>
      <c r="G64">
        <f t="shared" si="31"/>
        <v>35</v>
      </c>
      <c r="H64" s="1">
        <f t="shared" si="32"/>
        <v>297.5</v>
      </c>
      <c r="I64" t="s">
        <v>71</v>
      </c>
    </row>
    <row r="65" spans="1:9" x14ac:dyDescent="0.25">
      <c r="A65">
        <v>2024</v>
      </c>
      <c r="B65" t="s">
        <v>6</v>
      </c>
      <c r="C65">
        <v>29</v>
      </c>
      <c r="D65" t="s">
        <v>13</v>
      </c>
      <c r="E65" t="s">
        <v>12</v>
      </c>
      <c r="F65">
        <v>6.6</v>
      </c>
      <c r="G65">
        <f t="shared" si="0"/>
        <v>35</v>
      </c>
      <c r="H65" s="1">
        <f t="shared" si="2"/>
        <v>231</v>
      </c>
      <c r="I65" t="s">
        <v>71</v>
      </c>
    </row>
    <row r="66" spans="1:9" x14ac:dyDescent="0.25">
      <c r="A66">
        <v>2024</v>
      </c>
      <c r="B66" t="s">
        <v>6</v>
      </c>
      <c r="C66">
        <v>29</v>
      </c>
      <c r="D66" t="s">
        <v>78</v>
      </c>
      <c r="E66" t="s">
        <v>12</v>
      </c>
      <c r="F66">
        <v>5</v>
      </c>
      <c r="G66">
        <f t="shared" ref="G66:G67" si="33">IF(E66="W/F", 35, IF(E66="H/W", 50, IF(OR(E66="Rush", E66="Comforter", E66="Bedsheets"), 60, IF(E66="Barong", 200, 0))))</f>
        <v>35</v>
      </c>
      <c r="H66" s="1">
        <f t="shared" ref="H66:H67" si="34">PRODUCT(F66,G66)</f>
        <v>175</v>
      </c>
      <c r="I66" t="s">
        <v>71</v>
      </c>
    </row>
    <row r="67" spans="1:9" x14ac:dyDescent="0.25">
      <c r="A67">
        <v>2024</v>
      </c>
      <c r="B67" t="s">
        <v>6</v>
      </c>
      <c r="C67">
        <v>29</v>
      </c>
      <c r="D67" t="s">
        <v>79</v>
      </c>
      <c r="E67" t="s">
        <v>12</v>
      </c>
      <c r="F67">
        <v>6.4</v>
      </c>
      <c r="G67">
        <f t="shared" si="33"/>
        <v>35</v>
      </c>
      <c r="H67" s="1">
        <f t="shared" si="34"/>
        <v>224</v>
      </c>
      <c r="I67" t="s">
        <v>71</v>
      </c>
    </row>
    <row r="68" spans="1:9" x14ac:dyDescent="0.25">
      <c r="A68">
        <v>2024</v>
      </c>
      <c r="B68" t="s">
        <v>6</v>
      </c>
      <c r="C68">
        <v>30</v>
      </c>
      <c r="D68" t="s">
        <v>29</v>
      </c>
      <c r="E68" t="s">
        <v>12</v>
      </c>
      <c r="F68">
        <v>5.5</v>
      </c>
      <c r="G68">
        <f t="shared" si="0"/>
        <v>35</v>
      </c>
      <c r="H68" s="1">
        <f t="shared" si="2"/>
        <v>192.5</v>
      </c>
      <c r="I68" t="s">
        <v>71</v>
      </c>
    </row>
    <row r="69" spans="1:9" x14ac:dyDescent="0.25">
      <c r="A69">
        <v>2024</v>
      </c>
      <c r="B69" t="s">
        <v>6</v>
      </c>
      <c r="C69">
        <v>30</v>
      </c>
      <c r="D69" t="s">
        <v>29</v>
      </c>
      <c r="E69" t="s">
        <v>12</v>
      </c>
      <c r="F69">
        <v>5.5</v>
      </c>
      <c r="G69">
        <f t="shared" ref="G69:G72" si="35">IF(E69="W/F", 35, IF(E69="H/W", 50, IF(OR(E69="Rush", E69="Comforter", E69="Bedsheets"), 60, IF(E69="Barong", 200, 0))))</f>
        <v>35</v>
      </c>
      <c r="H69" s="1">
        <f t="shared" ref="H69:H70" si="36">PRODUCT(F69,G69)</f>
        <v>192.5</v>
      </c>
      <c r="I69" t="s">
        <v>71</v>
      </c>
    </row>
    <row r="70" spans="1:9" x14ac:dyDescent="0.25">
      <c r="A70">
        <v>2024</v>
      </c>
      <c r="B70" t="s">
        <v>6</v>
      </c>
      <c r="C70">
        <v>30</v>
      </c>
      <c r="D70" t="s">
        <v>56</v>
      </c>
      <c r="E70" t="s">
        <v>12</v>
      </c>
      <c r="F70">
        <v>5</v>
      </c>
      <c r="G70">
        <f t="shared" si="35"/>
        <v>35</v>
      </c>
      <c r="H70" s="1">
        <f t="shared" si="36"/>
        <v>175</v>
      </c>
      <c r="I70" t="s">
        <v>71</v>
      </c>
    </row>
    <row r="71" spans="1:9" x14ac:dyDescent="0.25">
      <c r="A71">
        <v>2024</v>
      </c>
      <c r="B71" t="s">
        <v>6</v>
      </c>
      <c r="C71">
        <v>30</v>
      </c>
      <c r="D71" t="s">
        <v>80</v>
      </c>
      <c r="E71" t="s">
        <v>16</v>
      </c>
      <c r="F71">
        <v>5</v>
      </c>
      <c r="G71">
        <f t="shared" si="35"/>
        <v>50</v>
      </c>
      <c r="H71" s="1">
        <f>PRODUCT(F71,G71)</f>
        <v>250</v>
      </c>
      <c r="I71" t="s">
        <v>71</v>
      </c>
    </row>
    <row r="72" spans="1:9" x14ac:dyDescent="0.25">
      <c r="A72">
        <v>2024</v>
      </c>
      <c r="B72" t="s">
        <v>6</v>
      </c>
      <c r="C72">
        <v>31</v>
      </c>
      <c r="D72" t="s">
        <v>52</v>
      </c>
      <c r="E72" t="s">
        <v>12</v>
      </c>
      <c r="F72">
        <v>5</v>
      </c>
      <c r="G72">
        <f t="shared" si="35"/>
        <v>35</v>
      </c>
      <c r="H72" s="1">
        <f t="shared" ref="H72" si="37">PRODUCT(F72,G72)</f>
        <v>175</v>
      </c>
      <c r="I72" t="s">
        <v>71</v>
      </c>
    </row>
    <row r="73" spans="1:9" x14ac:dyDescent="0.25">
      <c r="A73">
        <v>2024</v>
      </c>
      <c r="B73" t="s">
        <v>6</v>
      </c>
      <c r="C73">
        <v>31</v>
      </c>
      <c r="D73" t="s">
        <v>30</v>
      </c>
      <c r="E73" t="s">
        <v>12</v>
      </c>
      <c r="F73">
        <v>7</v>
      </c>
      <c r="G73">
        <f t="shared" si="0"/>
        <v>35</v>
      </c>
      <c r="H73" s="1">
        <f t="shared" si="2"/>
        <v>245</v>
      </c>
      <c r="I73" t="s">
        <v>71</v>
      </c>
    </row>
    <row r="74" spans="1:9" x14ac:dyDescent="0.25">
      <c r="A74">
        <v>2024</v>
      </c>
      <c r="B74" t="s">
        <v>31</v>
      </c>
      <c r="C74">
        <v>1</v>
      </c>
      <c r="D74" t="s">
        <v>23</v>
      </c>
      <c r="E74" t="s">
        <v>12</v>
      </c>
      <c r="F74">
        <v>12</v>
      </c>
      <c r="G74">
        <f t="shared" ref="G74" si="38">IF(E74="W/F", 35, IF(E74="H/W", 50, IF(OR(E74="Rush", E74="Comforter", E74="Bedsheets"), 60, IF(E74="Barong", 200, 0))))</f>
        <v>35</v>
      </c>
      <c r="H74" s="1">
        <f t="shared" ref="H74" si="39">PRODUCT(F74,G74)</f>
        <v>420</v>
      </c>
      <c r="I74" t="s">
        <v>71</v>
      </c>
    </row>
    <row r="75" spans="1:9" x14ac:dyDescent="0.25">
      <c r="A75">
        <v>2024</v>
      </c>
      <c r="B75" t="s">
        <v>31</v>
      </c>
      <c r="C75">
        <v>1</v>
      </c>
      <c r="D75" t="s">
        <v>11</v>
      </c>
      <c r="E75" t="s">
        <v>12</v>
      </c>
      <c r="F75">
        <v>5</v>
      </c>
      <c r="G75">
        <f t="shared" si="0"/>
        <v>35</v>
      </c>
      <c r="H75" s="1">
        <f t="shared" si="2"/>
        <v>175</v>
      </c>
      <c r="I75" t="s">
        <v>71</v>
      </c>
    </row>
    <row r="76" spans="1:9" x14ac:dyDescent="0.25">
      <c r="A76">
        <v>2024</v>
      </c>
      <c r="B76" t="s">
        <v>31</v>
      </c>
      <c r="C76">
        <v>1</v>
      </c>
      <c r="D76" t="s">
        <v>11</v>
      </c>
      <c r="E76" t="s">
        <v>16</v>
      </c>
      <c r="F76">
        <v>2</v>
      </c>
      <c r="G76">
        <f t="shared" ref="G76" si="40">IF(E76="W/F", 35, IF(E76="H/W", 50, IF(OR(E76="Rush", E76="Comforter", E76="Bedsheets"), 60, IF(E76="Barong", 200, 0))))</f>
        <v>50</v>
      </c>
      <c r="H76" s="1">
        <f t="shared" ref="H76" si="41">PRODUCT(F76,G76)</f>
        <v>100</v>
      </c>
      <c r="I76" t="s">
        <v>71</v>
      </c>
    </row>
    <row r="77" spans="1:9" x14ac:dyDescent="0.25">
      <c r="A77">
        <v>2024</v>
      </c>
      <c r="B77" t="s">
        <v>110</v>
      </c>
      <c r="C77">
        <v>2</v>
      </c>
      <c r="D77" t="s">
        <v>32</v>
      </c>
      <c r="E77" t="s">
        <v>16</v>
      </c>
      <c r="F77">
        <v>5</v>
      </c>
      <c r="G77">
        <f t="shared" si="0"/>
        <v>50</v>
      </c>
      <c r="H77" s="1">
        <f t="shared" si="2"/>
        <v>250</v>
      </c>
      <c r="I77" t="s">
        <v>71</v>
      </c>
    </row>
    <row r="78" spans="1:9" x14ac:dyDescent="0.25">
      <c r="A78">
        <v>2024</v>
      </c>
      <c r="B78" t="s">
        <v>110</v>
      </c>
      <c r="C78">
        <v>2</v>
      </c>
      <c r="D78" t="s">
        <v>81</v>
      </c>
      <c r="E78" t="s">
        <v>12</v>
      </c>
      <c r="F78">
        <v>5</v>
      </c>
      <c r="G78">
        <f t="shared" ref="G78:G88" si="42">IF(E78="W/F", 35, IF(E78="H/W", 50, IF(OR(E78="Rush", E78="Comforter", E78="Bedsheets"), 60, IF(E78="Barong", 200, 0))))</f>
        <v>35</v>
      </c>
      <c r="H78" s="1">
        <f t="shared" ref="H78:H88" si="43">PRODUCT(F78,G78)</f>
        <v>175</v>
      </c>
      <c r="I78" t="s">
        <v>71</v>
      </c>
    </row>
    <row r="79" spans="1:9" x14ac:dyDescent="0.25">
      <c r="A79">
        <v>2024</v>
      </c>
      <c r="B79" t="s">
        <v>110</v>
      </c>
      <c r="C79">
        <v>2</v>
      </c>
      <c r="D79" t="s">
        <v>53</v>
      </c>
      <c r="E79" t="s">
        <v>12</v>
      </c>
      <c r="F79">
        <v>7.6</v>
      </c>
      <c r="G79">
        <f t="shared" si="42"/>
        <v>35</v>
      </c>
      <c r="H79" s="1">
        <f t="shared" si="43"/>
        <v>266</v>
      </c>
      <c r="I79" t="s">
        <v>71</v>
      </c>
    </row>
    <row r="80" spans="1:9" x14ac:dyDescent="0.25">
      <c r="A80">
        <v>2024</v>
      </c>
      <c r="B80" t="s">
        <v>110</v>
      </c>
      <c r="C80">
        <v>2</v>
      </c>
      <c r="D80" t="s">
        <v>24</v>
      </c>
      <c r="E80" t="s">
        <v>12</v>
      </c>
      <c r="F80">
        <v>8.5</v>
      </c>
      <c r="G80">
        <f t="shared" si="42"/>
        <v>35</v>
      </c>
      <c r="H80" s="1">
        <f t="shared" si="43"/>
        <v>297.5</v>
      </c>
      <c r="I80" t="s">
        <v>71</v>
      </c>
    </row>
    <row r="81" spans="1:9" x14ac:dyDescent="0.25">
      <c r="A81">
        <v>2024</v>
      </c>
      <c r="B81" t="s">
        <v>110</v>
      </c>
      <c r="C81">
        <v>2</v>
      </c>
      <c r="D81" t="s">
        <v>24</v>
      </c>
      <c r="E81" t="s">
        <v>82</v>
      </c>
      <c r="F81">
        <v>2</v>
      </c>
      <c r="G81">
        <v>50</v>
      </c>
      <c r="H81" s="1">
        <f t="shared" si="43"/>
        <v>100</v>
      </c>
      <c r="I81" t="s">
        <v>71</v>
      </c>
    </row>
    <row r="82" spans="1:9" x14ac:dyDescent="0.25">
      <c r="A82">
        <v>2024</v>
      </c>
      <c r="B82" t="s">
        <v>110</v>
      </c>
      <c r="C82">
        <v>2</v>
      </c>
      <c r="D82" t="s">
        <v>24</v>
      </c>
      <c r="E82" t="s">
        <v>83</v>
      </c>
      <c r="F82">
        <v>5</v>
      </c>
      <c r="G82">
        <v>35</v>
      </c>
      <c r="H82" s="1">
        <f t="shared" si="43"/>
        <v>175</v>
      </c>
      <c r="I82" t="s">
        <v>71</v>
      </c>
    </row>
    <row r="83" spans="1:9" x14ac:dyDescent="0.25">
      <c r="A83">
        <v>2024</v>
      </c>
      <c r="B83" t="s">
        <v>110</v>
      </c>
      <c r="C83">
        <v>2</v>
      </c>
      <c r="D83" t="s">
        <v>84</v>
      </c>
      <c r="E83" t="s">
        <v>12</v>
      </c>
      <c r="F83">
        <v>5</v>
      </c>
      <c r="G83">
        <f t="shared" si="42"/>
        <v>35</v>
      </c>
      <c r="H83" s="1">
        <f t="shared" si="43"/>
        <v>175</v>
      </c>
      <c r="I83" t="s">
        <v>71</v>
      </c>
    </row>
    <row r="84" spans="1:9" x14ac:dyDescent="0.25">
      <c r="A84">
        <v>2024</v>
      </c>
      <c r="B84" t="s">
        <v>110</v>
      </c>
      <c r="C84">
        <v>2</v>
      </c>
      <c r="D84" t="s">
        <v>74</v>
      </c>
      <c r="E84" t="s">
        <v>12</v>
      </c>
      <c r="F84">
        <v>7.5</v>
      </c>
      <c r="G84">
        <f t="shared" si="42"/>
        <v>35</v>
      </c>
      <c r="H84" s="1">
        <f t="shared" si="43"/>
        <v>262.5</v>
      </c>
      <c r="I84" t="s">
        <v>71</v>
      </c>
    </row>
    <row r="85" spans="1:9" x14ac:dyDescent="0.25">
      <c r="A85">
        <v>2024</v>
      </c>
      <c r="B85" t="s">
        <v>110</v>
      </c>
      <c r="C85">
        <v>2</v>
      </c>
      <c r="D85" t="s">
        <v>73</v>
      </c>
      <c r="E85" t="s">
        <v>12</v>
      </c>
      <c r="F85">
        <v>6</v>
      </c>
      <c r="G85">
        <f t="shared" si="42"/>
        <v>35</v>
      </c>
      <c r="H85" s="1">
        <f t="shared" si="43"/>
        <v>210</v>
      </c>
      <c r="I85" t="s">
        <v>71</v>
      </c>
    </row>
    <row r="86" spans="1:9" x14ac:dyDescent="0.25">
      <c r="A86">
        <v>2024</v>
      </c>
      <c r="B86" t="s">
        <v>110</v>
      </c>
      <c r="C86">
        <v>2</v>
      </c>
      <c r="D86" t="s">
        <v>85</v>
      </c>
      <c r="E86" t="s">
        <v>12</v>
      </c>
      <c r="F86">
        <v>5</v>
      </c>
      <c r="G86">
        <f t="shared" si="42"/>
        <v>35</v>
      </c>
      <c r="H86" s="1">
        <f t="shared" si="43"/>
        <v>175</v>
      </c>
      <c r="I86" t="s">
        <v>71</v>
      </c>
    </row>
    <row r="87" spans="1:9" x14ac:dyDescent="0.25">
      <c r="A87">
        <v>2024</v>
      </c>
      <c r="B87" t="s">
        <v>110</v>
      </c>
      <c r="C87">
        <v>2</v>
      </c>
      <c r="D87" t="s">
        <v>86</v>
      </c>
      <c r="E87" t="s">
        <v>12</v>
      </c>
      <c r="F87">
        <v>7</v>
      </c>
      <c r="G87">
        <f t="shared" si="42"/>
        <v>35</v>
      </c>
      <c r="H87" s="1">
        <f t="shared" si="43"/>
        <v>245</v>
      </c>
      <c r="I87" t="s">
        <v>71</v>
      </c>
    </row>
    <row r="88" spans="1:9" x14ac:dyDescent="0.25">
      <c r="A88">
        <v>2024</v>
      </c>
      <c r="B88" t="s">
        <v>110</v>
      </c>
      <c r="C88">
        <v>2</v>
      </c>
      <c r="D88" t="s">
        <v>14</v>
      </c>
      <c r="E88" t="s">
        <v>12</v>
      </c>
      <c r="F88">
        <v>5</v>
      </c>
      <c r="G88">
        <f t="shared" si="42"/>
        <v>35</v>
      </c>
      <c r="H88" s="1">
        <f t="shared" si="43"/>
        <v>175</v>
      </c>
      <c r="I88" t="s">
        <v>71</v>
      </c>
    </row>
    <row r="89" spans="1:9" x14ac:dyDescent="0.25">
      <c r="A89">
        <v>2024</v>
      </c>
      <c r="B89" t="s">
        <v>110</v>
      </c>
      <c r="C89">
        <v>3</v>
      </c>
      <c r="D89" t="s">
        <v>28</v>
      </c>
      <c r="E89" t="s">
        <v>12</v>
      </c>
      <c r="F89">
        <v>5.4</v>
      </c>
      <c r="G89">
        <f t="shared" si="0"/>
        <v>35</v>
      </c>
      <c r="H89" s="1">
        <f t="shared" si="2"/>
        <v>189</v>
      </c>
      <c r="I89" t="s">
        <v>71</v>
      </c>
    </row>
    <row r="90" spans="1:9" x14ac:dyDescent="0.25">
      <c r="A90">
        <v>2024</v>
      </c>
      <c r="B90" t="s">
        <v>110</v>
      </c>
      <c r="C90">
        <v>3</v>
      </c>
      <c r="D90" t="s">
        <v>50</v>
      </c>
      <c r="E90" t="s">
        <v>12</v>
      </c>
      <c r="F90">
        <v>5</v>
      </c>
      <c r="G90">
        <f t="shared" ref="G90:G91" si="44">IF(E90="W/F", 35, IF(E90="H/W", 50, IF(OR(E90="Rush", E90="Comforter", E90="Bedsheets"), 60, IF(E90="Barong", 200, 0))))</f>
        <v>35</v>
      </c>
      <c r="H90" s="1">
        <f t="shared" ref="H90:H91" si="45">PRODUCT(F90,G90)</f>
        <v>175</v>
      </c>
      <c r="I90" t="s">
        <v>71</v>
      </c>
    </row>
    <row r="91" spans="1:9" x14ac:dyDescent="0.25">
      <c r="A91">
        <v>2024</v>
      </c>
      <c r="B91" t="s">
        <v>110</v>
      </c>
      <c r="C91">
        <v>3</v>
      </c>
      <c r="D91" t="s">
        <v>87</v>
      </c>
      <c r="E91" t="s">
        <v>12</v>
      </c>
      <c r="F91">
        <v>6</v>
      </c>
      <c r="G91">
        <f t="shared" si="44"/>
        <v>35</v>
      </c>
      <c r="H91" s="1">
        <f t="shared" si="45"/>
        <v>210</v>
      </c>
      <c r="I91" t="s">
        <v>71</v>
      </c>
    </row>
    <row r="92" spans="1:9" x14ac:dyDescent="0.25">
      <c r="A92">
        <v>2024</v>
      </c>
      <c r="B92" t="s">
        <v>110</v>
      </c>
      <c r="C92">
        <v>5</v>
      </c>
      <c r="D92" t="s">
        <v>33</v>
      </c>
      <c r="E92" t="s">
        <v>9</v>
      </c>
      <c r="F92">
        <v>5</v>
      </c>
      <c r="G92">
        <f t="shared" si="0"/>
        <v>60</v>
      </c>
      <c r="H92" s="1">
        <f t="shared" si="2"/>
        <v>300</v>
      </c>
      <c r="I92" t="s">
        <v>71</v>
      </c>
    </row>
    <row r="93" spans="1:9" x14ac:dyDescent="0.25">
      <c r="A93">
        <v>2024</v>
      </c>
      <c r="B93" t="s">
        <v>110</v>
      </c>
      <c r="C93">
        <v>5</v>
      </c>
      <c r="D93" t="s">
        <v>48</v>
      </c>
      <c r="E93" t="s">
        <v>16</v>
      </c>
      <c r="F93">
        <v>5</v>
      </c>
      <c r="G93">
        <f t="shared" ref="G93:G94" si="46">IF(E93="W/F", 35, IF(E93="H/W", 50, IF(OR(E93="Rush", E93="Comforter", E93="Bedsheets"), 60, IF(E93="Barong", 200, 0))))</f>
        <v>50</v>
      </c>
      <c r="H93" s="1">
        <f t="shared" ref="H93:H94" si="47">PRODUCT(F93,G93)</f>
        <v>250</v>
      </c>
      <c r="I93" t="s">
        <v>71</v>
      </c>
    </row>
    <row r="94" spans="1:9" x14ac:dyDescent="0.25">
      <c r="A94">
        <v>2024</v>
      </c>
      <c r="B94" t="s">
        <v>110</v>
      </c>
      <c r="C94">
        <v>5</v>
      </c>
      <c r="D94" t="s">
        <v>54</v>
      </c>
      <c r="E94" t="s">
        <v>12</v>
      </c>
      <c r="F94">
        <v>8.1</v>
      </c>
      <c r="G94">
        <f t="shared" si="46"/>
        <v>35</v>
      </c>
      <c r="H94" s="1">
        <f t="shared" si="47"/>
        <v>283.5</v>
      </c>
      <c r="I94" t="s">
        <v>71</v>
      </c>
    </row>
    <row r="95" spans="1:9" x14ac:dyDescent="0.25">
      <c r="A95">
        <v>2024</v>
      </c>
      <c r="B95" t="s">
        <v>110</v>
      </c>
      <c r="C95">
        <v>6</v>
      </c>
      <c r="D95" t="s">
        <v>34</v>
      </c>
      <c r="E95" t="s">
        <v>16</v>
      </c>
      <c r="F95">
        <v>5</v>
      </c>
      <c r="G95">
        <f t="shared" si="0"/>
        <v>50</v>
      </c>
      <c r="H95" s="1">
        <f t="shared" si="2"/>
        <v>250</v>
      </c>
      <c r="I95" t="s">
        <v>71</v>
      </c>
    </row>
    <row r="96" spans="1:9" x14ac:dyDescent="0.25">
      <c r="A96">
        <v>2024</v>
      </c>
      <c r="B96" t="s">
        <v>110</v>
      </c>
      <c r="C96">
        <v>6</v>
      </c>
      <c r="D96" t="s">
        <v>34</v>
      </c>
      <c r="E96" t="s">
        <v>12</v>
      </c>
      <c r="F96">
        <v>4</v>
      </c>
      <c r="G96">
        <f t="shared" ref="G96:G98" si="48">IF(E96="W/F", 35, IF(E96="H/W", 50, IF(OR(E96="Rush", E96="Comforter", E96="Bedsheets"), 60, IF(E96="Barong", 200, 0))))</f>
        <v>35</v>
      </c>
      <c r="H96" s="1">
        <f t="shared" ref="H96:H98" si="49">PRODUCT(F96,G96)</f>
        <v>140</v>
      </c>
      <c r="I96" t="s">
        <v>71</v>
      </c>
    </row>
    <row r="97" spans="1:9" x14ac:dyDescent="0.25">
      <c r="A97">
        <v>2024</v>
      </c>
      <c r="B97" t="s">
        <v>110</v>
      </c>
      <c r="C97">
        <v>6</v>
      </c>
      <c r="D97" t="s">
        <v>89</v>
      </c>
      <c r="E97" t="s">
        <v>12</v>
      </c>
      <c r="F97">
        <v>5</v>
      </c>
      <c r="G97">
        <f t="shared" si="48"/>
        <v>35</v>
      </c>
      <c r="H97" s="1">
        <f t="shared" si="49"/>
        <v>175</v>
      </c>
      <c r="I97" t="s">
        <v>71</v>
      </c>
    </row>
    <row r="98" spans="1:9" x14ac:dyDescent="0.25">
      <c r="A98">
        <v>2024</v>
      </c>
      <c r="B98" t="s">
        <v>110</v>
      </c>
      <c r="C98">
        <v>6</v>
      </c>
      <c r="D98" t="s">
        <v>86</v>
      </c>
      <c r="E98" t="s">
        <v>12</v>
      </c>
      <c r="F98">
        <v>6</v>
      </c>
      <c r="G98">
        <f t="shared" si="48"/>
        <v>35</v>
      </c>
      <c r="H98" s="1">
        <f t="shared" si="49"/>
        <v>210</v>
      </c>
      <c r="I98" t="s">
        <v>71</v>
      </c>
    </row>
    <row r="99" spans="1:9" x14ac:dyDescent="0.25">
      <c r="A99">
        <v>2024</v>
      </c>
      <c r="B99" t="s">
        <v>110</v>
      </c>
      <c r="C99">
        <v>8</v>
      </c>
      <c r="D99" t="s">
        <v>35</v>
      </c>
      <c r="E99" t="s">
        <v>12</v>
      </c>
      <c r="F99">
        <v>5</v>
      </c>
      <c r="G99">
        <f t="shared" si="0"/>
        <v>35</v>
      </c>
      <c r="H99" s="1">
        <f t="shared" si="2"/>
        <v>175</v>
      </c>
      <c r="I99" t="s">
        <v>71</v>
      </c>
    </row>
    <row r="100" spans="1:9" x14ac:dyDescent="0.25">
      <c r="A100">
        <v>2024</v>
      </c>
      <c r="B100" t="s">
        <v>110</v>
      </c>
      <c r="C100">
        <v>8</v>
      </c>
      <c r="D100" t="s">
        <v>52</v>
      </c>
      <c r="E100" t="s">
        <v>12</v>
      </c>
      <c r="F100">
        <v>6</v>
      </c>
      <c r="G100">
        <f t="shared" ref="G100" si="50">IF(E100="W/F", 35, IF(E100="H/W", 50, IF(OR(E100="Rush", E100="Comforter", E100="Bedsheets"), 60, IF(E100="Barong", 200, 0))))</f>
        <v>35</v>
      </c>
      <c r="H100" s="1">
        <f t="shared" ref="H100" si="51">PRODUCT(F100,G100)</f>
        <v>210</v>
      </c>
      <c r="I100" t="s">
        <v>71</v>
      </c>
    </row>
    <row r="101" spans="1:9" x14ac:dyDescent="0.25">
      <c r="A101">
        <v>2024</v>
      </c>
      <c r="B101" t="s">
        <v>110</v>
      </c>
      <c r="C101">
        <v>9</v>
      </c>
      <c r="D101" t="s">
        <v>15</v>
      </c>
      <c r="E101" t="s">
        <v>16</v>
      </c>
      <c r="F101">
        <v>5</v>
      </c>
      <c r="G101">
        <f t="shared" si="0"/>
        <v>50</v>
      </c>
      <c r="H101" s="1">
        <f t="shared" si="2"/>
        <v>250</v>
      </c>
      <c r="I101" t="s">
        <v>71</v>
      </c>
    </row>
    <row r="102" spans="1:9" x14ac:dyDescent="0.25">
      <c r="A102">
        <v>2024</v>
      </c>
      <c r="B102" t="s">
        <v>110</v>
      </c>
      <c r="C102">
        <v>9</v>
      </c>
      <c r="D102" t="s">
        <v>11</v>
      </c>
      <c r="E102" t="s">
        <v>16</v>
      </c>
      <c r="F102">
        <v>3</v>
      </c>
      <c r="G102">
        <f t="shared" ref="G102:G103" si="52">IF(E102="W/F", 35, IF(E102="H/W", 50, IF(OR(E102="Rush", E102="Comforter", E102="Bedsheets"), 60, IF(E102="Barong", 200, 0))))</f>
        <v>50</v>
      </c>
      <c r="H102" s="1">
        <f t="shared" ref="H102:H103" si="53">PRODUCT(F102,G102)</f>
        <v>150</v>
      </c>
      <c r="I102" t="s">
        <v>71</v>
      </c>
    </row>
    <row r="103" spans="1:9" x14ac:dyDescent="0.25">
      <c r="A103">
        <v>2024</v>
      </c>
      <c r="B103" t="s">
        <v>110</v>
      </c>
      <c r="C103">
        <v>9</v>
      </c>
      <c r="D103" t="s">
        <v>11</v>
      </c>
      <c r="E103" t="s">
        <v>12</v>
      </c>
      <c r="F103">
        <v>3.4</v>
      </c>
      <c r="G103">
        <f t="shared" si="52"/>
        <v>35</v>
      </c>
      <c r="H103" s="1">
        <f t="shared" si="53"/>
        <v>119</v>
      </c>
      <c r="I103" t="s">
        <v>71</v>
      </c>
    </row>
    <row r="104" spans="1:9" x14ac:dyDescent="0.25">
      <c r="A104">
        <v>2024</v>
      </c>
      <c r="B104" t="s">
        <v>110</v>
      </c>
      <c r="C104">
        <v>10</v>
      </c>
      <c r="D104" t="s">
        <v>36</v>
      </c>
      <c r="E104" t="s">
        <v>12</v>
      </c>
      <c r="F104">
        <v>9</v>
      </c>
      <c r="G104">
        <f t="shared" si="0"/>
        <v>35</v>
      </c>
      <c r="H104" s="1">
        <f t="shared" si="2"/>
        <v>315</v>
      </c>
      <c r="I104" t="s">
        <v>71</v>
      </c>
    </row>
    <row r="105" spans="1:9" x14ac:dyDescent="0.25">
      <c r="A105">
        <v>2024</v>
      </c>
      <c r="B105" t="s">
        <v>110</v>
      </c>
      <c r="C105">
        <v>10</v>
      </c>
      <c r="D105" t="s">
        <v>51</v>
      </c>
      <c r="E105" t="s">
        <v>12</v>
      </c>
      <c r="F105">
        <v>7</v>
      </c>
      <c r="G105">
        <f t="shared" ref="G105" si="54">IF(E105="W/F", 35, IF(E105="H/W", 50, IF(OR(E105="Rush", E105="Comforter", E105="Bedsheets"), 60, IF(E105="Barong", 200, 0))))</f>
        <v>35</v>
      </c>
      <c r="H105" s="1">
        <f t="shared" ref="H105" si="55">PRODUCT(F105,G105)</f>
        <v>245</v>
      </c>
      <c r="I105" t="s">
        <v>71</v>
      </c>
    </row>
    <row r="106" spans="1:9" x14ac:dyDescent="0.25">
      <c r="A106">
        <v>2024</v>
      </c>
      <c r="B106" t="s">
        <v>110</v>
      </c>
      <c r="C106">
        <v>12</v>
      </c>
      <c r="D106" t="s">
        <v>13</v>
      </c>
      <c r="E106" t="s">
        <v>12</v>
      </c>
      <c r="F106">
        <v>6.8</v>
      </c>
      <c r="G106">
        <f t="shared" si="0"/>
        <v>35</v>
      </c>
      <c r="H106" s="1">
        <f t="shared" si="2"/>
        <v>238</v>
      </c>
      <c r="I106" t="s">
        <v>71</v>
      </c>
    </row>
    <row r="107" spans="1:9" x14ac:dyDescent="0.25">
      <c r="A107">
        <v>2024</v>
      </c>
      <c r="B107" t="s">
        <v>110</v>
      </c>
      <c r="C107">
        <v>12</v>
      </c>
      <c r="D107" t="s">
        <v>26</v>
      </c>
      <c r="E107" t="s">
        <v>12</v>
      </c>
      <c r="F107">
        <v>5</v>
      </c>
      <c r="G107">
        <f t="shared" ref="G107:G109" si="56">IF(E107="W/F", 35, IF(E107="H/W", 50, IF(OR(E107="Rush", E107="Comforter", E107="Bedsheets"), 60, IF(E107="Barong", 200, 0))))</f>
        <v>35</v>
      </c>
      <c r="H107" s="1">
        <f t="shared" ref="H107:H109" si="57">PRODUCT(F107,G107)</f>
        <v>175</v>
      </c>
      <c r="I107" t="s">
        <v>71</v>
      </c>
    </row>
    <row r="108" spans="1:9" x14ac:dyDescent="0.25">
      <c r="A108">
        <v>2024</v>
      </c>
      <c r="B108" t="s">
        <v>110</v>
      </c>
      <c r="C108">
        <v>12</v>
      </c>
      <c r="D108" t="s">
        <v>35</v>
      </c>
      <c r="E108" t="s">
        <v>12</v>
      </c>
      <c r="F108">
        <v>5</v>
      </c>
      <c r="G108">
        <f t="shared" si="56"/>
        <v>35</v>
      </c>
      <c r="H108" s="1">
        <f t="shared" si="57"/>
        <v>175</v>
      </c>
      <c r="I108" t="s">
        <v>71</v>
      </c>
    </row>
    <row r="109" spans="1:9" x14ac:dyDescent="0.25">
      <c r="A109">
        <v>2024</v>
      </c>
      <c r="B109" t="s">
        <v>110</v>
      </c>
      <c r="C109">
        <v>12</v>
      </c>
      <c r="D109" t="s">
        <v>54</v>
      </c>
      <c r="E109" t="s">
        <v>12</v>
      </c>
      <c r="F109">
        <v>7</v>
      </c>
      <c r="G109">
        <f t="shared" si="56"/>
        <v>35</v>
      </c>
      <c r="H109" s="1">
        <f t="shared" si="57"/>
        <v>245</v>
      </c>
      <c r="I109" t="s">
        <v>71</v>
      </c>
    </row>
    <row r="110" spans="1:9" x14ac:dyDescent="0.25">
      <c r="A110">
        <v>2024</v>
      </c>
      <c r="B110" t="s">
        <v>110</v>
      </c>
      <c r="C110">
        <v>13</v>
      </c>
      <c r="D110" t="s">
        <v>37</v>
      </c>
      <c r="E110" t="s">
        <v>9</v>
      </c>
      <c r="F110">
        <v>5</v>
      </c>
      <c r="G110">
        <f t="shared" si="0"/>
        <v>60</v>
      </c>
      <c r="H110" s="1">
        <f t="shared" si="2"/>
        <v>300</v>
      </c>
      <c r="I110" t="s">
        <v>71</v>
      </c>
    </row>
    <row r="111" spans="1:9" x14ac:dyDescent="0.25">
      <c r="A111">
        <v>2024</v>
      </c>
      <c r="B111" t="s">
        <v>110</v>
      </c>
      <c r="C111">
        <v>13</v>
      </c>
      <c r="D111" t="s">
        <v>37</v>
      </c>
      <c r="E111" t="s">
        <v>16</v>
      </c>
      <c r="F111">
        <v>1</v>
      </c>
      <c r="G111">
        <f t="shared" ref="G111:G115" si="58">IF(E111="W/F", 35, IF(E111="H/W", 50, IF(OR(E111="Rush", E111="Comforter", E111="Bedsheets"), 60, IF(E111="Barong", 200, 0))))</f>
        <v>50</v>
      </c>
      <c r="H111" s="1">
        <f t="shared" ref="H111:H115" si="59">PRODUCT(F111,G111)</f>
        <v>50</v>
      </c>
      <c r="I111" t="s">
        <v>71</v>
      </c>
    </row>
    <row r="112" spans="1:9" x14ac:dyDescent="0.25">
      <c r="A112">
        <v>2024</v>
      </c>
      <c r="B112" t="s">
        <v>110</v>
      </c>
      <c r="C112">
        <v>13</v>
      </c>
      <c r="D112" t="s">
        <v>90</v>
      </c>
      <c r="E112" t="s">
        <v>12</v>
      </c>
      <c r="F112">
        <v>7</v>
      </c>
      <c r="G112">
        <f t="shared" si="58"/>
        <v>35</v>
      </c>
      <c r="H112" s="1">
        <f t="shared" si="59"/>
        <v>245</v>
      </c>
      <c r="I112" t="s">
        <v>71</v>
      </c>
    </row>
    <row r="113" spans="1:9" x14ac:dyDescent="0.25">
      <c r="A113">
        <v>2024</v>
      </c>
      <c r="B113" t="s">
        <v>110</v>
      </c>
      <c r="C113">
        <v>13</v>
      </c>
      <c r="D113" t="s">
        <v>90</v>
      </c>
      <c r="E113" t="s">
        <v>12</v>
      </c>
      <c r="F113">
        <v>5</v>
      </c>
      <c r="G113">
        <f t="shared" si="58"/>
        <v>35</v>
      </c>
      <c r="H113" s="1">
        <f t="shared" si="59"/>
        <v>175</v>
      </c>
      <c r="I113" t="s">
        <v>71</v>
      </c>
    </row>
    <row r="114" spans="1:9" x14ac:dyDescent="0.25">
      <c r="A114">
        <v>2024</v>
      </c>
      <c r="B114" t="s">
        <v>110</v>
      </c>
      <c r="C114">
        <v>13</v>
      </c>
      <c r="D114" t="s">
        <v>7</v>
      </c>
      <c r="E114" t="s">
        <v>63</v>
      </c>
      <c r="F114">
        <v>12.5</v>
      </c>
      <c r="G114">
        <f t="shared" si="58"/>
        <v>60</v>
      </c>
      <c r="H114" s="1">
        <f t="shared" si="59"/>
        <v>750</v>
      </c>
      <c r="I114" t="s">
        <v>71</v>
      </c>
    </row>
    <row r="115" spans="1:9" x14ac:dyDescent="0.25">
      <c r="A115">
        <v>2024</v>
      </c>
      <c r="B115" t="s">
        <v>110</v>
      </c>
      <c r="C115">
        <v>14</v>
      </c>
      <c r="D115" t="s">
        <v>91</v>
      </c>
      <c r="E115" t="s">
        <v>12</v>
      </c>
      <c r="F115">
        <v>5</v>
      </c>
      <c r="G115">
        <f t="shared" si="58"/>
        <v>35</v>
      </c>
      <c r="H115" s="1">
        <f t="shared" si="59"/>
        <v>175</v>
      </c>
      <c r="I115" t="s">
        <v>71</v>
      </c>
    </row>
    <row r="116" spans="1:9" x14ac:dyDescent="0.25">
      <c r="A116">
        <v>2024</v>
      </c>
      <c r="B116" t="s">
        <v>110</v>
      </c>
      <c r="C116">
        <v>14</v>
      </c>
      <c r="D116" t="s">
        <v>38</v>
      </c>
      <c r="E116" t="s">
        <v>12</v>
      </c>
      <c r="F116">
        <v>6.6</v>
      </c>
      <c r="G116">
        <f t="shared" si="0"/>
        <v>35</v>
      </c>
      <c r="H116" s="1">
        <f t="shared" si="2"/>
        <v>231</v>
      </c>
      <c r="I116" t="s">
        <v>71</v>
      </c>
    </row>
    <row r="117" spans="1:9" x14ac:dyDescent="0.25">
      <c r="A117">
        <v>2024</v>
      </c>
      <c r="B117" t="s">
        <v>110</v>
      </c>
      <c r="C117">
        <v>15</v>
      </c>
      <c r="D117" t="s">
        <v>39</v>
      </c>
      <c r="E117" t="s">
        <v>12</v>
      </c>
      <c r="F117">
        <v>5</v>
      </c>
      <c r="G117">
        <f t="shared" si="0"/>
        <v>35</v>
      </c>
      <c r="H117" s="1">
        <f t="shared" si="2"/>
        <v>175</v>
      </c>
      <c r="I117" t="s">
        <v>71</v>
      </c>
    </row>
    <row r="118" spans="1:9" x14ac:dyDescent="0.25">
      <c r="A118">
        <v>2024</v>
      </c>
      <c r="B118" t="s">
        <v>110</v>
      </c>
      <c r="C118">
        <v>15</v>
      </c>
      <c r="D118" t="s">
        <v>64</v>
      </c>
      <c r="E118" t="s">
        <v>16</v>
      </c>
      <c r="F118">
        <v>5</v>
      </c>
      <c r="G118">
        <f t="shared" ref="G118:G119" si="60">IF(E118="W/F", 35, IF(E118="H/W", 50, IF(OR(E118="Rush", E118="Comforter", E118="Bedsheets"), 60, IF(E118="Barong", 200, 0))))</f>
        <v>50</v>
      </c>
      <c r="H118" s="1">
        <f t="shared" ref="H118:H120" si="61">PRODUCT(F118,G118)</f>
        <v>250</v>
      </c>
      <c r="I118" t="s">
        <v>71</v>
      </c>
    </row>
    <row r="119" spans="1:9" x14ac:dyDescent="0.25">
      <c r="A119">
        <v>2024</v>
      </c>
      <c r="B119" t="s">
        <v>110</v>
      </c>
      <c r="C119">
        <v>15</v>
      </c>
      <c r="D119" t="s">
        <v>64</v>
      </c>
      <c r="E119" t="s">
        <v>12</v>
      </c>
      <c r="F119">
        <v>3.5</v>
      </c>
      <c r="G119">
        <f t="shared" si="60"/>
        <v>35</v>
      </c>
      <c r="H119" s="1">
        <f t="shared" si="61"/>
        <v>122.5</v>
      </c>
      <c r="I119" t="s">
        <v>71</v>
      </c>
    </row>
    <row r="120" spans="1:9" x14ac:dyDescent="0.25">
      <c r="A120">
        <v>2024</v>
      </c>
      <c r="B120" t="s">
        <v>110</v>
      </c>
      <c r="C120">
        <v>15</v>
      </c>
      <c r="D120" t="s">
        <v>68</v>
      </c>
      <c r="E120" t="s">
        <v>92</v>
      </c>
      <c r="F120">
        <v>1</v>
      </c>
      <c r="G120">
        <v>50</v>
      </c>
      <c r="H120" s="1">
        <f t="shared" si="61"/>
        <v>50</v>
      </c>
      <c r="I120" t="s">
        <v>71</v>
      </c>
    </row>
    <row r="121" spans="1:9" x14ac:dyDescent="0.25">
      <c r="A121">
        <v>2024</v>
      </c>
      <c r="B121" t="s">
        <v>110</v>
      </c>
      <c r="C121">
        <v>16</v>
      </c>
      <c r="D121" t="s">
        <v>27</v>
      </c>
      <c r="E121" t="s">
        <v>12</v>
      </c>
      <c r="F121">
        <v>5</v>
      </c>
      <c r="G121">
        <f t="shared" si="0"/>
        <v>35</v>
      </c>
      <c r="H121" s="1">
        <f t="shared" si="2"/>
        <v>175</v>
      </c>
      <c r="I121" t="s">
        <v>71</v>
      </c>
    </row>
    <row r="122" spans="1:9" x14ac:dyDescent="0.25">
      <c r="A122">
        <v>2024</v>
      </c>
      <c r="B122" t="s">
        <v>110</v>
      </c>
      <c r="C122">
        <v>16</v>
      </c>
      <c r="D122" t="s">
        <v>64</v>
      </c>
      <c r="E122" t="s">
        <v>12</v>
      </c>
      <c r="F122">
        <v>8.5</v>
      </c>
      <c r="G122">
        <f t="shared" ref="G122:G124" si="62">IF(E122="W/F", 35, IF(E122="H/W", 50, IF(OR(E122="Rush", E122="Comforter", E122="Bedsheets"), 60, IF(E122="Barong", 200, 0))))</f>
        <v>35</v>
      </c>
      <c r="H122" s="1">
        <f t="shared" ref="H122:H124" si="63">PRODUCT(F122,G122)</f>
        <v>297.5</v>
      </c>
      <c r="I122" t="s">
        <v>71</v>
      </c>
    </row>
    <row r="123" spans="1:9" x14ac:dyDescent="0.25">
      <c r="A123">
        <v>2024</v>
      </c>
      <c r="B123" t="s">
        <v>110</v>
      </c>
      <c r="C123">
        <v>16</v>
      </c>
      <c r="D123" t="s">
        <v>50</v>
      </c>
      <c r="E123" t="s">
        <v>12</v>
      </c>
      <c r="F123">
        <v>5.5</v>
      </c>
      <c r="G123">
        <f t="shared" si="62"/>
        <v>35</v>
      </c>
      <c r="H123" s="1">
        <f t="shared" si="63"/>
        <v>192.5</v>
      </c>
      <c r="I123" t="s">
        <v>71</v>
      </c>
    </row>
    <row r="124" spans="1:9" x14ac:dyDescent="0.25">
      <c r="A124">
        <v>2024</v>
      </c>
      <c r="B124" t="s">
        <v>110</v>
      </c>
      <c r="C124">
        <v>16</v>
      </c>
      <c r="D124" t="s">
        <v>15</v>
      </c>
      <c r="E124" t="s">
        <v>16</v>
      </c>
      <c r="F124">
        <v>5</v>
      </c>
      <c r="G124">
        <f t="shared" si="62"/>
        <v>50</v>
      </c>
      <c r="H124" s="1">
        <f t="shared" si="63"/>
        <v>250</v>
      </c>
      <c r="I124" t="s">
        <v>71</v>
      </c>
    </row>
    <row r="125" spans="1:9" x14ac:dyDescent="0.25">
      <c r="A125">
        <v>2024</v>
      </c>
      <c r="B125" t="s">
        <v>110</v>
      </c>
      <c r="C125">
        <v>17</v>
      </c>
      <c r="D125" t="s">
        <v>11</v>
      </c>
      <c r="E125" t="s">
        <v>12</v>
      </c>
      <c r="F125">
        <v>5</v>
      </c>
      <c r="G125">
        <f t="shared" si="0"/>
        <v>35</v>
      </c>
      <c r="H125" s="1">
        <f t="shared" si="2"/>
        <v>175</v>
      </c>
      <c r="I125" t="s">
        <v>71</v>
      </c>
    </row>
    <row r="126" spans="1:9" x14ac:dyDescent="0.25">
      <c r="A126">
        <v>2024</v>
      </c>
      <c r="B126" t="s">
        <v>110</v>
      </c>
      <c r="C126">
        <v>17</v>
      </c>
      <c r="D126" t="s">
        <v>11</v>
      </c>
      <c r="E126" t="s">
        <v>16</v>
      </c>
      <c r="F126">
        <v>2</v>
      </c>
      <c r="G126">
        <f t="shared" ref="G126:G130" si="64">IF(E126="W/F", 35, IF(E126="H/W", 50, IF(OR(E126="Rush", E126="Comforter", E126="Bedsheets"), 60, IF(E126="Barong", 200, 0))))</f>
        <v>50</v>
      </c>
      <c r="H126" s="1">
        <f t="shared" ref="H126:H130" si="65">PRODUCT(F126,G126)</f>
        <v>100</v>
      </c>
      <c r="I126" t="s">
        <v>71</v>
      </c>
    </row>
    <row r="127" spans="1:9" x14ac:dyDescent="0.25">
      <c r="A127">
        <v>2024</v>
      </c>
      <c r="B127" t="s">
        <v>110</v>
      </c>
      <c r="C127">
        <v>17</v>
      </c>
      <c r="D127" t="s">
        <v>28</v>
      </c>
      <c r="E127" t="s">
        <v>12</v>
      </c>
      <c r="F127">
        <v>7.5</v>
      </c>
      <c r="G127">
        <f t="shared" si="64"/>
        <v>35</v>
      </c>
      <c r="H127" s="1">
        <f t="shared" si="65"/>
        <v>262.5</v>
      </c>
      <c r="I127" t="s">
        <v>71</v>
      </c>
    </row>
    <row r="128" spans="1:9" x14ac:dyDescent="0.25">
      <c r="A128">
        <v>2024</v>
      </c>
      <c r="B128" t="s">
        <v>110</v>
      </c>
      <c r="C128">
        <v>17</v>
      </c>
      <c r="D128" t="s">
        <v>52</v>
      </c>
      <c r="E128" t="s">
        <v>12</v>
      </c>
      <c r="F128">
        <v>5</v>
      </c>
      <c r="G128">
        <f t="shared" si="64"/>
        <v>35</v>
      </c>
      <c r="H128" s="1">
        <f t="shared" si="65"/>
        <v>175</v>
      </c>
      <c r="I128" t="s">
        <v>71</v>
      </c>
    </row>
    <row r="129" spans="1:9" x14ac:dyDescent="0.25">
      <c r="A129">
        <v>2024</v>
      </c>
      <c r="B129" t="s">
        <v>110</v>
      </c>
      <c r="C129">
        <v>17</v>
      </c>
      <c r="D129" t="s">
        <v>53</v>
      </c>
      <c r="E129" t="s">
        <v>12</v>
      </c>
      <c r="F129">
        <v>6</v>
      </c>
      <c r="G129">
        <f t="shared" si="64"/>
        <v>35</v>
      </c>
      <c r="H129" s="1">
        <f t="shared" si="65"/>
        <v>210</v>
      </c>
      <c r="I129" t="s">
        <v>71</v>
      </c>
    </row>
    <row r="130" spans="1:9" x14ac:dyDescent="0.25">
      <c r="A130">
        <v>2024</v>
      </c>
      <c r="B130" t="s">
        <v>110</v>
      </c>
      <c r="C130">
        <v>17</v>
      </c>
      <c r="D130" t="s">
        <v>43</v>
      </c>
      <c r="E130" t="s">
        <v>12</v>
      </c>
      <c r="F130">
        <v>9.8000000000000007</v>
      </c>
      <c r="G130">
        <f t="shared" si="64"/>
        <v>35</v>
      </c>
      <c r="H130" s="1">
        <f t="shared" si="65"/>
        <v>343</v>
      </c>
      <c r="I130" t="s">
        <v>71</v>
      </c>
    </row>
    <row r="131" spans="1:9" x14ac:dyDescent="0.25">
      <c r="A131">
        <v>2024</v>
      </c>
      <c r="B131" t="s">
        <v>110</v>
      </c>
      <c r="C131">
        <v>20</v>
      </c>
      <c r="D131" t="s">
        <v>40</v>
      </c>
      <c r="E131" t="s">
        <v>16</v>
      </c>
      <c r="F131">
        <v>5</v>
      </c>
      <c r="G131">
        <f t="shared" si="0"/>
        <v>50</v>
      </c>
      <c r="H131" s="1">
        <f t="shared" si="2"/>
        <v>250</v>
      </c>
      <c r="I131" t="s">
        <v>71</v>
      </c>
    </row>
    <row r="132" spans="1:9" x14ac:dyDescent="0.25">
      <c r="A132">
        <v>2024</v>
      </c>
      <c r="B132" t="s">
        <v>110</v>
      </c>
      <c r="C132">
        <v>21</v>
      </c>
      <c r="D132" t="s">
        <v>41</v>
      </c>
      <c r="E132" t="s">
        <v>12</v>
      </c>
      <c r="F132">
        <v>8</v>
      </c>
      <c r="G132">
        <f t="shared" si="0"/>
        <v>35</v>
      </c>
      <c r="H132" s="1">
        <f t="shared" si="2"/>
        <v>280</v>
      </c>
      <c r="I132" t="s">
        <v>71</v>
      </c>
    </row>
    <row r="133" spans="1:9" x14ac:dyDescent="0.25">
      <c r="A133">
        <v>2024</v>
      </c>
      <c r="B133" t="s">
        <v>110</v>
      </c>
      <c r="C133">
        <v>21</v>
      </c>
      <c r="D133" t="s">
        <v>40</v>
      </c>
      <c r="E133" t="s">
        <v>16</v>
      </c>
      <c r="F133">
        <v>5</v>
      </c>
      <c r="G133">
        <f t="shared" ref="G133:G135" si="66">IF(E133="W/F", 35, IF(E133="H/W", 50, IF(OR(E133="Rush", E133="Comforter", E133="Bedsheets"), 60, IF(E133="Barong", 200, 0))))</f>
        <v>50</v>
      </c>
      <c r="H133" s="1">
        <f t="shared" ref="H133:H135" si="67">PRODUCT(F133,G133)</f>
        <v>250</v>
      </c>
      <c r="I133" t="s">
        <v>71</v>
      </c>
    </row>
    <row r="134" spans="1:9" x14ac:dyDescent="0.25">
      <c r="A134">
        <v>2024</v>
      </c>
      <c r="B134" t="s">
        <v>110</v>
      </c>
      <c r="C134">
        <v>21</v>
      </c>
      <c r="D134" t="s">
        <v>74</v>
      </c>
      <c r="E134" t="s">
        <v>12</v>
      </c>
      <c r="F134">
        <v>5</v>
      </c>
      <c r="G134">
        <f t="shared" si="66"/>
        <v>35</v>
      </c>
      <c r="H134" s="1">
        <f t="shared" si="67"/>
        <v>175</v>
      </c>
      <c r="I134" t="s">
        <v>71</v>
      </c>
    </row>
    <row r="135" spans="1:9" x14ac:dyDescent="0.25">
      <c r="A135">
        <v>2024</v>
      </c>
      <c r="B135" t="s">
        <v>110</v>
      </c>
      <c r="C135">
        <v>21</v>
      </c>
      <c r="D135" t="s">
        <v>39</v>
      </c>
      <c r="E135" t="s">
        <v>12</v>
      </c>
      <c r="F135">
        <v>5</v>
      </c>
      <c r="G135">
        <f t="shared" si="66"/>
        <v>35</v>
      </c>
      <c r="H135" s="1">
        <f t="shared" si="67"/>
        <v>175</v>
      </c>
      <c r="I135" t="s">
        <v>71</v>
      </c>
    </row>
    <row r="136" spans="1:9" x14ac:dyDescent="0.25">
      <c r="A136">
        <v>2024</v>
      </c>
      <c r="B136" t="s">
        <v>110</v>
      </c>
      <c r="C136">
        <v>22</v>
      </c>
      <c r="D136" t="s">
        <v>20</v>
      </c>
      <c r="E136" t="s">
        <v>12</v>
      </c>
      <c r="F136">
        <v>11</v>
      </c>
      <c r="G136">
        <f t="shared" si="0"/>
        <v>35</v>
      </c>
      <c r="H136" s="1">
        <f t="shared" si="2"/>
        <v>385</v>
      </c>
      <c r="I136" t="s">
        <v>71</v>
      </c>
    </row>
    <row r="137" spans="1:9" x14ac:dyDescent="0.25">
      <c r="A137">
        <v>2024</v>
      </c>
      <c r="B137" t="s">
        <v>110</v>
      </c>
      <c r="C137">
        <v>23</v>
      </c>
      <c r="D137" t="s">
        <v>42</v>
      </c>
      <c r="E137" t="s">
        <v>12</v>
      </c>
      <c r="F137">
        <v>5</v>
      </c>
      <c r="G137">
        <f t="shared" si="0"/>
        <v>35</v>
      </c>
      <c r="H137" s="1">
        <f t="shared" si="2"/>
        <v>175</v>
      </c>
      <c r="I137" t="s">
        <v>71</v>
      </c>
    </row>
    <row r="138" spans="1:9" x14ac:dyDescent="0.25">
      <c r="A138">
        <v>2024</v>
      </c>
      <c r="B138" t="s">
        <v>110</v>
      </c>
      <c r="C138">
        <v>23</v>
      </c>
      <c r="D138" t="s">
        <v>13</v>
      </c>
      <c r="E138" t="s">
        <v>12</v>
      </c>
      <c r="F138">
        <v>7</v>
      </c>
      <c r="G138">
        <f t="shared" ref="G138:G142" si="68">IF(E138="W/F", 35, IF(E138="H/W", 50, IF(OR(E138="Rush", E138="Comforter", E138="Bedsheets"), 60, IF(E138="Barong", 200, 0))))</f>
        <v>35</v>
      </c>
      <c r="H138" s="1">
        <f t="shared" ref="H138:H142" si="69">PRODUCT(F138,G138)</f>
        <v>245</v>
      </c>
      <c r="I138" t="s">
        <v>71</v>
      </c>
    </row>
    <row r="139" spans="1:9" x14ac:dyDescent="0.25">
      <c r="A139">
        <v>2024</v>
      </c>
      <c r="B139" t="s">
        <v>110</v>
      </c>
      <c r="C139">
        <v>23</v>
      </c>
      <c r="D139" t="s">
        <v>23</v>
      </c>
      <c r="E139" t="s">
        <v>9</v>
      </c>
      <c r="F139">
        <v>5</v>
      </c>
      <c r="G139">
        <f t="shared" si="68"/>
        <v>60</v>
      </c>
      <c r="H139" s="1">
        <f t="shared" si="69"/>
        <v>300</v>
      </c>
      <c r="I139" t="s">
        <v>71</v>
      </c>
    </row>
    <row r="140" spans="1:9" x14ac:dyDescent="0.25">
      <c r="A140">
        <v>2024</v>
      </c>
      <c r="B140" t="s">
        <v>110</v>
      </c>
      <c r="C140">
        <v>23</v>
      </c>
      <c r="D140" t="s">
        <v>11</v>
      </c>
      <c r="E140" t="s">
        <v>12</v>
      </c>
      <c r="F140">
        <v>4</v>
      </c>
      <c r="G140">
        <f t="shared" si="68"/>
        <v>35</v>
      </c>
      <c r="H140" s="1">
        <f t="shared" si="69"/>
        <v>140</v>
      </c>
      <c r="I140" t="s">
        <v>71</v>
      </c>
    </row>
    <row r="141" spans="1:9" x14ac:dyDescent="0.25">
      <c r="A141">
        <v>2024</v>
      </c>
      <c r="B141" t="s">
        <v>110</v>
      </c>
      <c r="C141">
        <v>23</v>
      </c>
      <c r="D141" t="s">
        <v>11</v>
      </c>
      <c r="E141" t="s">
        <v>16</v>
      </c>
      <c r="F141">
        <v>2.2999999999999998</v>
      </c>
      <c r="G141">
        <f t="shared" si="68"/>
        <v>50</v>
      </c>
      <c r="H141" s="1">
        <f t="shared" si="69"/>
        <v>114.99999999999999</v>
      </c>
      <c r="I141" t="s">
        <v>71</v>
      </c>
    </row>
    <row r="142" spans="1:9" x14ac:dyDescent="0.25">
      <c r="A142">
        <v>2024</v>
      </c>
      <c r="B142" t="s">
        <v>110</v>
      </c>
      <c r="C142">
        <v>23</v>
      </c>
      <c r="D142" t="s">
        <v>53</v>
      </c>
      <c r="E142" t="s">
        <v>12</v>
      </c>
      <c r="F142">
        <v>6</v>
      </c>
      <c r="G142">
        <f t="shared" si="68"/>
        <v>35</v>
      </c>
      <c r="H142" s="1">
        <f t="shared" si="69"/>
        <v>210</v>
      </c>
      <c r="I142" t="s">
        <v>71</v>
      </c>
    </row>
    <row r="143" spans="1:9" x14ac:dyDescent="0.25">
      <c r="A143">
        <v>2024</v>
      </c>
      <c r="B143" t="s">
        <v>110</v>
      </c>
      <c r="C143">
        <v>24</v>
      </c>
      <c r="D143" t="s">
        <v>43</v>
      </c>
      <c r="E143" t="s">
        <v>16</v>
      </c>
      <c r="F143">
        <v>3.8</v>
      </c>
      <c r="G143">
        <f t="shared" si="0"/>
        <v>50</v>
      </c>
      <c r="H143" s="1">
        <f t="shared" si="2"/>
        <v>190</v>
      </c>
      <c r="I143" t="s">
        <v>71</v>
      </c>
    </row>
    <row r="144" spans="1:9" x14ac:dyDescent="0.25">
      <c r="A144">
        <v>2024</v>
      </c>
      <c r="B144" t="s">
        <v>110</v>
      </c>
      <c r="C144">
        <v>24</v>
      </c>
      <c r="D144" t="s">
        <v>43</v>
      </c>
      <c r="E144" t="s">
        <v>12</v>
      </c>
      <c r="F144">
        <v>13.5</v>
      </c>
      <c r="G144">
        <f t="shared" ref="G144:G148" si="70">IF(E144="W/F", 35, IF(E144="H/W", 50, IF(OR(E144="Rush", E144="Comforter", E144="Bedsheets"), 60, IF(E144="Barong", 200, 0))))</f>
        <v>35</v>
      </c>
      <c r="H144" s="1">
        <f t="shared" ref="H144:H148" si="71">PRODUCT(F144,G144)</f>
        <v>472.5</v>
      </c>
      <c r="I144" t="s">
        <v>71</v>
      </c>
    </row>
    <row r="145" spans="1:9" x14ac:dyDescent="0.25">
      <c r="A145">
        <v>2024</v>
      </c>
      <c r="B145" t="s">
        <v>110</v>
      </c>
      <c r="C145">
        <v>24</v>
      </c>
      <c r="D145" t="s">
        <v>32</v>
      </c>
      <c r="E145" t="s">
        <v>16</v>
      </c>
      <c r="F145">
        <v>6.6</v>
      </c>
      <c r="G145">
        <f t="shared" si="70"/>
        <v>50</v>
      </c>
      <c r="H145" s="1">
        <f t="shared" si="71"/>
        <v>330</v>
      </c>
      <c r="I145" t="s">
        <v>71</v>
      </c>
    </row>
    <row r="146" spans="1:9" x14ac:dyDescent="0.25">
      <c r="A146">
        <v>2024</v>
      </c>
      <c r="B146" t="s">
        <v>110</v>
      </c>
      <c r="C146">
        <v>24</v>
      </c>
      <c r="D146" t="s">
        <v>54</v>
      </c>
      <c r="E146" t="s">
        <v>12</v>
      </c>
      <c r="F146">
        <v>8</v>
      </c>
      <c r="G146">
        <f t="shared" si="70"/>
        <v>35</v>
      </c>
      <c r="H146" s="1">
        <f t="shared" si="71"/>
        <v>280</v>
      </c>
      <c r="I146" t="s">
        <v>71</v>
      </c>
    </row>
    <row r="147" spans="1:9" x14ac:dyDescent="0.25">
      <c r="A147">
        <v>2024</v>
      </c>
      <c r="B147" t="s">
        <v>110</v>
      </c>
      <c r="C147">
        <v>24</v>
      </c>
      <c r="D147" t="s">
        <v>93</v>
      </c>
      <c r="E147" t="s">
        <v>16</v>
      </c>
      <c r="F147">
        <v>8</v>
      </c>
      <c r="G147">
        <f t="shared" si="70"/>
        <v>50</v>
      </c>
      <c r="H147" s="1">
        <f t="shared" si="71"/>
        <v>400</v>
      </c>
      <c r="I147" t="s">
        <v>71</v>
      </c>
    </row>
    <row r="148" spans="1:9" x14ac:dyDescent="0.25">
      <c r="A148">
        <v>2024</v>
      </c>
      <c r="B148" t="s">
        <v>110</v>
      </c>
      <c r="C148">
        <v>24</v>
      </c>
      <c r="D148" t="s">
        <v>93</v>
      </c>
      <c r="E148" t="s">
        <v>12</v>
      </c>
      <c r="F148">
        <v>7</v>
      </c>
      <c r="G148">
        <f t="shared" si="70"/>
        <v>35</v>
      </c>
      <c r="H148" s="1">
        <f t="shared" si="71"/>
        <v>245</v>
      </c>
      <c r="I148" t="s">
        <v>71</v>
      </c>
    </row>
    <row r="149" spans="1:9" x14ac:dyDescent="0.25">
      <c r="A149">
        <v>2024</v>
      </c>
      <c r="B149" t="s">
        <v>110</v>
      </c>
      <c r="C149">
        <v>26</v>
      </c>
      <c r="D149" t="s">
        <v>44</v>
      </c>
      <c r="E149" t="s">
        <v>12</v>
      </c>
      <c r="F149">
        <v>8.1999999999999993</v>
      </c>
      <c r="G149">
        <f t="shared" si="0"/>
        <v>35</v>
      </c>
      <c r="H149" s="1">
        <f t="shared" si="2"/>
        <v>287</v>
      </c>
      <c r="I149" t="s">
        <v>71</v>
      </c>
    </row>
    <row r="150" spans="1:9" x14ac:dyDescent="0.25">
      <c r="A150">
        <v>2024</v>
      </c>
      <c r="B150" t="s">
        <v>110</v>
      </c>
      <c r="C150">
        <v>26</v>
      </c>
      <c r="D150" t="s">
        <v>56</v>
      </c>
      <c r="E150" t="s">
        <v>12</v>
      </c>
      <c r="F150">
        <v>5</v>
      </c>
      <c r="G150">
        <f t="shared" ref="G150:G151" si="72">IF(E150="W/F", 35, IF(E150="H/W", 50, IF(OR(E150="Rush", E150="Comforter", E150="Bedsheets"), 60, IF(E150="Barong", 200, 0))))</f>
        <v>35</v>
      </c>
      <c r="H150" s="1">
        <f t="shared" ref="H150:H151" si="73">PRODUCT(F150,G150)</f>
        <v>175</v>
      </c>
      <c r="I150" t="s">
        <v>71</v>
      </c>
    </row>
    <row r="151" spans="1:9" x14ac:dyDescent="0.25">
      <c r="A151">
        <v>2024</v>
      </c>
      <c r="B151" t="s">
        <v>110</v>
      </c>
      <c r="C151">
        <v>26</v>
      </c>
      <c r="D151" t="s">
        <v>48</v>
      </c>
      <c r="E151" t="s">
        <v>16</v>
      </c>
      <c r="F151">
        <v>5</v>
      </c>
      <c r="G151">
        <f t="shared" si="72"/>
        <v>50</v>
      </c>
      <c r="H151" s="1">
        <f t="shared" si="73"/>
        <v>250</v>
      </c>
      <c r="I151" t="s">
        <v>71</v>
      </c>
    </row>
    <row r="152" spans="1:9" x14ac:dyDescent="0.25">
      <c r="A152">
        <v>2024</v>
      </c>
      <c r="B152" t="s">
        <v>110</v>
      </c>
      <c r="C152">
        <v>27</v>
      </c>
      <c r="D152" t="s">
        <v>20</v>
      </c>
      <c r="E152" t="s">
        <v>62</v>
      </c>
      <c r="F152">
        <v>5</v>
      </c>
      <c r="G152">
        <f t="shared" si="0"/>
        <v>60</v>
      </c>
      <c r="H152" s="1">
        <f t="shared" si="2"/>
        <v>300</v>
      </c>
      <c r="I152" t="s">
        <v>71</v>
      </c>
    </row>
    <row r="153" spans="1:9" x14ac:dyDescent="0.25">
      <c r="A153">
        <v>2024</v>
      </c>
      <c r="B153" t="s">
        <v>110</v>
      </c>
      <c r="C153">
        <v>27</v>
      </c>
      <c r="D153" t="s">
        <v>60</v>
      </c>
      <c r="E153" t="s">
        <v>16</v>
      </c>
      <c r="F153">
        <v>5</v>
      </c>
      <c r="G153">
        <f t="shared" ref="G153:G156" si="74">IF(E153="W/F", 35, IF(E153="H/W", 50, IF(OR(E153="Rush", E153="Comforter", E153="Bedsheets"), 60, IF(E153="Barong", 200, 0))))</f>
        <v>50</v>
      </c>
      <c r="H153" s="1">
        <f t="shared" ref="H153:H156" si="75">PRODUCT(F153,G153)</f>
        <v>250</v>
      </c>
      <c r="I153" t="s">
        <v>71</v>
      </c>
    </row>
    <row r="154" spans="1:9" x14ac:dyDescent="0.25">
      <c r="A154">
        <v>2024</v>
      </c>
      <c r="B154" t="s">
        <v>110</v>
      </c>
      <c r="C154">
        <v>28</v>
      </c>
      <c r="D154" t="s">
        <v>94</v>
      </c>
      <c r="E154" t="s">
        <v>16</v>
      </c>
      <c r="F154">
        <v>8</v>
      </c>
      <c r="G154">
        <f t="shared" si="74"/>
        <v>50</v>
      </c>
      <c r="H154" s="1">
        <f t="shared" si="75"/>
        <v>400</v>
      </c>
      <c r="I154" t="s">
        <v>71</v>
      </c>
    </row>
    <row r="155" spans="1:9" x14ac:dyDescent="0.25">
      <c r="A155">
        <v>2024</v>
      </c>
      <c r="B155" t="s">
        <v>110</v>
      </c>
      <c r="C155">
        <v>28</v>
      </c>
      <c r="D155" t="s">
        <v>95</v>
      </c>
      <c r="E155" t="s">
        <v>12</v>
      </c>
      <c r="F155">
        <v>5</v>
      </c>
      <c r="G155">
        <f t="shared" si="74"/>
        <v>35</v>
      </c>
      <c r="H155" s="1">
        <f t="shared" si="75"/>
        <v>175</v>
      </c>
      <c r="I155" t="s">
        <v>71</v>
      </c>
    </row>
    <row r="156" spans="1:9" x14ac:dyDescent="0.25">
      <c r="A156">
        <v>2024</v>
      </c>
      <c r="B156" t="s">
        <v>110</v>
      </c>
      <c r="C156">
        <v>28</v>
      </c>
      <c r="D156" t="s">
        <v>52</v>
      </c>
      <c r="E156" t="s">
        <v>12</v>
      </c>
      <c r="F156">
        <v>5.5</v>
      </c>
      <c r="G156">
        <f t="shared" si="74"/>
        <v>35</v>
      </c>
      <c r="H156" s="1">
        <f t="shared" si="75"/>
        <v>192.5</v>
      </c>
      <c r="I156" t="s">
        <v>71</v>
      </c>
    </row>
    <row r="157" spans="1:9" x14ac:dyDescent="0.25">
      <c r="A157">
        <v>2024</v>
      </c>
      <c r="B157" t="s">
        <v>110</v>
      </c>
      <c r="C157">
        <v>28</v>
      </c>
      <c r="D157" t="s">
        <v>45</v>
      </c>
      <c r="E157" t="s">
        <v>12</v>
      </c>
      <c r="F157">
        <v>5</v>
      </c>
      <c r="G157">
        <f t="shared" si="0"/>
        <v>35</v>
      </c>
      <c r="H157" s="1">
        <f t="shared" si="2"/>
        <v>175</v>
      </c>
      <c r="I157" t="s">
        <v>71</v>
      </c>
    </row>
    <row r="158" spans="1:9" x14ac:dyDescent="0.25">
      <c r="A158">
        <v>2024</v>
      </c>
      <c r="B158" t="s">
        <v>110</v>
      </c>
      <c r="C158">
        <v>28</v>
      </c>
      <c r="D158" t="s">
        <v>46</v>
      </c>
      <c r="E158" t="s">
        <v>12</v>
      </c>
      <c r="F158">
        <v>8.1999999999999993</v>
      </c>
      <c r="G158">
        <f t="shared" si="0"/>
        <v>35</v>
      </c>
      <c r="H158" s="1">
        <f t="shared" si="2"/>
        <v>287</v>
      </c>
      <c r="I158" t="s">
        <v>71</v>
      </c>
    </row>
    <row r="159" spans="1:9" x14ac:dyDescent="0.25">
      <c r="A159">
        <v>2024</v>
      </c>
      <c r="B159" t="s">
        <v>110</v>
      </c>
      <c r="C159">
        <v>28</v>
      </c>
      <c r="D159" t="s">
        <v>74</v>
      </c>
      <c r="E159" t="s">
        <v>12</v>
      </c>
      <c r="F159">
        <v>5</v>
      </c>
      <c r="G159">
        <f t="shared" ref="G159:G160" si="76">IF(E159="W/F", 35, IF(E159="H/W", 50, IF(OR(E159="Rush", E159="Comforter", E159="Bedsheets"), 60, IF(E159="Barong", 200, 0))))</f>
        <v>35</v>
      </c>
      <c r="H159" s="1">
        <f t="shared" ref="H159:H160" si="77">PRODUCT(F159,G159)</f>
        <v>175</v>
      </c>
      <c r="I159" t="s">
        <v>71</v>
      </c>
    </row>
    <row r="160" spans="1:9" x14ac:dyDescent="0.25">
      <c r="A160">
        <v>2024</v>
      </c>
      <c r="B160" t="s">
        <v>110</v>
      </c>
      <c r="C160">
        <v>28</v>
      </c>
      <c r="D160" t="s">
        <v>86</v>
      </c>
      <c r="E160" t="s">
        <v>12</v>
      </c>
      <c r="F160">
        <v>5</v>
      </c>
      <c r="G160">
        <f t="shared" si="76"/>
        <v>35</v>
      </c>
      <c r="H160" s="1">
        <f t="shared" si="77"/>
        <v>175</v>
      </c>
      <c r="I160" t="s">
        <v>71</v>
      </c>
    </row>
    <row r="161" spans="1:9" x14ac:dyDescent="0.25">
      <c r="A161">
        <v>2024</v>
      </c>
      <c r="B161" t="s">
        <v>47</v>
      </c>
      <c r="C161">
        <v>1</v>
      </c>
      <c r="D161" t="s">
        <v>54</v>
      </c>
      <c r="E161" t="s">
        <v>12</v>
      </c>
      <c r="F161">
        <v>5</v>
      </c>
      <c r="G161">
        <f t="shared" si="0"/>
        <v>35</v>
      </c>
      <c r="H161" s="1">
        <f t="shared" si="2"/>
        <v>175</v>
      </c>
      <c r="I161" t="s">
        <v>71</v>
      </c>
    </row>
    <row r="162" spans="1:9" x14ac:dyDescent="0.25">
      <c r="A162">
        <v>2024</v>
      </c>
      <c r="B162" t="s">
        <v>47</v>
      </c>
      <c r="C162">
        <v>1</v>
      </c>
      <c r="D162" t="s">
        <v>96</v>
      </c>
      <c r="E162" t="s">
        <v>12</v>
      </c>
      <c r="F162">
        <v>5</v>
      </c>
      <c r="G162">
        <f t="shared" ref="G162:G164" si="78">IF(E162="W/F", 35, IF(E162="H/W", 50, IF(OR(E162="Rush", E162="Comforter", E162="Bedsheets"), 60, IF(E162="Barong", 200, 0))))</f>
        <v>35</v>
      </c>
      <c r="H162" s="1">
        <f t="shared" ref="H162:H164" si="79">PRODUCT(F162,G162)</f>
        <v>175</v>
      </c>
      <c r="I162" t="s">
        <v>71</v>
      </c>
    </row>
    <row r="163" spans="1:9" x14ac:dyDescent="0.25">
      <c r="A163">
        <v>2024</v>
      </c>
      <c r="B163" t="s">
        <v>47</v>
      </c>
      <c r="C163">
        <v>1</v>
      </c>
      <c r="D163" t="s">
        <v>96</v>
      </c>
      <c r="E163" t="s">
        <v>88</v>
      </c>
      <c r="F163">
        <v>3</v>
      </c>
      <c r="G163">
        <v>50</v>
      </c>
      <c r="H163" s="1">
        <f t="shared" si="79"/>
        <v>150</v>
      </c>
      <c r="I163" t="s">
        <v>71</v>
      </c>
    </row>
    <row r="164" spans="1:9" x14ac:dyDescent="0.25">
      <c r="A164">
        <v>2024</v>
      </c>
      <c r="B164" t="s">
        <v>47</v>
      </c>
      <c r="C164">
        <v>1</v>
      </c>
      <c r="D164" t="s">
        <v>11</v>
      </c>
      <c r="E164" t="s">
        <v>12</v>
      </c>
      <c r="F164">
        <v>5</v>
      </c>
      <c r="G164">
        <f t="shared" si="78"/>
        <v>35</v>
      </c>
      <c r="H164" s="1">
        <f t="shared" si="79"/>
        <v>175</v>
      </c>
      <c r="I164" t="s">
        <v>71</v>
      </c>
    </row>
    <row r="165" spans="1:9" x14ac:dyDescent="0.25">
      <c r="A165">
        <v>2024</v>
      </c>
      <c r="B165" t="s">
        <v>47</v>
      </c>
      <c r="C165">
        <v>4</v>
      </c>
      <c r="D165" t="s">
        <v>48</v>
      </c>
      <c r="E165" t="s">
        <v>16</v>
      </c>
      <c r="F165">
        <v>5</v>
      </c>
      <c r="G165">
        <f t="shared" si="0"/>
        <v>50</v>
      </c>
      <c r="H165" s="1">
        <f t="shared" si="2"/>
        <v>250</v>
      </c>
      <c r="I165" t="s">
        <v>71</v>
      </c>
    </row>
    <row r="166" spans="1:9" x14ac:dyDescent="0.25">
      <c r="A166">
        <v>2024</v>
      </c>
      <c r="B166" t="s">
        <v>47</v>
      </c>
      <c r="C166">
        <v>4</v>
      </c>
      <c r="D166" t="s">
        <v>50</v>
      </c>
      <c r="E166" t="s">
        <v>12</v>
      </c>
      <c r="F166">
        <v>5</v>
      </c>
      <c r="G166">
        <f t="shared" ref="G166:G168" si="80">IF(E166="W/F", 35, IF(E166="H/W", 50, IF(OR(E166="Rush", E166="Comforter", E166="Bedsheets"), 60, IF(E166="Barong", 200, 0))))</f>
        <v>35</v>
      </c>
      <c r="H166" s="1">
        <f t="shared" ref="H166:H168" si="81">PRODUCT(F166,G166)</f>
        <v>175</v>
      </c>
      <c r="I166" t="s">
        <v>71</v>
      </c>
    </row>
    <row r="167" spans="1:9" x14ac:dyDescent="0.25">
      <c r="A167">
        <v>2024</v>
      </c>
      <c r="B167" t="s">
        <v>47</v>
      </c>
      <c r="C167">
        <v>4</v>
      </c>
      <c r="D167" t="s">
        <v>97</v>
      </c>
      <c r="E167" t="s">
        <v>12</v>
      </c>
      <c r="F167">
        <v>5</v>
      </c>
      <c r="G167">
        <f t="shared" si="80"/>
        <v>35</v>
      </c>
      <c r="H167" s="1">
        <f t="shared" si="81"/>
        <v>175</v>
      </c>
      <c r="I167" t="s">
        <v>71</v>
      </c>
    </row>
    <row r="168" spans="1:9" x14ac:dyDescent="0.25">
      <c r="A168">
        <v>2024</v>
      </c>
      <c r="B168" t="s">
        <v>47</v>
      </c>
      <c r="C168">
        <v>4</v>
      </c>
      <c r="D168" t="s">
        <v>29</v>
      </c>
      <c r="E168" t="s">
        <v>12</v>
      </c>
      <c r="F168">
        <v>6</v>
      </c>
      <c r="G168">
        <f t="shared" si="80"/>
        <v>35</v>
      </c>
      <c r="H168" s="1">
        <f t="shared" si="81"/>
        <v>210</v>
      </c>
      <c r="I168" t="s">
        <v>71</v>
      </c>
    </row>
    <row r="169" spans="1:9" x14ac:dyDescent="0.25">
      <c r="A169">
        <v>2024</v>
      </c>
      <c r="B169" t="s">
        <v>47</v>
      </c>
      <c r="C169">
        <v>5</v>
      </c>
      <c r="D169" t="s">
        <v>43</v>
      </c>
      <c r="E169" t="s">
        <v>12</v>
      </c>
      <c r="F169">
        <v>16</v>
      </c>
      <c r="G169">
        <f t="shared" si="0"/>
        <v>35</v>
      </c>
      <c r="H169" s="1">
        <f t="shared" si="2"/>
        <v>560</v>
      </c>
      <c r="I169" t="s">
        <v>71</v>
      </c>
    </row>
    <row r="170" spans="1:9" x14ac:dyDescent="0.25">
      <c r="A170">
        <v>2024</v>
      </c>
      <c r="B170" t="s">
        <v>47</v>
      </c>
      <c r="C170">
        <v>5</v>
      </c>
      <c r="D170" t="s">
        <v>98</v>
      </c>
      <c r="E170" t="s">
        <v>12</v>
      </c>
      <c r="F170">
        <v>7.5</v>
      </c>
      <c r="G170">
        <f t="shared" ref="G170:G172" si="82">IF(E170="W/F", 35, IF(E170="H/W", 50, IF(OR(E170="Rush", E170="Comforter", E170="Bedsheets"), 60, IF(E170="Barong", 200, 0))))</f>
        <v>35</v>
      </c>
      <c r="H170" s="1">
        <f t="shared" ref="H170:H172" si="83">PRODUCT(F170,G170)</f>
        <v>262.5</v>
      </c>
      <c r="I170" t="s">
        <v>71</v>
      </c>
    </row>
    <row r="171" spans="1:9" x14ac:dyDescent="0.25">
      <c r="A171">
        <v>2024</v>
      </c>
      <c r="B171" t="s">
        <v>47</v>
      </c>
      <c r="C171">
        <v>5</v>
      </c>
      <c r="D171" t="s">
        <v>53</v>
      </c>
      <c r="E171" t="s">
        <v>63</v>
      </c>
      <c r="F171">
        <v>1.5</v>
      </c>
      <c r="G171">
        <f t="shared" si="82"/>
        <v>60</v>
      </c>
      <c r="H171" s="1">
        <f t="shared" si="83"/>
        <v>90</v>
      </c>
      <c r="I171" t="s">
        <v>71</v>
      </c>
    </row>
    <row r="172" spans="1:9" x14ac:dyDescent="0.25">
      <c r="A172">
        <v>2024</v>
      </c>
      <c r="B172" t="s">
        <v>47</v>
      </c>
      <c r="C172">
        <v>5</v>
      </c>
      <c r="D172" t="s">
        <v>53</v>
      </c>
      <c r="E172" t="s">
        <v>12</v>
      </c>
      <c r="F172">
        <v>6.5</v>
      </c>
      <c r="G172">
        <f t="shared" si="82"/>
        <v>35</v>
      </c>
      <c r="H172" s="1">
        <f t="shared" si="83"/>
        <v>227.5</v>
      </c>
      <c r="I172" t="s">
        <v>71</v>
      </c>
    </row>
    <row r="173" spans="1:9" x14ac:dyDescent="0.25">
      <c r="A173">
        <v>2024</v>
      </c>
      <c r="B173" t="s">
        <v>47</v>
      </c>
      <c r="C173">
        <v>6</v>
      </c>
      <c r="D173" t="s">
        <v>39</v>
      </c>
      <c r="E173" t="s">
        <v>12</v>
      </c>
      <c r="F173">
        <v>5</v>
      </c>
      <c r="G173">
        <f t="shared" si="0"/>
        <v>35</v>
      </c>
      <c r="H173" s="1">
        <f t="shared" si="2"/>
        <v>175</v>
      </c>
      <c r="I173" t="s">
        <v>71</v>
      </c>
    </row>
    <row r="174" spans="1:9" x14ac:dyDescent="0.25">
      <c r="A174">
        <v>2024</v>
      </c>
      <c r="B174" t="s">
        <v>47</v>
      </c>
      <c r="C174">
        <v>6</v>
      </c>
      <c r="D174" t="s">
        <v>13</v>
      </c>
      <c r="E174" t="s">
        <v>12</v>
      </c>
      <c r="F174">
        <v>7.5</v>
      </c>
      <c r="G174">
        <f t="shared" ref="G174:G176" si="84">IF(E174="W/F", 35, IF(E174="H/W", 50, IF(OR(E174="Rush", E174="Comforter", E174="Bedsheets"), 60, IF(E174="Barong", 200, 0))))</f>
        <v>35</v>
      </c>
      <c r="H174" s="1">
        <f t="shared" ref="H174:H176" si="85">PRODUCT(F174,G174)</f>
        <v>262.5</v>
      </c>
      <c r="I174" t="s">
        <v>71</v>
      </c>
    </row>
    <row r="175" spans="1:9" x14ac:dyDescent="0.25">
      <c r="A175">
        <v>2024</v>
      </c>
      <c r="B175" t="s">
        <v>47</v>
      </c>
      <c r="C175">
        <v>6</v>
      </c>
      <c r="D175" t="s">
        <v>20</v>
      </c>
      <c r="E175" t="s">
        <v>16</v>
      </c>
      <c r="F175">
        <v>7</v>
      </c>
      <c r="G175">
        <f t="shared" si="84"/>
        <v>50</v>
      </c>
      <c r="H175" s="1">
        <f t="shared" si="85"/>
        <v>350</v>
      </c>
      <c r="I175" t="s">
        <v>71</v>
      </c>
    </row>
    <row r="176" spans="1:9" x14ac:dyDescent="0.25">
      <c r="A176">
        <v>2024</v>
      </c>
      <c r="B176" t="s">
        <v>47</v>
      </c>
      <c r="C176">
        <v>7</v>
      </c>
      <c r="D176" t="s">
        <v>11</v>
      </c>
      <c r="E176" t="s">
        <v>12</v>
      </c>
      <c r="F176">
        <v>5</v>
      </c>
      <c r="G176">
        <f t="shared" si="84"/>
        <v>35</v>
      </c>
      <c r="H176" s="1">
        <f t="shared" si="85"/>
        <v>175</v>
      </c>
      <c r="I176" t="s">
        <v>71</v>
      </c>
    </row>
    <row r="177" spans="1:9" x14ac:dyDescent="0.25">
      <c r="A177">
        <v>2024</v>
      </c>
      <c r="B177" t="s">
        <v>47</v>
      </c>
      <c r="C177">
        <v>7</v>
      </c>
      <c r="D177" t="s">
        <v>11</v>
      </c>
      <c r="E177" t="s">
        <v>9</v>
      </c>
      <c r="F177">
        <v>5</v>
      </c>
      <c r="G177">
        <f t="shared" si="0"/>
        <v>60</v>
      </c>
      <c r="H177" s="1">
        <f t="shared" si="2"/>
        <v>300</v>
      </c>
      <c r="I177" t="s">
        <v>71</v>
      </c>
    </row>
    <row r="178" spans="1:9" x14ac:dyDescent="0.25">
      <c r="A178">
        <v>2024</v>
      </c>
      <c r="B178" t="s">
        <v>47</v>
      </c>
      <c r="C178">
        <v>8</v>
      </c>
      <c r="D178" t="s">
        <v>51</v>
      </c>
      <c r="E178" t="s">
        <v>12</v>
      </c>
      <c r="F178">
        <v>5</v>
      </c>
      <c r="G178">
        <f t="shared" si="0"/>
        <v>35</v>
      </c>
      <c r="H178" s="1">
        <f t="shared" si="2"/>
        <v>175</v>
      </c>
      <c r="I178" t="s">
        <v>71</v>
      </c>
    </row>
    <row r="179" spans="1:9" x14ac:dyDescent="0.25">
      <c r="A179">
        <v>2024</v>
      </c>
      <c r="B179" t="s">
        <v>47</v>
      </c>
      <c r="C179">
        <v>8</v>
      </c>
      <c r="D179" t="s">
        <v>56</v>
      </c>
      <c r="E179" t="s">
        <v>12</v>
      </c>
      <c r="F179">
        <v>5</v>
      </c>
      <c r="G179">
        <f t="shared" ref="G179:G181" si="86">IF(E179="W/F", 35, IF(E179="H/W", 50, IF(OR(E179="Rush", E179="Comforter", E179="Bedsheets"), 60, IF(E179="Barong", 200, 0))))</f>
        <v>35</v>
      </c>
      <c r="H179" s="1">
        <f t="shared" ref="H179:H181" si="87">PRODUCT(F179,G179)</f>
        <v>175</v>
      </c>
      <c r="I179" t="s">
        <v>71</v>
      </c>
    </row>
    <row r="180" spans="1:9" x14ac:dyDescent="0.25">
      <c r="A180">
        <v>2024</v>
      </c>
      <c r="B180" t="s">
        <v>47</v>
      </c>
      <c r="C180">
        <v>8</v>
      </c>
      <c r="D180" t="s">
        <v>52</v>
      </c>
      <c r="E180" t="s">
        <v>12</v>
      </c>
      <c r="F180">
        <v>6</v>
      </c>
      <c r="G180">
        <f t="shared" si="86"/>
        <v>35</v>
      </c>
      <c r="H180" s="1">
        <f t="shared" si="87"/>
        <v>210</v>
      </c>
      <c r="I180" t="s">
        <v>71</v>
      </c>
    </row>
    <row r="181" spans="1:9" x14ac:dyDescent="0.25">
      <c r="A181">
        <v>2024</v>
      </c>
      <c r="B181" t="s">
        <v>47</v>
      </c>
      <c r="C181">
        <v>8</v>
      </c>
      <c r="D181" t="s">
        <v>15</v>
      </c>
      <c r="E181" t="s">
        <v>16</v>
      </c>
      <c r="F181">
        <v>5.8</v>
      </c>
      <c r="G181">
        <f t="shared" si="86"/>
        <v>50</v>
      </c>
      <c r="H181" s="1">
        <f t="shared" si="87"/>
        <v>290</v>
      </c>
      <c r="I181" t="s">
        <v>71</v>
      </c>
    </row>
    <row r="182" spans="1:9" x14ac:dyDescent="0.25">
      <c r="A182">
        <v>2024</v>
      </c>
      <c r="B182" t="s">
        <v>47</v>
      </c>
      <c r="C182">
        <v>9</v>
      </c>
      <c r="D182" t="s">
        <v>50</v>
      </c>
      <c r="E182" t="s">
        <v>12</v>
      </c>
      <c r="F182">
        <v>7</v>
      </c>
      <c r="G182">
        <f t="shared" si="0"/>
        <v>35</v>
      </c>
      <c r="H182" s="1">
        <f t="shared" si="2"/>
        <v>245</v>
      </c>
      <c r="I182" t="s">
        <v>71</v>
      </c>
    </row>
    <row r="183" spans="1:9" x14ac:dyDescent="0.25">
      <c r="A183">
        <v>2024</v>
      </c>
      <c r="B183" t="s">
        <v>47</v>
      </c>
      <c r="C183">
        <v>9</v>
      </c>
      <c r="D183" t="s">
        <v>60</v>
      </c>
      <c r="E183" t="s">
        <v>12</v>
      </c>
      <c r="F183">
        <v>6.2</v>
      </c>
      <c r="G183">
        <f t="shared" ref="G183:G184" si="88">IF(E183="W/F", 35, IF(E183="H/W", 50, IF(OR(E183="Rush", E183="Comforter", E183="Bedsheets"), 60, IF(E183="Barong", 200, 0))))</f>
        <v>35</v>
      </c>
      <c r="H183" s="1">
        <f t="shared" ref="H183:H184" si="89">PRODUCT(F183,G183)</f>
        <v>217</v>
      </c>
      <c r="I183" t="s">
        <v>71</v>
      </c>
    </row>
    <row r="184" spans="1:9" x14ac:dyDescent="0.25">
      <c r="A184">
        <v>2024</v>
      </c>
      <c r="B184" t="s">
        <v>47</v>
      </c>
      <c r="C184">
        <v>9</v>
      </c>
      <c r="D184" t="s">
        <v>54</v>
      </c>
      <c r="E184" t="s">
        <v>12</v>
      </c>
      <c r="F184">
        <v>5</v>
      </c>
      <c r="G184">
        <f t="shared" si="88"/>
        <v>35</v>
      </c>
      <c r="H184" s="1">
        <f t="shared" si="89"/>
        <v>175</v>
      </c>
      <c r="I184" t="s">
        <v>71</v>
      </c>
    </row>
    <row r="185" spans="1:9" x14ac:dyDescent="0.25">
      <c r="A185">
        <v>2024</v>
      </c>
      <c r="B185" t="s">
        <v>47</v>
      </c>
      <c r="C185">
        <v>11</v>
      </c>
      <c r="D185" t="s">
        <v>52</v>
      </c>
      <c r="E185" t="s">
        <v>12</v>
      </c>
      <c r="F185">
        <v>5</v>
      </c>
      <c r="G185">
        <f t="shared" si="0"/>
        <v>35</v>
      </c>
      <c r="H185" s="1">
        <f t="shared" si="2"/>
        <v>175</v>
      </c>
      <c r="I185" t="s">
        <v>71</v>
      </c>
    </row>
    <row r="186" spans="1:9" x14ac:dyDescent="0.25">
      <c r="A186">
        <v>2024</v>
      </c>
      <c r="B186" t="s">
        <v>47</v>
      </c>
      <c r="C186">
        <v>11</v>
      </c>
      <c r="D186" t="s">
        <v>7</v>
      </c>
      <c r="E186" t="s">
        <v>62</v>
      </c>
      <c r="F186">
        <v>5</v>
      </c>
      <c r="G186">
        <f t="shared" ref="G186" si="90">IF(E186="W/F", 35, IF(E186="H/W", 50, IF(OR(E186="Rush", E186="Comforter", E186="Bedsheets"), 60, IF(E186="Barong", 200, 0))))</f>
        <v>60</v>
      </c>
      <c r="H186" s="1">
        <f t="shared" ref="H186" si="91">PRODUCT(F186,G186)</f>
        <v>300</v>
      </c>
      <c r="I186" t="s">
        <v>71</v>
      </c>
    </row>
    <row r="187" spans="1:9" x14ac:dyDescent="0.25">
      <c r="A187">
        <v>2024</v>
      </c>
      <c r="B187" t="s">
        <v>47</v>
      </c>
      <c r="C187">
        <v>12</v>
      </c>
      <c r="D187" t="s">
        <v>28</v>
      </c>
      <c r="E187" t="s">
        <v>12</v>
      </c>
      <c r="F187">
        <v>7.5</v>
      </c>
      <c r="G187">
        <f t="shared" si="0"/>
        <v>35</v>
      </c>
      <c r="H187" s="1">
        <f t="shared" si="2"/>
        <v>262.5</v>
      </c>
      <c r="I187" t="s">
        <v>71</v>
      </c>
    </row>
    <row r="188" spans="1:9" x14ac:dyDescent="0.25">
      <c r="A188">
        <v>2024</v>
      </c>
      <c r="B188" t="s">
        <v>47</v>
      </c>
      <c r="C188">
        <v>12</v>
      </c>
      <c r="D188" t="s">
        <v>11</v>
      </c>
      <c r="E188" t="s">
        <v>12</v>
      </c>
      <c r="F188">
        <v>5</v>
      </c>
      <c r="G188">
        <f t="shared" ref="G188:G190" si="92">IF(E188="W/F", 35, IF(E188="H/W", 50, IF(OR(E188="Rush", E188="Comforter", E188="Bedsheets"), 60, IF(E188="Barong", 200, 0))))</f>
        <v>35</v>
      </c>
      <c r="H188" s="1">
        <f t="shared" ref="H188:H190" si="93">PRODUCT(F188,G188)</f>
        <v>175</v>
      </c>
      <c r="I188" t="s">
        <v>71</v>
      </c>
    </row>
    <row r="189" spans="1:9" x14ac:dyDescent="0.25">
      <c r="A189">
        <v>2024</v>
      </c>
      <c r="B189" t="s">
        <v>47</v>
      </c>
      <c r="C189">
        <v>12</v>
      </c>
      <c r="D189" t="s">
        <v>99</v>
      </c>
      <c r="E189" t="s">
        <v>9</v>
      </c>
      <c r="F189">
        <v>5</v>
      </c>
      <c r="G189">
        <f t="shared" si="92"/>
        <v>60</v>
      </c>
      <c r="H189" s="1">
        <f t="shared" si="93"/>
        <v>300</v>
      </c>
      <c r="I189" t="s">
        <v>71</v>
      </c>
    </row>
    <row r="190" spans="1:9" x14ac:dyDescent="0.25">
      <c r="A190">
        <v>2024</v>
      </c>
      <c r="B190" t="s">
        <v>47</v>
      </c>
      <c r="C190">
        <v>12</v>
      </c>
      <c r="D190" t="s">
        <v>100</v>
      </c>
      <c r="E190" t="s">
        <v>63</v>
      </c>
      <c r="F190">
        <v>5</v>
      </c>
      <c r="G190">
        <f t="shared" si="92"/>
        <v>60</v>
      </c>
      <c r="H190" s="1">
        <f t="shared" si="93"/>
        <v>300</v>
      </c>
      <c r="I190" t="s">
        <v>71</v>
      </c>
    </row>
    <row r="191" spans="1:9" x14ac:dyDescent="0.25">
      <c r="A191">
        <v>2024</v>
      </c>
      <c r="B191" t="s">
        <v>47</v>
      </c>
      <c r="C191">
        <v>13</v>
      </c>
      <c r="D191" t="s">
        <v>48</v>
      </c>
      <c r="E191" t="s">
        <v>12</v>
      </c>
      <c r="F191">
        <v>5.5</v>
      </c>
      <c r="G191">
        <f t="shared" si="0"/>
        <v>35</v>
      </c>
      <c r="H191" s="1">
        <f t="shared" si="2"/>
        <v>192.5</v>
      </c>
      <c r="I191" t="s">
        <v>71</v>
      </c>
    </row>
    <row r="192" spans="1:9" x14ac:dyDescent="0.25">
      <c r="A192">
        <v>2024</v>
      </c>
      <c r="B192" t="s">
        <v>47</v>
      </c>
      <c r="C192">
        <v>14</v>
      </c>
      <c r="D192" t="s">
        <v>53</v>
      </c>
      <c r="E192" t="s">
        <v>12</v>
      </c>
      <c r="F192">
        <v>5</v>
      </c>
      <c r="G192">
        <f t="shared" si="0"/>
        <v>35</v>
      </c>
      <c r="H192" s="1">
        <f t="shared" si="2"/>
        <v>175</v>
      </c>
      <c r="I192" t="s">
        <v>71</v>
      </c>
    </row>
    <row r="193" spans="1:9" x14ac:dyDescent="0.25">
      <c r="A193">
        <v>2024</v>
      </c>
      <c r="B193" t="s">
        <v>47</v>
      </c>
      <c r="C193">
        <v>15</v>
      </c>
      <c r="D193" t="s">
        <v>54</v>
      </c>
      <c r="E193" t="s">
        <v>12</v>
      </c>
      <c r="F193">
        <v>3.5</v>
      </c>
      <c r="G193">
        <f t="shared" ref="G193:G227" si="94">IF(E193="W/F", 35, IF(E193="H/W", 50, IF(OR(E193="Rush", E193="Comforter", E193="Bedsheets"), 60, IF(E193="Barong", 200, 0))))</f>
        <v>35</v>
      </c>
      <c r="H193" s="1">
        <f t="shared" si="2"/>
        <v>122.5</v>
      </c>
      <c r="I193" t="s">
        <v>71</v>
      </c>
    </row>
    <row r="194" spans="1:9" x14ac:dyDescent="0.25">
      <c r="A194">
        <v>2024</v>
      </c>
      <c r="B194" t="s">
        <v>47</v>
      </c>
      <c r="C194">
        <v>15</v>
      </c>
      <c r="D194" t="s">
        <v>13</v>
      </c>
      <c r="E194" t="s">
        <v>12</v>
      </c>
      <c r="F194">
        <v>6</v>
      </c>
      <c r="G194">
        <f t="shared" ref="G194:G197" si="95">IF(E194="W/F", 35, IF(E194="H/W", 50, IF(OR(E194="Rush", E194="Comforter", E194="Bedsheets"), 60, IF(E194="Barong", 200, 0))))</f>
        <v>35</v>
      </c>
      <c r="H194" s="1">
        <f t="shared" ref="H194:H197" si="96">PRODUCT(F194,G194)</f>
        <v>210</v>
      </c>
      <c r="I194" t="s">
        <v>71</v>
      </c>
    </row>
    <row r="195" spans="1:9" x14ac:dyDescent="0.25">
      <c r="A195">
        <v>2024</v>
      </c>
      <c r="B195" t="s">
        <v>47</v>
      </c>
      <c r="C195">
        <v>15</v>
      </c>
      <c r="D195" t="s">
        <v>101</v>
      </c>
      <c r="E195" t="s">
        <v>12</v>
      </c>
      <c r="F195">
        <v>5</v>
      </c>
      <c r="G195">
        <f t="shared" si="95"/>
        <v>35</v>
      </c>
      <c r="H195" s="1">
        <f t="shared" si="96"/>
        <v>175</v>
      </c>
      <c r="I195" t="s">
        <v>71</v>
      </c>
    </row>
    <row r="196" spans="1:9" x14ac:dyDescent="0.25">
      <c r="A196">
        <v>2024</v>
      </c>
      <c r="B196" t="s">
        <v>47</v>
      </c>
      <c r="C196">
        <v>15</v>
      </c>
      <c r="D196" t="s">
        <v>33</v>
      </c>
      <c r="E196" t="s">
        <v>62</v>
      </c>
      <c r="F196">
        <v>5</v>
      </c>
      <c r="G196">
        <f t="shared" si="95"/>
        <v>60</v>
      </c>
      <c r="H196" s="1">
        <f t="shared" si="96"/>
        <v>300</v>
      </c>
      <c r="I196" t="s">
        <v>71</v>
      </c>
    </row>
    <row r="197" spans="1:9" x14ac:dyDescent="0.25">
      <c r="A197">
        <v>2024</v>
      </c>
      <c r="B197" t="s">
        <v>47</v>
      </c>
      <c r="C197">
        <v>15</v>
      </c>
      <c r="D197" t="s">
        <v>39</v>
      </c>
      <c r="E197" t="s">
        <v>16</v>
      </c>
      <c r="F197">
        <v>3.5</v>
      </c>
      <c r="G197">
        <f t="shared" si="95"/>
        <v>50</v>
      </c>
      <c r="H197" s="1">
        <f t="shared" si="96"/>
        <v>175</v>
      </c>
      <c r="I197" t="s">
        <v>71</v>
      </c>
    </row>
    <row r="198" spans="1:9" x14ac:dyDescent="0.25">
      <c r="A198">
        <v>2024</v>
      </c>
      <c r="B198" t="s">
        <v>47</v>
      </c>
      <c r="C198">
        <v>16</v>
      </c>
      <c r="D198" t="s">
        <v>52</v>
      </c>
      <c r="E198" t="s">
        <v>12</v>
      </c>
      <c r="F198">
        <v>5</v>
      </c>
      <c r="G198">
        <f t="shared" si="94"/>
        <v>35</v>
      </c>
      <c r="H198" s="1">
        <f t="shared" si="2"/>
        <v>175</v>
      </c>
      <c r="I198" t="s">
        <v>71</v>
      </c>
    </row>
    <row r="199" spans="1:9" x14ac:dyDescent="0.25">
      <c r="A199">
        <v>2024</v>
      </c>
      <c r="B199" t="s">
        <v>47</v>
      </c>
      <c r="C199">
        <v>16</v>
      </c>
      <c r="D199" t="s">
        <v>43</v>
      </c>
      <c r="E199" t="s">
        <v>12</v>
      </c>
      <c r="F199">
        <v>11</v>
      </c>
      <c r="G199">
        <f t="shared" ref="G199:G202" si="97">IF(E199="W/F", 35, IF(E199="H/W", 50, IF(OR(E199="Rush", E199="Comforter", E199="Bedsheets"), 60, IF(E199="Barong", 200, 0))))</f>
        <v>35</v>
      </c>
      <c r="H199" s="1">
        <f t="shared" ref="H199:H202" si="98">PRODUCT(F199,G199)</f>
        <v>385</v>
      </c>
      <c r="I199" t="s">
        <v>71</v>
      </c>
    </row>
    <row r="200" spans="1:9" x14ac:dyDescent="0.25">
      <c r="A200">
        <v>2024</v>
      </c>
      <c r="B200" t="s">
        <v>47</v>
      </c>
      <c r="C200">
        <v>16</v>
      </c>
      <c r="D200" t="s">
        <v>102</v>
      </c>
      <c r="E200" t="s">
        <v>16</v>
      </c>
      <c r="F200">
        <v>15</v>
      </c>
      <c r="G200">
        <f t="shared" si="97"/>
        <v>50</v>
      </c>
      <c r="H200" s="1">
        <f t="shared" si="98"/>
        <v>750</v>
      </c>
      <c r="I200" t="s">
        <v>71</v>
      </c>
    </row>
    <row r="201" spans="1:9" x14ac:dyDescent="0.25">
      <c r="A201">
        <v>2024</v>
      </c>
      <c r="B201" t="s">
        <v>47</v>
      </c>
      <c r="C201">
        <v>16</v>
      </c>
      <c r="D201" t="s">
        <v>102</v>
      </c>
      <c r="E201" t="s">
        <v>12</v>
      </c>
      <c r="F201">
        <v>5</v>
      </c>
      <c r="G201">
        <f t="shared" si="97"/>
        <v>35</v>
      </c>
      <c r="H201" s="1">
        <f t="shared" si="98"/>
        <v>175</v>
      </c>
      <c r="I201" t="s">
        <v>71</v>
      </c>
    </row>
    <row r="202" spans="1:9" x14ac:dyDescent="0.25">
      <c r="A202">
        <v>2024</v>
      </c>
      <c r="B202" t="s">
        <v>47</v>
      </c>
      <c r="C202">
        <v>16</v>
      </c>
      <c r="D202" t="s">
        <v>15</v>
      </c>
      <c r="E202" t="s">
        <v>16</v>
      </c>
      <c r="F202">
        <v>3</v>
      </c>
      <c r="G202">
        <f t="shared" si="97"/>
        <v>50</v>
      </c>
      <c r="H202" s="1">
        <f t="shared" si="98"/>
        <v>150</v>
      </c>
      <c r="I202" t="s">
        <v>71</v>
      </c>
    </row>
    <row r="203" spans="1:9" x14ac:dyDescent="0.25">
      <c r="A203">
        <v>2024</v>
      </c>
      <c r="B203" t="s">
        <v>47</v>
      </c>
      <c r="C203">
        <v>18</v>
      </c>
      <c r="D203" t="s">
        <v>50</v>
      </c>
      <c r="E203" t="s">
        <v>12</v>
      </c>
      <c r="F203">
        <v>10.5</v>
      </c>
      <c r="G203">
        <f t="shared" si="94"/>
        <v>35</v>
      </c>
      <c r="H203" s="1">
        <f t="shared" si="2"/>
        <v>367.5</v>
      </c>
      <c r="I203" t="s">
        <v>71</v>
      </c>
    </row>
    <row r="204" spans="1:9" x14ac:dyDescent="0.25">
      <c r="A204">
        <v>2024</v>
      </c>
      <c r="B204" t="s">
        <v>47</v>
      </c>
      <c r="C204">
        <v>18</v>
      </c>
      <c r="D204" t="s">
        <v>103</v>
      </c>
      <c r="E204" t="s">
        <v>12</v>
      </c>
      <c r="F204">
        <v>11.2</v>
      </c>
      <c r="G204">
        <f t="shared" ref="G204:G206" si="99">IF(E204="W/F", 35, IF(E204="H/W", 50, IF(OR(E204="Rush", E204="Comforter", E204="Bedsheets"), 60, IF(E204="Barong", 200, 0))))</f>
        <v>35</v>
      </c>
      <c r="H204" s="1">
        <f t="shared" ref="H204:H206" si="100">PRODUCT(F204,G204)</f>
        <v>392</v>
      </c>
      <c r="I204" t="s">
        <v>71</v>
      </c>
    </row>
    <row r="205" spans="1:9" x14ac:dyDescent="0.25">
      <c r="A205">
        <v>2024</v>
      </c>
      <c r="B205" t="s">
        <v>47</v>
      </c>
      <c r="C205">
        <v>18</v>
      </c>
      <c r="D205" t="s">
        <v>11</v>
      </c>
      <c r="E205" t="s">
        <v>12</v>
      </c>
      <c r="F205">
        <v>5</v>
      </c>
      <c r="G205">
        <f t="shared" si="99"/>
        <v>35</v>
      </c>
      <c r="H205" s="1">
        <f t="shared" si="100"/>
        <v>175</v>
      </c>
      <c r="I205" t="s">
        <v>71</v>
      </c>
    </row>
    <row r="206" spans="1:9" x14ac:dyDescent="0.25">
      <c r="A206">
        <v>2024</v>
      </c>
      <c r="B206" t="s">
        <v>47</v>
      </c>
      <c r="C206">
        <v>18</v>
      </c>
      <c r="D206" t="s">
        <v>11</v>
      </c>
      <c r="E206" t="s">
        <v>16</v>
      </c>
      <c r="F206">
        <v>5</v>
      </c>
      <c r="G206">
        <f t="shared" si="99"/>
        <v>50</v>
      </c>
      <c r="H206" s="1">
        <f t="shared" si="100"/>
        <v>250</v>
      </c>
      <c r="I206" t="s">
        <v>71</v>
      </c>
    </row>
    <row r="207" spans="1:9" x14ac:dyDescent="0.25">
      <c r="A207">
        <v>2024</v>
      </c>
      <c r="B207" t="s">
        <v>47</v>
      </c>
      <c r="C207">
        <v>19</v>
      </c>
      <c r="D207" t="s">
        <v>28</v>
      </c>
      <c r="E207" t="s">
        <v>12</v>
      </c>
      <c r="F207">
        <v>6.5</v>
      </c>
      <c r="G207">
        <f t="shared" si="94"/>
        <v>35</v>
      </c>
      <c r="H207" s="1">
        <f t="shared" si="2"/>
        <v>227.5</v>
      </c>
      <c r="I207" t="s">
        <v>71</v>
      </c>
    </row>
    <row r="208" spans="1:9" x14ac:dyDescent="0.25">
      <c r="A208">
        <v>2024</v>
      </c>
      <c r="B208" t="s">
        <v>47</v>
      </c>
      <c r="C208">
        <v>19</v>
      </c>
      <c r="D208" t="s">
        <v>86</v>
      </c>
      <c r="E208" t="s">
        <v>12</v>
      </c>
      <c r="F208">
        <v>7.5</v>
      </c>
      <c r="G208">
        <f t="shared" ref="G208" si="101">IF(E208="W/F", 35, IF(E208="H/W", 50, IF(OR(E208="Rush", E208="Comforter", E208="Bedsheets"), 60, IF(E208="Barong", 200, 0))))</f>
        <v>35</v>
      </c>
      <c r="H208" s="1">
        <f t="shared" ref="H208" si="102">PRODUCT(F208,G208)</f>
        <v>262.5</v>
      </c>
      <c r="I208" t="s">
        <v>71</v>
      </c>
    </row>
    <row r="209" spans="1:9" x14ac:dyDescent="0.25">
      <c r="A209">
        <v>2024</v>
      </c>
      <c r="B209" t="s">
        <v>47</v>
      </c>
      <c r="C209">
        <v>20</v>
      </c>
      <c r="D209" t="s">
        <v>55</v>
      </c>
      <c r="E209" t="s">
        <v>12</v>
      </c>
      <c r="F209">
        <v>5</v>
      </c>
      <c r="G209">
        <f t="shared" si="94"/>
        <v>35</v>
      </c>
      <c r="H209" s="1">
        <f t="shared" si="2"/>
        <v>175</v>
      </c>
      <c r="I209" t="s">
        <v>71</v>
      </c>
    </row>
    <row r="210" spans="1:9" x14ac:dyDescent="0.25">
      <c r="A210">
        <v>2024</v>
      </c>
      <c r="B210" t="s">
        <v>47</v>
      </c>
      <c r="C210">
        <v>20</v>
      </c>
      <c r="D210" t="s">
        <v>104</v>
      </c>
      <c r="E210" t="s">
        <v>12</v>
      </c>
      <c r="F210">
        <v>16</v>
      </c>
      <c r="G210">
        <f t="shared" ref="G210" si="103">IF(E210="W/F", 35, IF(E210="H/W", 50, IF(OR(E210="Rush", E210="Comforter", E210="Bedsheets"), 60, IF(E210="Barong", 200, 0))))</f>
        <v>35</v>
      </c>
      <c r="H210" s="1">
        <f t="shared" ref="H210" si="104">PRODUCT(F210,G210)</f>
        <v>560</v>
      </c>
      <c r="I210" t="s">
        <v>71</v>
      </c>
    </row>
    <row r="211" spans="1:9" x14ac:dyDescent="0.25">
      <c r="A211">
        <v>2024</v>
      </c>
      <c r="B211" t="s">
        <v>47</v>
      </c>
      <c r="C211">
        <v>21</v>
      </c>
      <c r="D211" t="s">
        <v>39</v>
      </c>
      <c r="E211" t="s">
        <v>12</v>
      </c>
      <c r="F211">
        <v>5</v>
      </c>
      <c r="G211">
        <f t="shared" si="94"/>
        <v>35</v>
      </c>
      <c r="H211" s="1">
        <f t="shared" si="2"/>
        <v>175</v>
      </c>
      <c r="I211" t="s">
        <v>71</v>
      </c>
    </row>
    <row r="212" spans="1:9" x14ac:dyDescent="0.25">
      <c r="A212">
        <v>2024</v>
      </c>
      <c r="B212" t="s">
        <v>47</v>
      </c>
      <c r="C212">
        <v>21</v>
      </c>
      <c r="D212" t="s">
        <v>26</v>
      </c>
      <c r="E212" t="s">
        <v>12</v>
      </c>
      <c r="F212">
        <v>5</v>
      </c>
      <c r="G212">
        <f t="shared" ref="G212:G214" si="105">IF(E212="W/F", 35, IF(E212="H/W", 50, IF(OR(E212="Rush", E212="Comforter", E212="Bedsheets"), 60, IF(E212="Barong", 200, 0))))</f>
        <v>35</v>
      </c>
      <c r="H212" s="1">
        <f t="shared" ref="H212:H214" si="106">PRODUCT(F212,G212)</f>
        <v>175</v>
      </c>
      <c r="I212" t="s">
        <v>71</v>
      </c>
    </row>
    <row r="213" spans="1:9" x14ac:dyDescent="0.25">
      <c r="A213">
        <v>2024</v>
      </c>
      <c r="B213" t="s">
        <v>47</v>
      </c>
      <c r="C213">
        <v>21</v>
      </c>
      <c r="D213" t="s">
        <v>60</v>
      </c>
      <c r="E213" t="s">
        <v>12</v>
      </c>
      <c r="F213">
        <v>5</v>
      </c>
      <c r="G213">
        <f t="shared" si="105"/>
        <v>35</v>
      </c>
      <c r="H213" s="1">
        <f t="shared" si="106"/>
        <v>175</v>
      </c>
      <c r="I213" t="s">
        <v>71</v>
      </c>
    </row>
    <row r="214" spans="1:9" x14ac:dyDescent="0.25">
      <c r="A214">
        <v>2024</v>
      </c>
      <c r="B214" t="s">
        <v>47</v>
      </c>
      <c r="C214">
        <v>21</v>
      </c>
      <c r="D214" t="s">
        <v>35</v>
      </c>
      <c r="E214" t="s">
        <v>12</v>
      </c>
      <c r="F214">
        <v>5</v>
      </c>
      <c r="G214">
        <f t="shared" si="105"/>
        <v>35</v>
      </c>
      <c r="H214" s="1">
        <f t="shared" si="106"/>
        <v>175</v>
      </c>
      <c r="I214" t="s">
        <v>71</v>
      </c>
    </row>
    <row r="215" spans="1:9" x14ac:dyDescent="0.25">
      <c r="A215">
        <v>2024</v>
      </c>
      <c r="B215" t="s">
        <v>47</v>
      </c>
      <c r="C215">
        <v>22</v>
      </c>
      <c r="D215" t="s">
        <v>27</v>
      </c>
      <c r="E215" t="s">
        <v>12</v>
      </c>
      <c r="F215">
        <v>5</v>
      </c>
      <c r="G215">
        <f t="shared" si="94"/>
        <v>35</v>
      </c>
      <c r="H215" s="1">
        <f t="shared" si="2"/>
        <v>175</v>
      </c>
      <c r="I215" t="s">
        <v>71</v>
      </c>
    </row>
    <row r="216" spans="1:9" x14ac:dyDescent="0.25">
      <c r="A216">
        <v>2024</v>
      </c>
      <c r="B216" t="s">
        <v>47</v>
      </c>
      <c r="C216">
        <v>22</v>
      </c>
      <c r="D216" t="s">
        <v>54</v>
      </c>
      <c r="E216" t="s">
        <v>12</v>
      </c>
      <c r="F216">
        <v>5.5</v>
      </c>
      <c r="G216">
        <f t="shared" ref="G216" si="107">IF(E216="W/F", 35, IF(E216="H/W", 50, IF(OR(E216="Rush", E216="Comforter", E216="Bedsheets"), 60, IF(E216="Barong", 200, 0))))</f>
        <v>35</v>
      </c>
      <c r="H216" s="1">
        <f t="shared" ref="H216" si="108">PRODUCT(F216,G216)</f>
        <v>192.5</v>
      </c>
      <c r="I216" t="s">
        <v>71</v>
      </c>
    </row>
    <row r="217" spans="1:9" x14ac:dyDescent="0.25">
      <c r="A217">
        <v>2024</v>
      </c>
      <c r="B217" t="s">
        <v>47</v>
      </c>
      <c r="C217">
        <v>23</v>
      </c>
      <c r="D217" t="s">
        <v>56</v>
      </c>
      <c r="E217" t="s">
        <v>12</v>
      </c>
      <c r="F217">
        <v>5</v>
      </c>
      <c r="G217">
        <f t="shared" si="94"/>
        <v>35</v>
      </c>
      <c r="H217" s="1">
        <f t="shared" si="2"/>
        <v>175</v>
      </c>
      <c r="I217" t="s">
        <v>71</v>
      </c>
    </row>
    <row r="218" spans="1:9" x14ac:dyDescent="0.25">
      <c r="A218">
        <v>2024</v>
      </c>
      <c r="B218" t="s">
        <v>47</v>
      </c>
      <c r="C218">
        <v>23</v>
      </c>
      <c r="D218" t="s">
        <v>105</v>
      </c>
      <c r="E218" t="s">
        <v>12</v>
      </c>
      <c r="F218">
        <v>10.5</v>
      </c>
      <c r="G218">
        <f t="shared" ref="G218:G223" si="109">IF(E218="W/F", 35, IF(E218="H/W", 50, IF(OR(E218="Rush", E218="Comforter", E218="Bedsheets"), 60, IF(E218="Barong", 200, 0))))</f>
        <v>35</v>
      </c>
      <c r="H218" s="1">
        <f t="shared" ref="H218:H223" si="110">PRODUCT(F218,G218)</f>
        <v>367.5</v>
      </c>
      <c r="I218" t="s">
        <v>71</v>
      </c>
    </row>
    <row r="219" spans="1:9" x14ac:dyDescent="0.25">
      <c r="A219">
        <v>2024</v>
      </c>
      <c r="B219" t="s">
        <v>47</v>
      </c>
      <c r="C219">
        <v>23</v>
      </c>
      <c r="D219" t="s">
        <v>106</v>
      </c>
      <c r="E219" t="s">
        <v>12</v>
      </c>
      <c r="F219">
        <v>7.5</v>
      </c>
      <c r="G219">
        <f t="shared" si="109"/>
        <v>35</v>
      </c>
      <c r="H219" s="1">
        <f t="shared" si="110"/>
        <v>262.5</v>
      </c>
      <c r="I219" t="s">
        <v>71</v>
      </c>
    </row>
    <row r="220" spans="1:9" x14ac:dyDescent="0.25">
      <c r="A220">
        <v>2024</v>
      </c>
      <c r="B220" t="s">
        <v>47</v>
      </c>
      <c r="C220">
        <v>23</v>
      </c>
      <c r="D220" t="s">
        <v>52</v>
      </c>
      <c r="E220" t="s">
        <v>12</v>
      </c>
      <c r="F220">
        <v>5</v>
      </c>
      <c r="G220">
        <f t="shared" si="109"/>
        <v>35</v>
      </c>
      <c r="H220" s="1">
        <f t="shared" si="110"/>
        <v>175</v>
      </c>
      <c r="I220" t="s">
        <v>71</v>
      </c>
    </row>
    <row r="221" spans="1:9" x14ac:dyDescent="0.25">
      <c r="A221">
        <v>2024</v>
      </c>
      <c r="B221" t="s">
        <v>47</v>
      </c>
      <c r="C221">
        <v>23</v>
      </c>
      <c r="D221" t="s">
        <v>107</v>
      </c>
      <c r="E221" t="s">
        <v>12</v>
      </c>
      <c r="F221">
        <v>5.6</v>
      </c>
      <c r="G221">
        <f t="shared" si="109"/>
        <v>35</v>
      </c>
      <c r="H221" s="1">
        <f t="shared" si="110"/>
        <v>196</v>
      </c>
      <c r="I221" t="s">
        <v>71</v>
      </c>
    </row>
    <row r="222" spans="1:9" x14ac:dyDescent="0.25">
      <c r="A222">
        <v>2024</v>
      </c>
      <c r="B222" t="s">
        <v>47</v>
      </c>
      <c r="C222">
        <v>23</v>
      </c>
      <c r="D222" t="s">
        <v>29</v>
      </c>
      <c r="E222" t="s">
        <v>12</v>
      </c>
      <c r="F222">
        <v>5.6</v>
      </c>
      <c r="G222">
        <f t="shared" si="109"/>
        <v>35</v>
      </c>
      <c r="H222" s="1">
        <f t="shared" si="110"/>
        <v>196</v>
      </c>
      <c r="I222" t="s">
        <v>71</v>
      </c>
    </row>
    <row r="223" spans="1:9" x14ac:dyDescent="0.25">
      <c r="A223">
        <v>2024</v>
      </c>
      <c r="B223" t="s">
        <v>47</v>
      </c>
      <c r="C223">
        <v>23</v>
      </c>
      <c r="D223" t="s">
        <v>53</v>
      </c>
      <c r="E223" t="s">
        <v>12</v>
      </c>
      <c r="F223">
        <v>6</v>
      </c>
      <c r="G223">
        <f t="shared" si="109"/>
        <v>35</v>
      </c>
      <c r="H223" s="1">
        <f t="shared" si="110"/>
        <v>210</v>
      </c>
      <c r="I223" t="s">
        <v>71</v>
      </c>
    </row>
    <row r="224" spans="1:9" x14ac:dyDescent="0.25">
      <c r="A224">
        <v>2024</v>
      </c>
      <c r="B224" t="s">
        <v>47</v>
      </c>
      <c r="C224">
        <v>25</v>
      </c>
      <c r="D224" t="s">
        <v>43</v>
      </c>
      <c r="E224" t="s">
        <v>12</v>
      </c>
      <c r="F224">
        <v>14</v>
      </c>
      <c r="G224">
        <f t="shared" si="94"/>
        <v>35</v>
      </c>
      <c r="H224" s="1">
        <f t="shared" si="2"/>
        <v>490</v>
      </c>
      <c r="I224" t="s">
        <v>71</v>
      </c>
    </row>
    <row r="225" spans="1:9" x14ac:dyDescent="0.25">
      <c r="A225">
        <v>2024</v>
      </c>
      <c r="B225" t="s">
        <v>47</v>
      </c>
      <c r="C225">
        <v>25</v>
      </c>
      <c r="D225" t="s">
        <v>39</v>
      </c>
      <c r="E225" t="s">
        <v>12</v>
      </c>
      <c r="F225">
        <v>5</v>
      </c>
      <c r="G225">
        <f t="shared" ref="G225:G226" si="111">IF(E225="W/F", 35, IF(E225="H/W", 50, IF(OR(E225="Rush", E225="Comforter", E225="Bedsheets"), 60, IF(E225="Barong", 200, 0))))</f>
        <v>35</v>
      </c>
      <c r="H225" s="1">
        <f t="shared" ref="H225:H226" si="112">PRODUCT(F225,G225)</f>
        <v>175</v>
      </c>
      <c r="I225" t="s">
        <v>71</v>
      </c>
    </row>
    <row r="226" spans="1:9" x14ac:dyDescent="0.25">
      <c r="A226">
        <v>2024</v>
      </c>
      <c r="B226" t="s">
        <v>47</v>
      </c>
      <c r="C226">
        <v>25</v>
      </c>
      <c r="D226" t="s">
        <v>108</v>
      </c>
      <c r="E226" t="s">
        <v>12</v>
      </c>
      <c r="F226">
        <v>6.5</v>
      </c>
      <c r="G226">
        <f t="shared" si="111"/>
        <v>35</v>
      </c>
      <c r="H226" s="1">
        <f t="shared" si="112"/>
        <v>227.5</v>
      </c>
      <c r="I226" t="s">
        <v>71</v>
      </c>
    </row>
    <row r="227" spans="1:9" x14ac:dyDescent="0.25">
      <c r="A227">
        <v>2024</v>
      </c>
      <c r="B227" t="s">
        <v>47</v>
      </c>
      <c r="C227">
        <v>26</v>
      </c>
      <c r="D227" t="s">
        <v>54</v>
      </c>
      <c r="E227" t="s">
        <v>12</v>
      </c>
      <c r="F227">
        <v>5</v>
      </c>
      <c r="G227">
        <f t="shared" si="94"/>
        <v>35</v>
      </c>
      <c r="H227" s="1">
        <f t="shared" si="2"/>
        <v>175</v>
      </c>
      <c r="I227" t="s">
        <v>71</v>
      </c>
    </row>
    <row r="228" spans="1:9" x14ac:dyDescent="0.25">
      <c r="A228">
        <v>2024</v>
      </c>
      <c r="B228" t="s">
        <v>47</v>
      </c>
      <c r="C228">
        <v>26</v>
      </c>
      <c r="D228" t="s">
        <v>109</v>
      </c>
      <c r="E228" t="s">
        <v>12</v>
      </c>
      <c r="F228">
        <v>6.4</v>
      </c>
      <c r="G228">
        <f t="shared" ref="G228:G229" si="113">IF(E228="W/F", 35, IF(E228="H/W", 50, IF(OR(E228="Rush", E228="Comforter", E228="Bedsheets"), 60, IF(E228="Barong", 200, 0))))</f>
        <v>35</v>
      </c>
      <c r="H228" s="1">
        <f t="shared" ref="H228:H229" si="114">PRODUCT(F228,G228)</f>
        <v>224</v>
      </c>
      <c r="I228" t="s">
        <v>71</v>
      </c>
    </row>
    <row r="229" spans="1:9" x14ac:dyDescent="0.25">
      <c r="A229">
        <v>2024</v>
      </c>
      <c r="B229" t="s">
        <v>47</v>
      </c>
      <c r="C229">
        <v>26</v>
      </c>
      <c r="D229" t="s">
        <v>13</v>
      </c>
      <c r="E229" t="s">
        <v>12</v>
      </c>
      <c r="F229">
        <v>5</v>
      </c>
      <c r="G229">
        <f t="shared" si="113"/>
        <v>35</v>
      </c>
      <c r="H229" s="1">
        <f t="shared" si="114"/>
        <v>175</v>
      </c>
      <c r="I229" t="s">
        <v>71</v>
      </c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 Roy P. Lopez</dc:creator>
  <cp:lastModifiedBy>Jc Roy P. Lopez</cp:lastModifiedBy>
  <dcterms:created xsi:type="dcterms:W3CDTF">2025-03-12T15:19:13Z</dcterms:created>
  <dcterms:modified xsi:type="dcterms:W3CDTF">2025-03-14T18:26:31Z</dcterms:modified>
</cp:coreProperties>
</file>