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\AdoNetCore.AseClient\"/>
    </mc:Choice>
  </mc:AlternateContent>
  <bookViews>
    <workbookView xWindow="0" yWindow="0" windowWidth="28800" windowHeight="13410"/>
  </bookViews>
  <sheets>
    <sheet name="Combined" sheetId="5" r:id="rId1"/>
    <sheet name="NETCORE1_1" sheetId="1" r:id="rId2"/>
    <sheet name="NETCORE2_0" sheetId="2" r:id="rId3"/>
    <sheet name="NET46_COREFX" sheetId="3" r:id="rId4"/>
    <sheet name="NET46_SAP" sheetId="4" r:id="rId5"/>
  </sheets>
  <calcPr calcId="0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E7" i="5" s="1"/>
  <c r="AJ8" i="2"/>
  <c r="E8" i="5" s="1"/>
  <c r="AJ9" i="2"/>
  <c r="E9" i="5" s="1"/>
  <c r="AJ2" i="2"/>
  <c r="E2" i="5" s="1"/>
  <c r="E3" i="5"/>
  <c r="E4" i="5"/>
  <c r="E5" i="5"/>
  <c r="E6" i="5"/>
  <c r="D3" i="5"/>
  <c r="D4" i="5"/>
  <c r="D5" i="5"/>
  <c r="D6" i="5"/>
  <c r="D7" i="5"/>
  <c r="D8" i="5"/>
  <c r="D9" i="5"/>
  <c r="D2" i="5"/>
  <c r="AJ9" i="1"/>
  <c r="AJ8" i="1"/>
  <c r="AJ7" i="1"/>
  <c r="AJ6" i="1"/>
  <c r="AJ5" i="1"/>
  <c r="AJ4" i="1"/>
  <c r="AJ3" i="1"/>
  <c r="AJ2" i="1"/>
  <c r="B3" i="5"/>
  <c r="B4" i="5"/>
  <c r="B5" i="5"/>
  <c r="B6" i="5"/>
  <c r="B7" i="5"/>
  <c r="B8" i="5"/>
  <c r="B9" i="5"/>
  <c r="B2" i="5"/>
  <c r="AJ3" i="4"/>
  <c r="AJ4" i="4"/>
  <c r="AJ5" i="4"/>
  <c r="AJ6" i="4"/>
  <c r="AJ7" i="4"/>
  <c r="AJ8" i="4"/>
  <c r="AJ9" i="4"/>
  <c r="AJ2" i="4"/>
  <c r="C3" i="5"/>
  <c r="C4" i="5"/>
  <c r="C5" i="5"/>
  <c r="C6" i="5"/>
  <c r="C7" i="5"/>
  <c r="C8" i="5"/>
  <c r="C9" i="5"/>
  <c r="C2" i="5"/>
  <c r="AJ3" i="3"/>
  <c r="AJ4" i="3"/>
  <c r="AJ5" i="3"/>
  <c r="AJ6" i="3"/>
  <c r="AJ7" i="3"/>
  <c r="AJ8" i="3"/>
  <c r="AJ9" i="3"/>
  <c r="AJ2" i="3"/>
</calcChain>
</file>

<file path=xl/sharedStrings.xml><?xml version="1.0" encoding="utf-8"?>
<sst xmlns="http://schemas.openxmlformats.org/spreadsheetml/2006/main" count="957" uniqueCount="156">
  <si>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</si>
  <si>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</si>
  <si>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</si>
  <si>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</si>
  <si>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</si>
  <si>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</si>
  <si>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</si>
  <si>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</si>
  <si>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</si>
  <si>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</si>
  <si>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</si>
  <si>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</si>
  <si>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</si>
  <si>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</si>
  <si>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</si>
  <si>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</si>
  <si>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</si>
  <si>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</si>
  <si>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</si>
  <si>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Arguments</t>
  </si>
  <si>
    <t>BuildConfiguration</t>
  </si>
  <si>
    <t>Clock</t>
  </si>
  <si>
    <t>EngineFactory</t>
  </si>
  <si>
    <t>EnvironmentVariables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</si>
  <si>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</si>
  <si>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</si>
  <si>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</si>
  <si>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</si>
  <si>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</si>
  <si>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</si>
  <si>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</si>
  <si>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</si>
  <si>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Mean</t>
  </si>
  <si>
    <t>Error</t>
  </si>
  <si>
    <t>StdDev</t>
  </si>
  <si>
    <t>'Open a connection (unpooled) and invoke AseCommand.ExecuteReader(...) once and read back one row of data.'</t>
  </si>
  <si>
    <t>Default</t>
  </si>
  <si>
    <t>RyuJit</t>
  </si>
  <si>
    <t>X64</t>
  </si>
  <si>
    <t>Core</t>
  </si>
  <si>
    <t>'Open a connection (pooled) and invoke AseCommand.ExecuteReader(...) once and read back one row of data.'</t>
  </si>
  <si>
    <t>'Open a connection (unpooled) and invoke AseCommand.ExecuteReader(...) once and read back 12 rows of data.'</t>
  </si>
  <si>
    <t>'Open a connection (pooled) and invoke AseCommand.ExecuteReader(...) once and read back 12 rows of data.'</t>
  </si>
  <si>
    <t>'Open a connection (unpooled) and invoke AseCommand.ExecuteReader(...) 9 times, and read back 11-12 rows of data each time.'</t>
  </si>
  <si>
    <t>'Open a connection (pooled) and invoke AseCommand.ExecuteReader(...) 9 times, and read back 11-12 rows of data each time.'</t>
  </si>
  <si>
    <t>'Open a connection (unpooled) and invoke AseCommand.ExecuteReader(...) once, reading back 56 rows of data. Prepare a new AseCommand and invoke AseCommand.ExecuteNonQuery(...) for each of the 56 rows to update the database.'</t>
  </si>
  <si>
    <t>'Open a connection (pooled) and invoke AseCommand.ExecuteReader(...) once, reading back 56 rows of data. Prepare a new AseCommand and invoke AseCommand.ExecuteNonQuery(...) for each of the 56 rows to update the database.'</t>
  </si>
  <si>
    <t>Clr</t>
  </si>
  <si>
    <t>Mean (SAP NET46)</t>
  </si>
  <si>
    <t>Mean (COREFX NET46)</t>
  </si>
  <si>
    <t>Mean (COREFX NETCORE1_1)</t>
  </si>
  <si>
    <t>Mean (COREFX NETCORE2_0)</t>
  </si>
  <si>
    <t>434.7 us</t>
  </si>
  <si>
    <t>6.539 us</t>
  </si>
  <si>
    <t>6.116 us</t>
  </si>
  <si>
    <t>436.8 us</t>
  </si>
  <si>
    <t>7.032 us</t>
  </si>
  <si>
    <t>6.234 us</t>
  </si>
  <si>
    <t>487.4 us</t>
  </si>
  <si>
    <t>9.210 us</t>
  </si>
  <si>
    <t>8.164 us</t>
  </si>
  <si>
    <t>489.8 us</t>
  </si>
  <si>
    <t>6.682 us</t>
  </si>
  <si>
    <t>6.250 us</t>
  </si>
  <si>
    <t>4,058.3 us</t>
  </si>
  <si>
    <t>51.870 us</t>
  </si>
  <si>
    <t>43.314 us</t>
  </si>
  <si>
    <t>4,064.9 us</t>
  </si>
  <si>
    <t>37.026 us</t>
  </si>
  <si>
    <t>34.634 us</t>
  </si>
  <si>
    <t>26,005.6 us</t>
  </si>
  <si>
    <t>230.913 us</t>
  </si>
  <si>
    <t>215.996 us</t>
  </si>
  <si>
    <t>25,902.8 us</t>
  </si>
  <si>
    <t>324.143 us</t>
  </si>
  <si>
    <t>303.203 us</t>
  </si>
  <si>
    <t>480.6 us</t>
  </si>
  <si>
    <t>7.900 us</t>
  </si>
  <si>
    <t>7.003 us</t>
  </si>
  <si>
    <t>511.3 us</t>
  </si>
  <si>
    <t>10.091 us</t>
  </si>
  <si>
    <t>11.216 us</t>
  </si>
  <si>
    <t>534.1 us</t>
  </si>
  <si>
    <t>10.661 us</t>
  </si>
  <si>
    <t>10.948 us</t>
  </si>
  <si>
    <t>563.0 us</t>
  </si>
  <si>
    <t>8.919 us</t>
  </si>
  <si>
    <t>7.907 us</t>
  </si>
  <si>
    <t>4,388.6 us</t>
  </si>
  <si>
    <t>46.117 us</t>
  </si>
  <si>
    <t>43.138 us</t>
  </si>
  <si>
    <t>4,622.5 us</t>
  </si>
  <si>
    <t>88.731 us</t>
  </si>
  <si>
    <t>115.375 us</t>
  </si>
  <si>
    <t>30,651.2 us</t>
  </si>
  <si>
    <t>580.136 us</t>
  </si>
  <si>
    <t>620.739 us</t>
  </si>
  <si>
    <t>32,121.5 us</t>
  </si>
  <si>
    <t>628.801 us</t>
  </si>
  <si>
    <t>1,226.428 us</t>
  </si>
  <si>
    <t>461.3 us</t>
  </si>
  <si>
    <t>9.125 us</t>
  </si>
  <si>
    <t>15.982 us</t>
  </si>
  <si>
    <t>474.4 us</t>
  </si>
  <si>
    <t>8.776 us</t>
  </si>
  <si>
    <t>7.780 us</t>
  </si>
  <si>
    <t>519.8 us</t>
  </si>
  <si>
    <t>8.389 us</t>
  </si>
  <si>
    <t>7.005 us</t>
  </si>
  <si>
    <t>521.6 us</t>
  </si>
  <si>
    <t>10.383 us</t>
  </si>
  <si>
    <t>15.219 us</t>
  </si>
  <si>
    <t>4,185.8 us</t>
  </si>
  <si>
    <t>69.025 us</t>
  </si>
  <si>
    <t>64.566 us</t>
  </si>
  <si>
    <t>4,295.3 us</t>
  </si>
  <si>
    <t>40.053 us</t>
  </si>
  <si>
    <t>37.466 us</t>
  </si>
  <si>
    <t>27,048.8 us</t>
  </si>
  <si>
    <t>499.657 us</t>
  </si>
  <si>
    <t>442.933 us</t>
  </si>
  <si>
    <t>26,849.7 us</t>
  </si>
  <si>
    <t>415.134 us</t>
  </si>
  <si>
    <t>388.317 us</t>
  </si>
  <si>
    <t>455.9 us</t>
  </si>
  <si>
    <t>10.106 us</t>
  </si>
  <si>
    <t>16.61 us</t>
  </si>
  <si>
    <t>480.3 us</t>
  </si>
  <si>
    <t>9.400 us</t>
  </si>
  <si>
    <t>13.78 us</t>
  </si>
  <si>
    <t>522.0 us</t>
  </si>
  <si>
    <t>10.206 us</t>
  </si>
  <si>
    <t>17.05 us</t>
  </si>
  <si>
    <t>542.6 us</t>
  </si>
  <si>
    <t>10.735 us</t>
  </si>
  <si>
    <t>16.07 us</t>
  </si>
  <si>
    <t>4,248.4 us</t>
  </si>
  <si>
    <t>91.339 us</t>
  </si>
  <si>
    <t>85.44 us</t>
  </si>
  <si>
    <t>4,224.3 us</t>
  </si>
  <si>
    <t>73.617 us</t>
  </si>
  <si>
    <t>65.26 us</t>
  </si>
  <si>
    <t>27,200.6 us</t>
  </si>
  <si>
    <t>540.919 us</t>
  </si>
  <si>
    <t>601.23 us</t>
  </si>
  <si>
    <t>26,670.0 us</t>
  </si>
  <si>
    <t>353.772 us</t>
  </si>
  <si>
    <t>330.92 us</t>
  </si>
  <si>
    <t>Multiple reads, multiple times, without pooling</t>
  </si>
  <si>
    <t>Single read, without pooling</t>
  </si>
  <si>
    <t>Single read, with pooling</t>
  </si>
  <si>
    <t>Multiple reads, without pooling</t>
  </si>
  <si>
    <t>Multiple reads, with pooling</t>
  </si>
  <si>
    <t>Multiple reads, multiple times, with pooling</t>
  </si>
  <si>
    <t>Multiple reads, multiple writes, without pooling</t>
  </si>
  <si>
    <t>Multiple reads, multiple writes, with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</si>
</sst>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ns&quot;"/>
    <numFmt numFmtId="166" formatCode="#,##0.00\ &quot;μ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</a:t>
            </a:r>
            <a:r>
              <a:rPr lang="en-AU" baseline="0"/>
              <a:t> of AdoNetCore.AseClient  with Sybase.Data.AseClient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4391774355502953"/>
          <c:y val="0.17171296296296296"/>
          <c:w val="0.4311716887567766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Mean (SAP NET46)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Combined!$B$2:$B$9</c:f>
              <c:numCache>
                <c:formatCode>#,##0.00\ "μs"</c:formatCode>
                <c:ptCount val="8"/>
                <c:pt idx="0">
                  <c:v>480.6</c:v>
                </c:pt>
                <c:pt idx="1">
                  <c:v>511.3</c:v>
                </c:pt>
                <c:pt idx="2">
                  <c:v>534.1</c:v>
                </c:pt>
                <c:pt idx="3">
                  <c:v>563</c:v>
                </c:pt>
                <c:pt idx="4">
                  <c:v>4388.6000000000004</c:v>
                </c:pt>
                <c:pt idx="5">
                  <c:v>4622.5</c:v>
                </c:pt>
                <c:pt idx="6">
                  <c:v>30651.200000000001</c:v>
                </c:pt>
                <c:pt idx="7">
                  <c:v>32121.5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B44-92BB-3C5C92E3EE79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Mean (COREFX NET46)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Combined!$C$2:$C$9</c:f>
              <c:numCache>
                <c:formatCode>#,##0.00\ "μs"</c:formatCode>
                <c:ptCount val="8"/>
                <c:pt idx="0">
                  <c:v>434.7</c:v>
                </c:pt>
                <c:pt idx="1">
                  <c:v>436.8</c:v>
                </c:pt>
                <c:pt idx="2">
                  <c:v>487.4</c:v>
                </c:pt>
                <c:pt idx="3">
                  <c:v>489.8</c:v>
                </c:pt>
                <c:pt idx="4">
                  <c:v>4058.3</c:v>
                </c:pt>
                <c:pt idx="5">
                  <c:v>4064.9</c:v>
                </c:pt>
                <c:pt idx="6">
                  <c:v>26005.599999999999</c:v>
                </c:pt>
                <c:pt idx="7">
                  <c:v>25902.799999999999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B44-92BB-3C5C92E3EE79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Mean (COREFX NETCORE1_1)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Combined!$D$2:$D$9</c:f>
              <c:numCache>
                <c:formatCode>#,##0.00\ "μs"</c:formatCode>
                <c:ptCount val="8"/>
                <c:pt idx="0">
                  <c:v>461.3</c:v>
                </c:pt>
                <c:pt idx="1">
                  <c:v>474.4</c:v>
                </c:pt>
                <c:pt idx="2">
                  <c:v>519.79999999999995</c:v>
                </c:pt>
                <c:pt idx="3">
                  <c:v>521.6</c:v>
                </c:pt>
                <c:pt idx="4">
                  <c:v>4185.8</c:v>
                </c:pt>
                <c:pt idx="5">
                  <c:v>4295.3</c:v>
                </c:pt>
                <c:pt idx="6">
                  <c:v>27048.799999999999</c:v>
                </c:pt>
                <c:pt idx="7">
                  <c:v>26849.7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B44-92BB-3C5C92E3EE79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Mean (COREFX NETCORE2_0)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Combined!$E$2:$E$9</c:f>
              <c:numCache>
                <c:formatCode>#,##0.00\ "μs"</c:formatCode>
                <c:ptCount val="8"/>
                <c:pt idx="0">
                  <c:v>455.9</c:v>
                </c:pt>
                <c:pt idx="1">
                  <c:v>480.3</c:v>
                </c:pt>
                <c:pt idx="2">
                  <c:v>522</c:v>
                </c:pt>
                <c:pt idx="3">
                  <c:v>542.6</c:v>
                </c:pt>
                <c:pt idx="4">
                  <c:v>4248.3999999999996</c:v>
                </c:pt>
                <c:pt idx="5">
                  <c:v>4224.3</c:v>
                </c:pt>
                <c:pt idx="6">
                  <c:v>27200.6</c:v>
                </c:pt>
                <c:pt idx="7">
                  <c:v>26670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4-4B44-92BB-3C5C92E3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963608"/>
        <c:axId val="48496229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Combined!$F$1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Combined!$F$2:$F$9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784-4B44-92BB-3C5C92E3EE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784-4B44-92BB-3C5C92E3EE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84-4B44-92BB-3C5C92E3EE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784-4B44-92BB-3C5C92E3EE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784-4B44-92BB-3C5C92E3EE7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784-4B44-92BB-3C5C92E3EE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784-4B44-92BB-3C5C92E3EE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784-4B44-92BB-3C5C92E3EE7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784-4B44-92BB-3C5C92E3EE7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784-4B44-92BB-3C5C92E3EE7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784-4B44-92BB-3C5C92E3EE7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784-4B44-92BB-3C5C92E3EE7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784-4B44-92BB-3C5C92E3EE7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784-4B44-92BB-3C5C92E3EE7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4784-4B44-92BB-3C5C92E3EE7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4784-4B44-92BB-3C5C92E3EE7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4784-4B44-92BB-3C5C92E3EE7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Combined!$W$1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4784-4B44-92BB-3C5C92E3EE7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4784-4B44-92BB-3C5C92E3EE7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Combined!$Y$2:$Y$9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4784-4B44-92BB-3C5C92E3EE7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Combined!$Z$2:$Z$9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4784-4B44-92BB-3C5C92E3EE7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Combined!$AA$2:$AA$9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4784-4B44-92BB-3C5C92E3EE7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Combined!$AB$2:$AB$9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4784-4B44-92BB-3C5C92E3EE7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Combined!$AC$2:$AC$9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4784-4B44-92BB-3C5C92E3EE7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Combined!$AD$2:$AD$9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4784-4B44-92BB-3C5C92E3EE7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Combined!$AE$2:$AE$9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4784-4B44-92BB-3C5C92E3EE7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Combined!$AF$2:$AF$9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4784-4B44-92BB-3C5C92E3EE7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Combined!$AG$2:$AG$9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4784-4B44-92BB-3C5C92E3EE79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Combined!$AH$2:$AH$9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4784-4B44-92BB-3C5C92E3EE79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Combined!$AI$2:$AI$9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4784-4B44-92BB-3C5C92E3EE79}"/>
                  </c:ext>
                </c:extLst>
              </c15:ser>
            </c15:filteredBarSeries>
          </c:ext>
        </c:extLst>
      </c:barChart>
      <c:catAx>
        <c:axId val="48496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2296"/>
        <c:crosses val="autoZero"/>
        <c:auto val="1"/>
        <c:lblAlgn val="ctr"/>
        <c:lblOffset val="100"/>
        <c:noMultiLvlLbl val="0"/>
      </c:catAx>
      <c:valAx>
        <c:axId val="48496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3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13</xdr:row>
      <xdr:rowOff>153078</xdr:rowOff>
    </xdr:from>
    <xdr:to>
      <xdr:col>9</xdr:col>
      <xdr:colOff>149679</xdr:colOff>
      <xdr:row>45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8A6F8-4DE5-41EC-A28B-3976E227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0" zoomScaleNormal="70" workbookViewId="0">
      <selection activeCell="O25" sqref="O25"/>
    </sheetView>
  </sheetViews>
  <sheetFormatPr defaultRowHeight="15" x14ac:dyDescent="0.25"/>
  <cols>
    <col min="1" max="1" width="44.7109375" bestFit="1" customWidth="1"/>
    <col min="2" max="2" width="17.42578125" bestFit="1" customWidth="1"/>
    <col min="3" max="3" width="20.85546875" bestFit="1" customWidth="1"/>
    <col min="4" max="5" width="26.85546875" bestFit="1" customWidth="1"/>
  </cols>
  <sheetData>
    <row r="1" spans="1:5" s="2" customFormat="1" x14ac:dyDescent="0.25">
      <c r="A1" s="2" t="s">
        <v>0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25">
      <c r="A2" t="s">
        <v>149</v>
      </c>
      <c r="B2" s="3">
        <f>NET46_SAP!AJ2</f>
        <v>480.6</v>
      </c>
      <c r="C2" s="3">
        <f>NET46_COREFX!AJ2</f>
        <v>434.7</v>
      </c>
      <c r="D2" s="3">
        <f>NETCORE1_1!AJ2</f>
        <v>461.3</v>
      </c>
      <c r="E2" s="3">
        <f>NETCORE2_0!AJ2</f>
        <v>455.9</v>
      </c>
    </row>
    <row r="3" spans="1:5" x14ac:dyDescent="0.25">
      <c r="A3" t="s">
        <v>150</v>
      </c>
      <c r="B3" s="3">
        <f>NET46_SAP!AJ3</f>
        <v>511.3</v>
      </c>
      <c r="C3" s="3">
        <f>NET46_COREFX!AJ3</f>
        <v>436.8</v>
      </c>
      <c r="D3" s="3">
        <f>NETCORE1_1!AJ3</f>
        <v>474.4</v>
      </c>
      <c r="E3" s="3">
        <f>NETCORE2_0!AJ3</f>
        <v>480.3</v>
      </c>
    </row>
    <row r="4" spans="1:5" x14ac:dyDescent="0.25">
      <c r="A4" t="s">
        <v>151</v>
      </c>
      <c r="B4" s="3">
        <f>NET46_SAP!AJ4</f>
        <v>534.1</v>
      </c>
      <c r="C4" s="3">
        <f>NET46_COREFX!AJ4</f>
        <v>487.4</v>
      </c>
      <c r="D4" s="3">
        <f>NETCORE1_1!AJ4</f>
        <v>519.79999999999995</v>
      </c>
      <c r="E4" s="3">
        <f>NETCORE2_0!AJ4</f>
        <v>522</v>
      </c>
    </row>
    <row r="5" spans="1:5" x14ac:dyDescent="0.25">
      <c r="A5" t="s">
        <v>152</v>
      </c>
      <c r="B5" s="3">
        <f>NET46_SAP!AJ5</f>
        <v>563</v>
      </c>
      <c r="C5" s="3">
        <f>NET46_COREFX!AJ5</f>
        <v>489.8</v>
      </c>
      <c r="D5" s="3">
        <f>NETCORE1_1!AJ5</f>
        <v>521.6</v>
      </c>
      <c r="E5" s="3">
        <f>NETCORE2_0!AJ5</f>
        <v>542.6</v>
      </c>
    </row>
    <row r="6" spans="1:5" x14ac:dyDescent="0.25">
      <c r="A6" t="s">
        <v>148</v>
      </c>
      <c r="B6" s="3">
        <f>NET46_SAP!AJ6</f>
        <v>4388.6000000000004</v>
      </c>
      <c r="C6" s="3">
        <f>NET46_COREFX!AJ6</f>
        <v>4058.3</v>
      </c>
      <c r="D6" s="3">
        <f>NETCORE1_1!AJ6</f>
        <v>4185.8</v>
      </c>
      <c r="E6" s="3">
        <f>NETCORE2_0!AJ6</f>
        <v>4248.3999999999996</v>
      </c>
    </row>
    <row r="7" spans="1:5" x14ac:dyDescent="0.25">
      <c r="A7" t="s">
        <v>153</v>
      </c>
      <c r="B7" s="3">
        <f>NET46_SAP!AJ7</f>
        <v>4622.5</v>
      </c>
      <c r="C7" s="3">
        <f>NET46_COREFX!AJ7</f>
        <v>4064.9</v>
      </c>
      <c r="D7" s="3">
        <f>NETCORE1_1!AJ7</f>
        <v>4295.3</v>
      </c>
      <c r="E7" s="3">
        <f>NETCORE2_0!AJ7</f>
        <v>4224.3</v>
      </c>
    </row>
    <row r="8" spans="1:5" x14ac:dyDescent="0.25">
      <c r="A8" t="s">
        <v>154</v>
      </c>
      <c r="B8" s="3">
        <f>NET46_SAP!AJ8</f>
        <v>30651.200000000001</v>
      </c>
      <c r="C8" s="3">
        <f>NET46_COREFX!AJ8</f>
        <v>26005.599999999999</v>
      </c>
      <c r="D8" s="3">
        <f>NETCORE1_1!AJ8</f>
        <v>27048.799999999999</v>
      </c>
      <c r="E8" s="3">
        <f>NETCORE2_0!AJ8</f>
        <v>27200.6</v>
      </c>
    </row>
    <row r="9" spans="1:5" x14ac:dyDescent="0.25">
      <c r="A9" t="s">
        <v>155</v>
      </c>
      <c r="B9" s="3">
        <f>NET46_SAP!AJ9</f>
        <v>32121.5</v>
      </c>
      <c r="C9" s="3">
        <f>NET46_COREFX!AJ9</f>
        <v>25902.799999999999</v>
      </c>
      <c r="D9" s="3">
        <f>NETCORE1_1!AJ9</f>
        <v>26849.7</v>
      </c>
      <c r="E9" s="3">
        <f>NETCORE2_0!AJ9</f>
        <v>26670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opLeftCell="AG1" workbookViewId="0">
      <selection activeCell="AJ16" sqref="AJ16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39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100</v>
      </c>
      <c r="AH2" t="s">
        <v>101</v>
      </c>
      <c r="AI2" t="s">
        <v>102</v>
      </c>
      <c r="AJ2" s="3">
        <f>_xlfn.NUMBERVALUE(SUBSTITUTE(AG2, " us", ""))</f>
        <v>461.3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39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103</v>
      </c>
      <c r="AH3" t="s">
        <v>104</v>
      </c>
      <c r="AI3" t="s">
        <v>105</v>
      </c>
      <c r="AJ3" s="3">
        <f t="shared" ref="AJ3:AJ9" si="0">_xlfn.NUMBERVALUE(SUBSTITUTE(AG3, " us", ""))</f>
        <v>474.4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39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106</v>
      </c>
      <c r="AH4" t="s">
        <v>107</v>
      </c>
      <c r="AI4" t="s">
        <v>108</v>
      </c>
      <c r="AJ4" s="3">
        <f t="shared" si="0"/>
        <v>519.79999999999995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39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109</v>
      </c>
      <c r="AH5" t="s">
        <v>110</v>
      </c>
      <c r="AI5" t="s">
        <v>111</v>
      </c>
      <c r="AJ5" s="3">
        <f t="shared" si="0"/>
        <v>521.6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39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112</v>
      </c>
      <c r="AH6" t="s">
        <v>113</v>
      </c>
      <c r="AI6" t="s">
        <v>114</v>
      </c>
      <c r="AJ6" s="3">
        <f t="shared" si="0"/>
        <v>4185.8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39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115</v>
      </c>
      <c r="AH7" t="s">
        <v>116</v>
      </c>
      <c r="AI7" t="s">
        <v>117</v>
      </c>
      <c r="AJ7" s="3">
        <f t="shared" si="0"/>
        <v>4295.3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39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118</v>
      </c>
      <c r="AH8" t="s">
        <v>119</v>
      </c>
      <c r="AI8" t="s">
        <v>120</v>
      </c>
      <c r="AJ8" s="3">
        <f t="shared" si="0"/>
        <v>27048.799999999999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39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121</v>
      </c>
      <c r="AH9" t="s">
        <v>122</v>
      </c>
      <c r="AI9" t="s">
        <v>123</v>
      </c>
      <c r="AJ9" s="3">
        <f t="shared" si="0"/>
        <v>26849.7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opLeftCell="AG1" workbookViewId="0">
      <selection activeCell="AL16" sqref="AL16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39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124</v>
      </c>
      <c r="AH2" t="s">
        <v>125</v>
      </c>
      <c r="AI2" t="s">
        <v>126</v>
      </c>
      <c r="AJ2" s="3">
        <f>_xlfn.NUMBERVALUE(SUBSTITUTE(AG2, " us", ""))</f>
        <v>455.9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39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127</v>
      </c>
      <c r="AH3" t="s">
        <v>128</v>
      </c>
      <c r="AI3" t="s">
        <v>129</v>
      </c>
      <c r="AJ3" s="3">
        <f t="shared" ref="AJ3:AJ9" si="0">_xlfn.NUMBERVALUE(SUBSTITUTE(AG3, " us", ""))</f>
        <v>480.3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39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130</v>
      </c>
      <c r="AH4" t="s">
        <v>131</v>
      </c>
      <c r="AI4" t="s">
        <v>132</v>
      </c>
      <c r="AJ4" s="3">
        <f t="shared" si="0"/>
        <v>522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39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133</v>
      </c>
      <c r="AH5" t="s">
        <v>134</v>
      </c>
      <c r="AI5" t="s">
        <v>135</v>
      </c>
      <c r="AJ5" s="3">
        <f t="shared" si="0"/>
        <v>542.6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39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136</v>
      </c>
      <c r="AH6" t="s">
        <v>137</v>
      </c>
      <c r="AI6" t="s">
        <v>138</v>
      </c>
      <c r="AJ6" s="3">
        <f t="shared" si="0"/>
        <v>4248.3999999999996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39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139</v>
      </c>
      <c r="AH7" t="s">
        <v>140</v>
      </c>
      <c r="AI7" t="s">
        <v>141</v>
      </c>
      <c r="AJ7" s="3">
        <f t="shared" si="0"/>
        <v>4224.3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39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142</v>
      </c>
      <c r="AH8" t="s">
        <v>143</v>
      </c>
      <c r="AI8" t="s">
        <v>144</v>
      </c>
      <c r="AJ8" s="3">
        <f t="shared" si="0"/>
        <v>27200.6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39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145</v>
      </c>
      <c r="AH9" t="s">
        <v>146</v>
      </c>
      <c r="AI9" t="s">
        <v>147</v>
      </c>
      <c r="AJ9" s="3">
        <f t="shared" si="0"/>
        <v>26670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opLeftCell="AG1" workbookViewId="0">
      <selection activeCell="AJ2" sqref="AJ2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47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52</v>
      </c>
      <c r="AH2" t="s">
        <v>53</v>
      </c>
      <c r="AI2" t="s">
        <v>54</v>
      </c>
      <c r="AJ2" s="3">
        <f>_xlfn.NUMBERVALUE(SUBSTITUTE(AG2, " us", ""))</f>
        <v>434.7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47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55</v>
      </c>
      <c r="AH3" t="s">
        <v>56</v>
      </c>
      <c r="AI3" t="s">
        <v>57</v>
      </c>
      <c r="AJ3" s="3">
        <f t="shared" ref="AJ3:AJ9" si="0">_xlfn.NUMBERVALUE(SUBSTITUTE(AG3, " us", ""))</f>
        <v>436.8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47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58</v>
      </c>
      <c r="AH4" t="s">
        <v>59</v>
      </c>
      <c r="AI4" t="s">
        <v>60</v>
      </c>
      <c r="AJ4" s="3">
        <f t="shared" si="0"/>
        <v>487.4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47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61</v>
      </c>
      <c r="AH5" t="s">
        <v>62</v>
      </c>
      <c r="AI5" t="s">
        <v>63</v>
      </c>
      <c r="AJ5" s="3">
        <f t="shared" si="0"/>
        <v>489.8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47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64</v>
      </c>
      <c r="AH6" t="s">
        <v>65</v>
      </c>
      <c r="AI6" t="s">
        <v>66</v>
      </c>
      <c r="AJ6" s="3">
        <f t="shared" si="0"/>
        <v>4058.3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47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67</v>
      </c>
      <c r="AH7" t="s">
        <v>68</v>
      </c>
      <c r="AI7" t="s">
        <v>69</v>
      </c>
      <c r="AJ7" s="3">
        <f t="shared" si="0"/>
        <v>4064.9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47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70</v>
      </c>
      <c r="AH8" t="s">
        <v>71</v>
      </c>
      <c r="AI8" t="s">
        <v>72</v>
      </c>
      <c r="AJ8" s="3">
        <f t="shared" si="0"/>
        <v>26005.599999999999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47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73</v>
      </c>
      <c r="AH9" t="s">
        <v>74</v>
      </c>
      <c r="AI9" t="s">
        <v>75</v>
      </c>
      <c r="AJ9" s="3">
        <f t="shared" si="0"/>
        <v>25902.799999999999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opLeftCell="AG1" workbookViewId="0">
      <selection activeCell="AJ2" sqref="AJ2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47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s="1" t="s">
        <v>76</v>
      </c>
      <c r="AH2" s="1" t="s">
        <v>77</v>
      </c>
      <c r="AI2" s="1" t="s">
        <v>78</v>
      </c>
      <c r="AJ2" s="3">
        <f>_xlfn.NUMBERVALUE(SUBSTITUTE(AG2, " us", ""))</f>
        <v>480.6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47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s="1" t="s">
        <v>79</v>
      </c>
      <c r="AH3" s="1" t="s">
        <v>80</v>
      </c>
      <c r="AI3" s="1" t="s">
        <v>81</v>
      </c>
      <c r="AJ3" s="3">
        <f t="shared" ref="AJ3:AJ9" si="0">_xlfn.NUMBERVALUE(SUBSTITUTE(AG3, " us", ""))</f>
        <v>511.3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47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s="1" t="s">
        <v>82</v>
      </c>
      <c r="AH4" s="1" t="s">
        <v>83</v>
      </c>
      <c r="AI4" s="1" t="s">
        <v>84</v>
      </c>
      <c r="AJ4" s="3">
        <f t="shared" si="0"/>
        <v>534.1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47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s="1" t="s">
        <v>85</v>
      </c>
      <c r="AH5" s="1" t="s">
        <v>86</v>
      </c>
      <c r="AI5" s="1" t="s">
        <v>87</v>
      </c>
      <c r="AJ5" s="3">
        <f t="shared" si="0"/>
        <v>563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47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s="1" t="s">
        <v>88</v>
      </c>
      <c r="AH6" s="1" t="s">
        <v>89</v>
      </c>
      <c r="AI6" s="1" t="s">
        <v>90</v>
      </c>
      <c r="AJ6" s="3">
        <f t="shared" si="0"/>
        <v>4388.6000000000004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47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s="1" t="s">
        <v>91</v>
      </c>
      <c r="AH7" s="1" t="s">
        <v>92</v>
      </c>
      <c r="AI7" s="1" t="s">
        <v>93</v>
      </c>
      <c r="AJ7" s="3">
        <f t="shared" si="0"/>
        <v>4622.5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47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s="1" t="s">
        <v>94</v>
      </c>
      <c r="AH8" s="1" t="s">
        <v>95</v>
      </c>
      <c r="AI8" s="1" t="s">
        <v>96</v>
      </c>
      <c r="AJ8" s="3">
        <f t="shared" si="0"/>
        <v>30651.200000000001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47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s="1" t="s">
        <v>97</v>
      </c>
      <c r="AH9" s="1" t="s">
        <v>98</v>
      </c>
      <c r="AI9" s="1" t="s">
        <v>99</v>
      </c>
      <c r="AJ9" s="3">
        <f t="shared" si="0"/>
        <v>32121.5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NETCORE1_1</vt:lpstr>
      <vt:lpstr>NETCORE2_0</vt:lpstr>
      <vt:lpstr>NET46_COREFX</vt:lpstr>
      <vt:lpstr>NET46_SAP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Hughes</dc:creator>
  <cp:lastModifiedBy>Chris Hughes</cp:lastModifiedBy>
  <dcterms:created xsi:type="dcterms:W3CDTF">2018-01-05T03:36:52Z</dcterms:created>
  <dcterms:modified xsi:type="dcterms:W3CDTF">2018-01-12T06:51:38Z</dcterms:modified>
</cp:coreProperties>
</file>