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erei\Desktop\test\"/>
    </mc:Choice>
  </mc:AlternateContent>
  <xr:revisionPtr revIDLastSave="0" documentId="13_ncr:1_{4D48D31B-DD00-4F8D-8D41-A5A506E2E308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0" i="1" l="1"/>
  <c r="L30" i="1"/>
  <c r="J27" i="1"/>
  <c r="I27" i="1"/>
  <c r="D27" i="1"/>
  <c r="E27" i="1"/>
  <c r="H26" i="1"/>
  <c r="H25" i="1"/>
  <c r="G26" i="1"/>
  <c r="G25" i="1"/>
  <c r="C26" i="1"/>
  <c r="C25" i="1"/>
  <c r="B26" i="1"/>
  <c r="B25" i="1"/>
</calcChain>
</file>

<file path=xl/sharedStrings.xml><?xml version="1.0" encoding="utf-8"?>
<sst xmlns="http://schemas.openxmlformats.org/spreadsheetml/2006/main" count="123" uniqueCount="50">
  <si>
    <t>EXPERT: Location Services Time</t>
  </si>
  <si>
    <t>EXPERT: Advertising ID Time</t>
  </si>
  <si>
    <t>EXPERT: Cookies Time</t>
  </si>
  <si>
    <t>TYPICAL: Location Services Time</t>
  </si>
  <si>
    <t>TYPICAL: Advertising ID Time</t>
  </si>
  <si>
    <t>TYPICAL: Cookies Time</t>
  </si>
  <si>
    <t xml:space="preserve">Expert user's smart phone OS </t>
  </si>
  <si>
    <t>Typical user's smart phone OS</t>
  </si>
  <si>
    <t>Expert user's browser</t>
  </si>
  <si>
    <t>Typical user's browser</t>
  </si>
  <si>
    <t>Age of expert user</t>
  </si>
  <si>
    <t>Age of typical user</t>
  </si>
  <si>
    <t>iOS</t>
  </si>
  <si>
    <t>Android</t>
  </si>
  <si>
    <t>Chrome</t>
  </si>
  <si>
    <t>Safari</t>
  </si>
  <si>
    <t>Andriod OS</t>
  </si>
  <si>
    <t>Firefox</t>
  </si>
  <si>
    <t>IOS</t>
  </si>
  <si>
    <t>iOs</t>
  </si>
  <si>
    <t>iOS 14</t>
  </si>
  <si>
    <t>Android OS</t>
  </si>
  <si>
    <t xml:space="preserve">Android </t>
  </si>
  <si>
    <t>Location Service</t>
  </si>
  <si>
    <t>Advertising ID</t>
  </si>
  <si>
    <t>Third-Party Cookies</t>
  </si>
  <si>
    <t>Expert (iOS Smartphones)</t>
  </si>
  <si>
    <t>Expert (Android Smartphones)</t>
  </si>
  <si>
    <t>Expert (Safari Browser)</t>
  </si>
  <si>
    <t>Expert (Chrome Browser)</t>
  </si>
  <si>
    <t>Typical (iOS Smartphones)</t>
  </si>
  <si>
    <t>Typical (Android Smartphones)</t>
  </si>
  <si>
    <t>Typical (Safari Browser)</t>
  </si>
  <si>
    <t>Typical (Chrome Browser)</t>
  </si>
  <si>
    <t>Expert (Firefox Browser)</t>
  </si>
  <si>
    <t>Typical (Firefox Browser)</t>
  </si>
  <si>
    <t>EX_LS_iOS</t>
  </si>
  <si>
    <t>EX_AID_iOS</t>
  </si>
  <si>
    <t>TP_AID_iOS</t>
  </si>
  <si>
    <t>EX_LS_And</t>
  </si>
  <si>
    <t>EX_AID_And</t>
  </si>
  <si>
    <t>EX_TPC_SAF</t>
  </si>
  <si>
    <t>EX_TPC_CHR</t>
  </si>
  <si>
    <t>EX_TPC_FIRE</t>
  </si>
  <si>
    <t>TP_LS_And</t>
  </si>
  <si>
    <t>TP_AID_And</t>
  </si>
  <si>
    <t>TP_TPC_SAF</t>
  </si>
  <si>
    <t>TP_TPC_CHR</t>
  </si>
  <si>
    <t>TP_TPC_FIRE</t>
  </si>
  <si>
    <t>TP_LS_iOS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</si>
</sst>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User Time Needed to Perform Privacy Customization Activities (Expert Users and Typical Users)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Sheet1!$A$25</c:f>
              <c:strCache>
                <c:ptCount val="1"/>
                <c:pt idx="0">
                  <c:v>Location Service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Sheet1!$B$24:$K$24</c:f>
              <c:strCache>
                <c:ptCount val="10"/>
                <c:pt idx="0">
                  <c:v>Expert (iOS Smartphones)</c:v>
                </c:pt>
                <c:pt idx="1">
                  <c:v>Expert (Android Smartphones)</c:v>
                </c:pt>
                <c:pt idx="2">
                  <c:v>Expert (Safari Browser)</c:v>
                </c:pt>
                <c:pt idx="3">
                  <c:v>Expert (Chrome Browser)</c:v>
                </c:pt>
                <c:pt idx="4">
                  <c:v>Expert (Firefox Browser)</c:v>
                </c:pt>
                <c:pt idx="5">
                  <c:v>Typical (iOS Smartphones)</c:v>
                </c:pt>
                <c:pt idx="6">
                  <c:v>Typical (Android Smartphones)</c:v>
                </c:pt>
                <c:pt idx="7">
                  <c:v>Typical (Safari Browser)</c:v>
                </c:pt>
                <c:pt idx="8">
                  <c:v>Typical (Chrome Browser)</c:v>
                </c:pt>
                <c:pt idx="9">
                  <c:v>Typical (Firefox Browser)</c:v>
                </c:pt>
              </c:strCache>
            </c:strRef>
          </c:cat>
          <c:val>
            <c:numRef>
              <c:f>Sheet1!$B$25:$K$25</c:f>
              <c:numCache>
                <c:formatCode>General</c:formatCode>
                <c:ptCount val="10"/>
                <c:pt idx="0">
                  <c:v>18.666666666666668</c:v>
                </c:pt>
                <c:pt idx="1">
                  <c:v>26</c:v>
                </c:pt>
                <c:pt idx="5">
                  <c:v>62.157894736842103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A-48A1-8C21-B5044C921DEB}"/>
            </c:ext>
          </c:extLst>
        </c:ser>
        <c:ser>
          <c:idx val="1"/>
          <c:order val="1"/>
          <c:tx>
            <c:strRef>
              <c:f>Sheet1!$A$26</c:f>
              <c:strCache>
                <c:ptCount val="1"/>
                <c:pt idx="0">
                  <c:v>Advertising ID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Sheet1!$B$24:$K$24</c:f>
              <c:strCache>
                <c:ptCount val="10"/>
                <c:pt idx="0">
                  <c:v>Expert (iOS Smartphones)</c:v>
                </c:pt>
                <c:pt idx="1">
                  <c:v>Expert (Android Smartphones)</c:v>
                </c:pt>
                <c:pt idx="2">
                  <c:v>Expert (Safari Browser)</c:v>
                </c:pt>
                <c:pt idx="3">
                  <c:v>Expert (Chrome Browser)</c:v>
                </c:pt>
                <c:pt idx="4">
                  <c:v>Expert (Firefox Browser)</c:v>
                </c:pt>
                <c:pt idx="5">
                  <c:v>Typical (iOS Smartphones)</c:v>
                </c:pt>
                <c:pt idx="6">
                  <c:v>Typical (Android Smartphones)</c:v>
                </c:pt>
                <c:pt idx="7">
                  <c:v>Typical (Safari Browser)</c:v>
                </c:pt>
                <c:pt idx="8">
                  <c:v>Typical (Chrome Browser)</c:v>
                </c:pt>
                <c:pt idx="9">
                  <c:v>Typical (Firefox Browser)</c:v>
                </c:pt>
              </c:strCache>
            </c:strRef>
          </c:cat>
          <c:val>
            <c:numRef>
              <c:f>Sheet1!$B$26:$K$26</c:f>
              <c:numCache>
                <c:formatCode>General</c:formatCode>
                <c:ptCount val="10"/>
                <c:pt idx="0">
                  <c:v>22.166666666666668</c:v>
                </c:pt>
                <c:pt idx="1">
                  <c:v>33.666666666666664</c:v>
                </c:pt>
                <c:pt idx="5">
                  <c:v>55.10526315789474</c:v>
                </c:pt>
                <c:pt idx="6">
                  <c:v>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A-48A1-8C21-B5044C921DEB}"/>
            </c:ext>
          </c:extLst>
        </c:ser>
        <c:ser>
          <c:idx val="2"/>
          <c:order val="2"/>
          <c:tx>
            <c:strRef>
              <c:f>Sheet1!$A$27</c:f>
              <c:strCache>
                <c:ptCount val="1"/>
                <c:pt idx="0">
                  <c:v>Third-Party Cookies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Sheet1!$B$24:$K$24</c:f>
              <c:strCache>
                <c:ptCount val="10"/>
                <c:pt idx="0">
                  <c:v>Expert (iOS Smartphones)</c:v>
                </c:pt>
                <c:pt idx="1">
                  <c:v>Expert (Android Smartphones)</c:v>
                </c:pt>
                <c:pt idx="2">
                  <c:v>Expert (Safari Browser)</c:v>
                </c:pt>
                <c:pt idx="3">
                  <c:v>Expert (Chrome Browser)</c:v>
                </c:pt>
                <c:pt idx="4">
                  <c:v>Expert (Firefox Browser)</c:v>
                </c:pt>
                <c:pt idx="5">
                  <c:v>Typical (iOS Smartphones)</c:v>
                </c:pt>
                <c:pt idx="6">
                  <c:v>Typical (Android Smartphones)</c:v>
                </c:pt>
                <c:pt idx="7">
                  <c:v>Typical (Safari Browser)</c:v>
                </c:pt>
                <c:pt idx="8">
                  <c:v>Typical (Chrome Browser)</c:v>
                </c:pt>
                <c:pt idx="9">
                  <c:v>Typical (Firefox Browser)</c:v>
                </c:pt>
              </c:strCache>
            </c:strRef>
          </c:cat>
          <c:val>
            <c:numRef>
              <c:f>Sheet1!$B$27:$K$27</c:f>
              <c:numCache>
                <c:formatCode>General</c:formatCode>
                <c:ptCount val="10"/>
                <c:pt idx="2">
                  <c:v>49.2</c:v>
                </c:pt>
                <c:pt idx="3">
                  <c:v>35.6</c:v>
                </c:pt>
                <c:pt idx="4">
                  <c:v>30</c:v>
                </c:pt>
                <c:pt idx="7">
                  <c:v>42.833333333333336</c:v>
                </c:pt>
                <c:pt idx="8">
                  <c:v>50.625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5A-48A1-8C21-B5044C921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939480"/>
        <c:axId val="501946696"/>
      </c:barChart>
      <c:catAx>
        <c:axId val="50193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46696"/>
        <c:crosses val="autoZero"/>
        <c:auto val="1"/>
        <c:lblAlgn val="ctr"/>
        <c:lblOffset val="100"/>
        <c:noMultiLvlLbl val="0"/>
      </c:catAx>
      <c:valAx>
        <c:axId val="50194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39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923924</xdr:colOff>
      <xdr:row>29</xdr:row>
      <xdr:rowOff>47624</xdr:rowOff>
    </xdr:from>
    <xdr:to>
      <xdr:col>5</xdr:col>
      <xdr:colOff>1714499</xdr:colOff>
      <xdr:row>57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D404C2-5345-4755-87B4-DE5C76B32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opLeftCell="E1" workbookViewId="0">
      <selection activeCell="K15" sqref="K15"/>
    </sheetView>
  </sheetViews>
  <sheetFormatPr defaultRowHeight="15" x14ac:dyDescent="0.25"/>
  <cols>
    <col min="1" max="1" width="33.28515625" customWidth="1"/>
    <col min="2" max="2" width="29.28515625" customWidth="1"/>
    <col min="3" max="3" width="22" customWidth="1"/>
    <col min="4" max="4" width="26.140625" customWidth="1"/>
    <col min="5" max="6" width="33" customWidth="1"/>
    <col min="7" max="7" width="31.140625" customWidth="1"/>
    <col min="8" max="8" width="32.85546875" customWidth="1"/>
    <col min="9" max="9" width="22.85546875" customWidth="1"/>
    <col min="10" max="10" width="23.42578125" customWidth="1"/>
    <col min="12" max="12" width="27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12</v>
      </c>
      <c r="B2" s="2">
        <v>11</v>
      </c>
      <c r="C2" s="2">
        <v>13</v>
      </c>
      <c r="D2" s="2">
        <v>22</v>
      </c>
      <c r="E2" s="2">
        <v>18</v>
      </c>
      <c r="F2" s="2"/>
      <c r="G2" s="2">
        <v>40</v>
      </c>
      <c r="H2" s="2" t="s">
        <v>12</v>
      </c>
      <c r="I2" s="2" t="s">
        <v>13</v>
      </c>
      <c r="J2" s="2" t="s">
        <v>14</v>
      </c>
      <c r="K2" s="2" t="s">
        <v>15</v>
      </c>
      <c r="L2" s="2">
        <v>20</v>
      </c>
      <c r="M2" s="2">
        <v>40</v>
      </c>
    </row>
    <row r="3" spans="1:13" x14ac:dyDescent="0.25">
      <c r="A3" s="2">
        <v>16</v>
      </c>
      <c r="B3" s="2">
        <v>10</v>
      </c>
      <c r="C3" s="2">
        <v>15</v>
      </c>
      <c r="D3" s="2">
        <v>20</v>
      </c>
      <c r="E3" s="2">
        <v>20</v>
      </c>
      <c r="F3" s="2"/>
      <c r="G3" s="2">
        <v>11</v>
      </c>
      <c r="H3" s="2" t="s">
        <v>12</v>
      </c>
      <c r="I3" s="2" t="s">
        <v>12</v>
      </c>
      <c r="J3" s="2" t="s">
        <v>15</v>
      </c>
      <c r="K3" s="2" t="s">
        <v>15</v>
      </c>
      <c r="L3" s="2">
        <v>21</v>
      </c>
      <c r="M3" s="2">
        <v>21</v>
      </c>
    </row>
    <row r="4" spans="1:13" x14ac:dyDescent="0.25">
      <c r="A4" s="2">
        <v>32</v>
      </c>
      <c r="B4" s="2">
        <v>18</v>
      </c>
      <c r="C4" s="2">
        <v>11</v>
      </c>
      <c r="D4" s="2">
        <v>22</v>
      </c>
      <c r="E4" s="2">
        <v>14</v>
      </c>
      <c r="F4" s="2"/>
      <c r="G4" s="2">
        <v>24</v>
      </c>
      <c r="H4" s="2" t="s">
        <v>12</v>
      </c>
      <c r="I4" s="2" t="s">
        <v>12</v>
      </c>
      <c r="J4" s="2" t="s">
        <v>14</v>
      </c>
      <c r="K4" s="2" t="s">
        <v>14</v>
      </c>
      <c r="L4" s="2">
        <v>21</v>
      </c>
      <c r="M4" s="2">
        <v>21</v>
      </c>
    </row>
    <row r="5" spans="1:13" x14ac:dyDescent="0.25">
      <c r="A5" s="2">
        <v>9</v>
      </c>
      <c r="B5" s="2">
        <v>9</v>
      </c>
      <c r="C5" s="2">
        <v>13</v>
      </c>
      <c r="D5" s="2">
        <v>25</v>
      </c>
      <c r="E5" s="2">
        <v>14</v>
      </c>
      <c r="F5" s="2"/>
      <c r="G5" s="2">
        <v>18</v>
      </c>
      <c r="H5" s="2" t="s">
        <v>12</v>
      </c>
      <c r="I5" s="2" t="s">
        <v>12</v>
      </c>
      <c r="J5" s="2" t="s">
        <v>15</v>
      </c>
      <c r="K5" s="2" t="s">
        <v>15</v>
      </c>
      <c r="L5" s="2">
        <v>17</v>
      </c>
      <c r="M5" s="2">
        <v>24</v>
      </c>
    </row>
    <row r="6" spans="1:13" x14ac:dyDescent="0.25">
      <c r="A6" s="2">
        <v>61</v>
      </c>
      <c r="B6" s="2">
        <v>56</v>
      </c>
      <c r="C6" s="2">
        <v>26</v>
      </c>
      <c r="D6" s="2">
        <v>114</v>
      </c>
      <c r="E6" s="2">
        <v>27</v>
      </c>
      <c r="F6" s="2"/>
      <c r="G6" s="2">
        <v>31</v>
      </c>
      <c r="H6" s="2" t="s">
        <v>16</v>
      </c>
      <c r="I6" s="2" t="s">
        <v>12</v>
      </c>
      <c r="J6" s="2" t="s">
        <v>14</v>
      </c>
      <c r="K6" s="2" t="s">
        <v>17</v>
      </c>
      <c r="L6" s="2">
        <v>20</v>
      </c>
      <c r="M6" s="2">
        <v>56</v>
      </c>
    </row>
    <row r="7" spans="1:13" x14ac:dyDescent="0.25">
      <c r="A7" s="2">
        <v>17</v>
      </c>
      <c r="B7" s="2">
        <v>12</v>
      </c>
      <c r="C7" s="2">
        <v>22</v>
      </c>
      <c r="D7" s="2">
        <v>10</v>
      </c>
      <c r="E7" s="2">
        <v>18</v>
      </c>
      <c r="F7" s="2"/>
      <c r="G7" s="2">
        <v>30</v>
      </c>
      <c r="H7" s="2" t="s">
        <v>12</v>
      </c>
      <c r="I7" s="2" t="s">
        <v>18</v>
      </c>
      <c r="J7" s="2" t="s">
        <v>15</v>
      </c>
      <c r="K7" s="2" t="s">
        <v>15</v>
      </c>
      <c r="L7" s="2">
        <v>21</v>
      </c>
      <c r="M7" s="2">
        <v>21</v>
      </c>
    </row>
    <row r="8" spans="1:13" x14ac:dyDescent="0.25">
      <c r="A8" s="2">
        <v>16</v>
      </c>
      <c r="B8" s="2">
        <v>26</v>
      </c>
      <c r="C8" s="2">
        <v>21</v>
      </c>
      <c r="D8" s="2">
        <v>18</v>
      </c>
      <c r="E8" s="2">
        <v>28</v>
      </c>
      <c r="F8" s="2"/>
      <c r="G8" s="2">
        <v>20</v>
      </c>
      <c r="H8" s="2" t="s">
        <v>12</v>
      </c>
      <c r="I8" s="2" t="s">
        <v>12</v>
      </c>
      <c r="J8" s="2" t="s">
        <v>14</v>
      </c>
      <c r="K8" s="2" t="s">
        <v>14</v>
      </c>
      <c r="L8" s="2">
        <v>20</v>
      </c>
      <c r="M8" s="2">
        <v>20</v>
      </c>
    </row>
    <row r="9" spans="1:13" x14ac:dyDescent="0.25">
      <c r="A9" s="2">
        <v>12</v>
      </c>
      <c r="B9" s="2">
        <v>21</v>
      </c>
      <c r="C9" s="2">
        <v>13</v>
      </c>
      <c r="D9" s="2">
        <v>26</v>
      </c>
      <c r="E9" s="2">
        <v>40</v>
      </c>
      <c r="F9" s="2"/>
      <c r="G9" s="2">
        <v>38</v>
      </c>
      <c r="H9" s="2" t="s">
        <v>12</v>
      </c>
      <c r="I9" s="2" t="s">
        <v>12</v>
      </c>
      <c r="J9" s="2" t="s">
        <v>15</v>
      </c>
      <c r="K9" s="2" t="s">
        <v>15</v>
      </c>
      <c r="L9" s="2">
        <v>21</v>
      </c>
      <c r="M9" s="2">
        <v>19</v>
      </c>
    </row>
    <row r="10" spans="1:13" x14ac:dyDescent="0.25">
      <c r="A10" s="2">
        <v>12</v>
      </c>
      <c r="B10" s="2">
        <v>15</v>
      </c>
      <c r="C10" s="2">
        <v>20</v>
      </c>
      <c r="D10" s="2">
        <v>25</v>
      </c>
      <c r="E10" s="2">
        <v>28</v>
      </c>
      <c r="F10" s="2"/>
      <c r="G10" s="2">
        <v>34</v>
      </c>
      <c r="H10" s="2" t="s">
        <v>12</v>
      </c>
      <c r="I10" s="2" t="s">
        <v>12</v>
      </c>
      <c r="J10" s="2" t="s">
        <v>15</v>
      </c>
      <c r="K10" s="2" t="s">
        <v>14</v>
      </c>
      <c r="L10" s="2">
        <v>21</v>
      </c>
      <c r="M10" s="2">
        <v>21</v>
      </c>
    </row>
    <row r="11" spans="1:13" x14ac:dyDescent="0.25">
      <c r="A11" s="2">
        <v>32</v>
      </c>
      <c r="B11" s="2">
        <v>25</v>
      </c>
      <c r="C11" s="2">
        <v>148</v>
      </c>
      <c r="D11" s="2">
        <v>72</v>
      </c>
      <c r="E11" s="2">
        <v>78</v>
      </c>
      <c r="F11" s="2"/>
      <c r="G11" s="2">
        <v>31</v>
      </c>
      <c r="H11" s="2" t="s">
        <v>18</v>
      </c>
      <c r="I11" s="2" t="s">
        <v>18</v>
      </c>
      <c r="J11" s="2" t="s">
        <v>15</v>
      </c>
      <c r="K11" s="2" t="s">
        <v>15</v>
      </c>
      <c r="L11" s="2">
        <v>19</v>
      </c>
      <c r="M11" s="2">
        <v>50</v>
      </c>
    </row>
    <row r="12" spans="1:13" x14ac:dyDescent="0.25">
      <c r="A12" s="2">
        <v>22</v>
      </c>
      <c r="B12" s="2">
        <v>17</v>
      </c>
      <c r="C12" s="2">
        <v>20</v>
      </c>
      <c r="D12" s="2">
        <v>26</v>
      </c>
      <c r="E12" s="2">
        <v>9</v>
      </c>
      <c r="F12" s="2"/>
      <c r="G12" s="2">
        <v>11</v>
      </c>
      <c r="H12" s="2" t="s">
        <v>12</v>
      </c>
      <c r="I12" s="2" t="s">
        <v>12</v>
      </c>
      <c r="J12" s="2" t="s">
        <v>14</v>
      </c>
      <c r="K12" s="3" t="s">
        <v>15</v>
      </c>
      <c r="L12" s="2">
        <v>21</v>
      </c>
      <c r="M12" s="2">
        <v>22</v>
      </c>
    </row>
    <row r="13" spans="1:13" x14ac:dyDescent="0.25">
      <c r="A13" s="2">
        <v>24</v>
      </c>
      <c r="B13" s="2">
        <v>34</v>
      </c>
      <c r="C13" s="2">
        <v>87</v>
      </c>
      <c r="D13" s="2">
        <v>35</v>
      </c>
      <c r="E13" s="2">
        <v>51</v>
      </c>
      <c r="F13" s="2"/>
      <c r="G13" s="2">
        <v>102</v>
      </c>
      <c r="H13" s="2" t="s">
        <v>19</v>
      </c>
      <c r="I13" s="2" t="s">
        <v>19</v>
      </c>
      <c r="J13" s="2" t="s">
        <v>15</v>
      </c>
      <c r="K13" s="2" t="s">
        <v>15</v>
      </c>
      <c r="L13" s="2">
        <v>21</v>
      </c>
      <c r="M13" s="2">
        <v>32</v>
      </c>
    </row>
    <row r="14" spans="1:13" x14ac:dyDescent="0.25">
      <c r="A14" s="2">
        <v>15</v>
      </c>
      <c r="B14" s="2">
        <v>9</v>
      </c>
      <c r="C14" s="2">
        <v>23</v>
      </c>
      <c r="D14" s="2">
        <v>49</v>
      </c>
      <c r="E14" s="2">
        <v>12</v>
      </c>
      <c r="F14" s="2"/>
      <c r="G14" s="2">
        <v>55</v>
      </c>
      <c r="H14" s="2" t="s">
        <v>12</v>
      </c>
      <c r="I14" s="2" t="s">
        <v>12</v>
      </c>
      <c r="J14" s="2" t="s">
        <v>14</v>
      </c>
      <c r="K14" s="2" t="s">
        <v>14</v>
      </c>
      <c r="L14" s="2">
        <v>21</v>
      </c>
      <c r="M14" s="2">
        <v>23</v>
      </c>
    </row>
    <row r="15" spans="1:13" x14ac:dyDescent="0.25">
      <c r="A15" s="2">
        <v>28</v>
      </c>
      <c r="B15" s="2">
        <v>32</v>
      </c>
      <c r="C15" s="2">
        <v>94</v>
      </c>
      <c r="D15" s="2">
        <v>116</v>
      </c>
      <c r="E15" s="2">
        <v>142</v>
      </c>
      <c r="F15" s="2"/>
      <c r="G15" s="2">
        <v>83</v>
      </c>
      <c r="H15" s="2" t="s">
        <v>20</v>
      </c>
      <c r="I15" s="2" t="s">
        <v>12</v>
      </c>
      <c r="J15" s="2" t="s">
        <v>15</v>
      </c>
      <c r="K15" s="2" t="s">
        <v>15</v>
      </c>
      <c r="L15" s="2">
        <v>53</v>
      </c>
      <c r="M15" s="2">
        <v>54</v>
      </c>
    </row>
    <row r="16" spans="1:13" x14ac:dyDescent="0.25">
      <c r="A16" s="2">
        <v>4</v>
      </c>
      <c r="B16" s="2">
        <v>23</v>
      </c>
      <c r="C16" s="2">
        <v>72</v>
      </c>
      <c r="D16" s="2">
        <v>10</v>
      </c>
      <c r="E16" s="2">
        <v>51</v>
      </c>
      <c r="F16" s="2"/>
      <c r="G16" s="2">
        <v>58</v>
      </c>
      <c r="H16" s="2" t="s">
        <v>21</v>
      </c>
      <c r="I16" s="2" t="s">
        <v>12</v>
      </c>
      <c r="J16" s="2" t="s">
        <v>14</v>
      </c>
      <c r="K16" s="2" t="s">
        <v>14</v>
      </c>
      <c r="L16" s="2">
        <v>23</v>
      </c>
      <c r="M16" s="2">
        <v>21</v>
      </c>
    </row>
    <row r="17" spans="1:13" x14ac:dyDescent="0.25">
      <c r="A17" s="2">
        <v>8</v>
      </c>
      <c r="B17" s="2">
        <v>13</v>
      </c>
      <c r="C17" s="2">
        <v>30</v>
      </c>
      <c r="D17" s="2">
        <v>300</v>
      </c>
      <c r="E17" s="2">
        <v>19</v>
      </c>
      <c r="F17" s="2"/>
      <c r="G17" s="2">
        <v>9</v>
      </c>
      <c r="H17" s="2" t="s">
        <v>12</v>
      </c>
      <c r="I17" s="2" t="s">
        <v>12</v>
      </c>
      <c r="J17" s="2" t="s">
        <v>17</v>
      </c>
      <c r="K17" s="2" t="s">
        <v>15</v>
      </c>
      <c r="L17" s="2">
        <v>45</v>
      </c>
      <c r="M17" s="2">
        <v>39</v>
      </c>
    </row>
    <row r="18" spans="1:13" x14ac:dyDescent="0.25">
      <c r="A18" s="2">
        <v>13</v>
      </c>
      <c r="B18" s="2">
        <v>22</v>
      </c>
      <c r="C18" s="2">
        <v>34</v>
      </c>
      <c r="D18" s="2">
        <v>6</v>
      </c>
      <c r="E18" s="2">
        <v>43</v>
      </c>
      <c r="F18" s="2"/>
      <c r="G18" s="2">
        <v>58</v>
      </c>
      <c r="H18" s="2" t="s">
        <v>22</v>
      </c>
      <c r="I18" s="2" t="s">
        <v>13</v>
      </c>
      <c r="J18" s="2" t="s">
        <v>14</v>
      </c>
      <c r="K18" s="2" t="s">
        <v>14</v>
      </c>
      <c r="L18" s="2">
        <v>21</v>
      </c>
      <c r="M18" s="2">
        <v>24</v>
      </c>
    </row>
    <row r="19" spans="1:13" x14ac:dyDescent="0.25">
      <c r="A19" s="2">
        <v>25</v>
      </c>
      <c r="B19" s="2">
        <v>67</v>
      </c>
      <c r="C19" s="2">
        <v>52</v>
      </c>
      <c r="D19" s="2">
        <v>82</v>
      </c>
      <c r="E19" s="2">
        <v>247</v>
      </c>
      <c r="F19" s="2"/>
      <c r="G19" s="2">
        <v>115</v>
      </c>
      <c r="H19" s="2" t="s">
        <v>12</v>
      </c>
      <c r="I19" s="2" t="s">
        <v>12</v>
      </c>
      <c r="J19" s="2" t="s">
        <v>15</v>
      </c>
      <c r="K19" s="2" t="s">
        <v>15</v>
      </c>
      <c r="L19" s="2">
        <v>20</v>
      </c>
      <c r="M19" s="2">
        <v>16</v>
      </c>
    </row>
    <row r="20" spans="1:13" x14ac:dyDescent="0.25">
      <c r="A20" s="2">
        <v>24</v>
      </c>
      <c r="B20" s="2">
        <v>32</v>
      </c>
      <c r="C20" s="2">
        <v>28</v>
      </c>
      <c r="D20" s="2">
        <v>37</v>
      </c>
      <c r="E20" s="2">
        <v>123</v>
      </c>
      <c r="F20" s="2"/>
      <c r="G20" s="2">
        <v>26</v>
      </c>
      <c r="H20" s="2" t="s">
        <v>12</v>
      </c>
      <c r="I20" s="2" t="s">
        <v>12</v>
      </c>
      <c r="J20" s="2" t="s">
        <v>15</v>
      </c>
      <c r="K20" s="2" t="s">
        <v>15</v>
      </c>
      <c r="L20" s="2">
        <v>20</v>
      </c>
      <c r="M20" s="2">
        <v>21</v>
      </c>
    </row>
    <row r="21" spans="1:13" x14ac:dyDescent="0.25">
      <c r="A21" s="2">
        <v>20</v>
      </c>
      <c r="B21" s="2">
        <v>32</v>
      </c>
      <c r="C21" s="2">
        <v>48</v>
      </c>
      <c r="D21" s="2">
        <v>84</v>
      </c>
      <c r="E21" s="2">
        <v>108</v>
      </c>
      <c r="F21" s="2"/>
      <c r="G21" s="2">
        <v>98</v>
      </c>
      <c r="H21" s="2" t="s">
        <v>18</v>
      </c>
      <c r="I21" s="2" t="s">
        <v>12</v>
      </c>
      <c r="J21" s="2" t="s">
        <v>14</v>
      </c>
      <c r="K21" s="2" t="s">
        <v>14</v>
      </c>
      <c r="L21" s="2">
        <v>21</v>
      </c>
      <c r="M21" s="2">
        <v>26</v>
      </c>
    </row>
    <row r="22" spans="1:13" x14ac:dyDescent="0.25">
      <c r="A22" s="2">
        <v>12</v>
      </c>
      <c r="B22" s="2">
        <v>16</v>
      </c>
      <c r="C22" s="2">
        <v>88</v>
      </c>
      <c r="D22" s="2">
        <v>110</v>
      </c>
      <c r="E22" s="2">
        <v>18</v>
      </c>
      <c r="F22" s="2"/>
      <c r="G22" s="2">
        <v>58</v>
      </c>
      <c r="H22" s="2" t="s">
        <v>12</v>
      </c>
      <c r="I22" s="2" t="s">
        <v>12</v>
      </c>
      <c r="J22" s="2" t="s">
        <v>14</v>
      </c>
      <c r="K22" s="2" t="s">
        <v>14</v>
      </c>
      <c r="L22" s="2">
        <v>20</v>
      </c>
      <c r="M22" s="2">
        <v>57</v>
      </c>
    </row>
    <row r="24" spans="1:13" x14ac:dyDescent="0.25">
      <c r="B24" t="s">
        <v>26</v>
      </c>
      <c r="C24" t="s">
        <v>27</v>
      </c>
      <c r="D24" t="s">
        <v>28</v>
      </c>
      <c r="E24" t="s">
        <v>29</v>
      </c>
      <c r="F24" t="s">
        <v>34</v>
      </c>
      <c r="G24" t="s">
        <v>30</v>
      </c>
      <c r="H24" t="s">
        <v>31</v>
      </c>
      <c r="I24" t="s">
        <v>32</v>
      </c>
      <c r="J24" t="s">
        <v>33</v>
      </c>
      <c r="K24" t="s">
        <v>35</v>
      </c>
    </row>
    <row r="25" spans="1:13" x14ac:dyDescent="0.25">
      <c r="A25" t="s">
        <v>23</v>
      </c>
      <c r="B25">
        <f>AVERAGE(A22,A21,A20,A19,A17,A7:A15,A2:A5)</f>
        <v>18.666666666666668</v>
      </c>
      <c r="C25">
        <f>AVERAGE(A18,A16,A6)</f>
        <v>26</v>
      </c>
      <c r="G25">
        <f>AVERAGE(D19:D22,D3:D17)</f>
        <v>62.157894736842103</v>
      </c>
      <c r="H25">
        <f>AVERAGE(D2,D18)</f>
        <v>14</v>
      </c>
    </row>
    <row r="26" spans="1:13" x14ac:dyDescent="0.25">
      <c r="A26" t="s">
        <v>24</v>
      </c>
      <c r="B26">
        <f>AVERAGE(B2:B5,B7:B15,B17,B19:B22)</f>
        <v>22.166666666666668</v>
      </c>
      <c r="C26">
        <f>AVERAGE(B6,B16,B18)</f>
        <v>33.666666666666664</v>
      </c>
      <c r="G26">
        <f>AVERAGE(E3:E17,E19:E22)</f>
        <v>55.10526315789474</v>
      </c>
      <c r="H26">
        <f>AVERAGE(E2,E18)</f>
        <v>30.5</v>
      </c>
    </row>
    <row r="27" spans="1:13" x14ac:dyDescent="0.25">
      <c r="A27" t="s">
        <v>25</v>
      </c>
      <c r="D27">
        <f>AVERAGE(C3,C5,C7,C9:C11,C13,C15,C19,C20)</f>
        <v>49.2</v>
      </c>
      <c r="E27">
        <f>AVERAGE(C2,C4,C6,C8,C12,C14,C16,C18,C21,C22)</f>
        <v>35.6</v>
      </c>
      <c r="F27">
        <v>30</v>
      </c>
      <c r="I27">
        <f>AVERAGE(G2,G3,G5,G7,G9,G11,G12,G13,G15,G17,G19,G20)</f>
        <v>42.833333333333336</v>
      </c>
      <c r="J27">
        <f>AVERAGE(G4,G8,G10,G14,G16,G18,G21,G22)</f>
        <v>50.625</v>
      </c>
      <c r="K27">
        <v>31</v>
      </c>
    </row>
    <row r="30" spans="1:13" x14ac:dyDescent="0.25">
      <c r="L30">
        <f>AVERAGE(L2:L22)</f>
        <v>23.19047619047619</v>
      </c>
      <c r="M30">
        <f>AVERAGE(M2:M22)</f>
        <v>29.904761904761905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82696-F063-4322-8BF7-81ECB3D2BEA0}">
  <dimension ref="A1:N22"/>
  <sheetViews>
    <sheetView tabSelected="1" topLeftCell="B1" workbookViewId="0">
      <selection activeCell="J7" sqref="J7"/>
    </sheetView>
  </sheetViews>
  <sheetFormatPr defaultRowHeight="15" x14ac:dyDescent="0.25"/>
  <cols>
    <col min="1" max="1" width="17.28515625" customWidth="1"/>
    <col min="2" max="2" width="14" customWidth="1"/>
    <col min="3" max="3" width="17.5703125" customWidth="1"/>
    <col min="4" max="4" width="14" customWidth="1"/>
    <col min="5" max="5" width="13.7109375" customWidth="1"/>
    <col min="6" max="6" width="18.140625" customWidth="1"/>
    <col min="7" max="7" width="18.85546875" customWidth="1"/>
    <col min="8" max="8" width="16.28515625" customWidth="1"/>
    <col min="9" max="9" width="13.42578125" customWidth="1"/>
    <col min="10" max="10" width="17.28515625" customWidth="1"/>
    <col min="11" max="11" width="13.7109375" customWidth="1"/>
    <col min="12" max="12" width="19.5703125" customWidth="1"/>
    <col min="13" max="13" width="16.5703125" customWidth="1"/>
    <col min="14" max="14" width="15.85546875" customWidth="1"/>
  </cols>
  <sheetData>
    <row r="1" spans="1:14" x14ac:dyDescent="0.25">
      <c r="A1" s="1" t="s">
        <v>39</v>
      </c>
      <c r="B1" s="1" t="s">
        <v>36</v>
      </c>
      <c r="C1" s="1" t="s">
        <v>40</v>
      </c>
      <c r="D1" s="1" t="s">
        <v>37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49</v>
      </c>
      <c r="J1" s="1" t="s">
        <v>45</v>
      </c>
      <c r="K1" s="1" t="s">
        <v>38</v>
      </c>
      <c r="L1" s="1" t="s">
        <v>46</v>
      </c>
      <c r="M1" s="1" t="s">
        <v>47</v>
      </c>
      <c r="N1" s="1" t="s">
        <v>48</v>
      </c>
    </row>
    <row r="2" spans="1:14" x14ac:dyDescent="0.25">
      <c r="A2" s="2"/>
      <c r="B2" s="2">
        <v>12</v>
      </c>
      <c r="C2" s="2"/>
      <c r="D2" s="2">
        <v>11</v>
      </c>
      <c r="E2" s="2"/>
      <c r="F2" s="2">
        <v>13</v>
      </c>
      <c r="G2" s="2"/>
      <c r="H2" s="2">
        <v>22</v>
      </c>
      <c r="I2" s="2"/>
      <c r="J2" s="2">
        <v>18</v>
      </c>
      <c r="K2" s="2"/>
      <c r="L2" s="2">
        <v>40</v>
      </c>
      <c r="M2" s="2"/>
      <c r="N2" s="2"/>
    </row>
    <row r="3" spans="1:14" x14ac:dyDescent="0.25">
      <c r="A3" s="2"/>
      <c r="B3" s="2">
        <v>16</v>
      </c>
      <c r="C3" s="2"/>
      <c r="D3" s="2">
        <v>10</v>
      </c>
      <c r="E3" s="2">
        <v>15</v>
      </c>
      <c r="F3" s="2"/>
      <c r="G3" s="2"/>
      <c r="H3" s="2"/>
      <c r="I3" s="2">
        <v>20</v>
      </c>
      <c r="J3" s="2"/>
      <c r="K3" s="2">
        <v>20</v>
      </c>
      <c r="L3" s="2">
        <v>11</v>
      </c>
      <c r="M3" s="2"/>
      <c r="N3" s="2"/>
    </row>
    <row r="4" spans="1:14" x14ac:dyDescent="0.25">
      <c r="A4" s="2"/>
      <c r="B4" s="2">
        <v>32</v>
      </c>
      <c r="C4" s="2"/>
      <c r="D4" s="2">
        <v>18</v>
      </c>
      <c r="E4" s="2"/>
      <c r="F4" s="2">
        <v>11</v>
      </c>
      <c r="G4" s="2"/>
      <c r="H4" s="2"/>
      <c r="I4" s="2">
        <v>22</v>
      </c>
      <c r="J4" s="2"/>
      <c r="K4" s="2">
        <v>14</v>
      </c>
      <c r="L4" s="2"/>
      <c r="M4" s="2">
        <v>24</v>
      </c>
      <c r="N4" s="2"/>
    </row>
    <row r="5" spans="1:14" x14ac:dyDescent="0.25">
      <c r="A5" s="2"/>
      <c r="B5" s="2">
        <v>9</v>
      </c>
      <c r="C5" s="2"/>
      <c r="D5" s="2">
        <v>9</v>
      </c>
      <c r="E5" s="2">
        <v>13</v>
      </c>
      <c r="F5" s="2"/>
      <c r="G5" s="2"/>
      <c r="H5" s="2"/>
      <c r="I5" s="2">
        <v>25</v>
      </c>
      <c r="J5" s="2"/>
      <c r="K5" s="2">
        <v>14</v>
      </c>
      <c r="L5" s="2">
        <v>18</v>
      </c>
      <c r="M5" s="2"/>
      <c r="N5" s="2"/>
    </row>
    <row r="6" spans="1:14" x14ac:dyDescent="0.25">
      <c r="A6" s="2">
        <v>61</v>
      </c>
      <c r="B6" s="2"/>
      <c r="C6" s="2">
        <v>56</v>
      </c>
      <c r="D6" s="2"/>
      <c r="E6" s="2"/>
      <c r="F6" s="2">
        <v>26</v>
      </c>
      <c r="G6" s="2"/>
      <c r="H6" s="2"/>
      <c r="I6" s="2">
        <v>114</v>
      </c>
      <c r="J6" s="2"/>
      <c r="K6" s="2">
        <v>27</v>
      </c>
      <c r="L6" s="2"/>
      <c r="M6" s="2">
        <v>31</v>
      </c>
      <c r="N6" s="2">
        <v>31</v>
      </c>
    </row>
    <row r="7" spans="1:14" x14ac:dyDescent="0.25">
      <c r="A7" s="2"/>
      <c r="B7" s="2">
        <v>17</v>
      </c>
      <c r="C7" s="2"/>
      <c r="D7" s="2">
        <v>12</v>
      </c>
      <c r="E7" s="2">
        <v>22</v>
      </c>
      <c r="F7" s="2"/>
      <c r="G7" s="2"/>
      <c r="H7" s="2"/>
      <c r="I7" s="2">
        <v>10</v>
      </c>
      <c r="J7" s="2"/>
      <c r="K7" s="2">
        <v>18</v>
      </c>
      <c r="L7" s="2">
        <v>30</v>
      </c>
      <c r="M7" s="2"/>
      <c r="N7" s="2"/>
    </row>
    <row r="8" spans="1:14" x14ac:dyDescent="0.25">
      <c r="A8" s="2"/>
      <c r="B8" s="2">
        <v>16</v>
      </c>
      <c r="C8" s="2"/>
      <c r="D8" s="2">
        <v>26</v>
      </c>
      <c r="E8" s="2"/>
      <c r="F8" s="2">
        <v>21</v>
      </c>
      <c r="G8" s="2"/>
      <c r="H8" s="2"/>
      <c r="I8" s="2">
        <v>18</v>
      </c>
      <c r="J8" s="2"/>
      <c r="K8" s="2">
        <v>28</v>
      </c>
      <c r="L8" s="2"/>
      <c r="M8" s="2">
        <v>20</v>
      </c>
      <c r="N8" s="2"/>
    </row>
    <row r="9" spans="1:14" x14ac:dyDescent="0.25">
      <c r="A9" s="2"/>
      <c r="B9" s="2">
        <v>12</v>
      </c>
      <c r="C9" s="2"/>
      <c r="D9" s="2">
        <v>21</v>
      </c>
      <c r="E9" s="2">
        <v>13</v>
      </c>
      <c r="F9" s="2"/>
      <c r="G9" s="2"/>
      <c r="H9" s="2"/>
      <c r="I9" s="2">
        <v>26</v>
      </c>
      <c r="J9" s="2"/>
      <c r="K9" s="2">
        <v>40</v>
      </c>
      <c r="L9" s="2">
        <v>38</v>
      </c>
      <c r="M9" s="2"/>
      <c r="N9" s="2"/>
    </row>
    <row r="10" spans="1:14" x14ac:dyDescent="0.25">
      <c r="A10" s="2"/>
      <c r="B10" s="2">
        <v>12</v>
      </c>
      <c r="C10" s="2"/>
      <c r="D10" s="2">
        <v>15</v>
      </c>
      <c r="E10" s="2">
        <v>20</v>
      </c>
      <c r="F10" s="2"/>
      <c r="G10" s="2"/>
      <c r="H10" s="2"/>
      <c r="I10" s="2">
        <v>25</v>
      </c>
      <c r="J10" s="2"/>
      <c r="K10" s="2">
        <v>28</v>
      </c>
      <c r="L10" s="2"/>
      <c r="M10" s="2">
        <v>34</v>
      </c>
      <c r="N10" s="2"/>
    </row>
    <row r="11" spans="1:14" x14ac:dyDescent="0.25">
      <c r="A11" s="2"/>
      <c r="B11" s="2">
        <v>32</v>
      </c>
      <c r="C11" s="2"/>
      <c r="D11" s="2">
        <v>25</v>
      </c>
      <c r="E11" s="2">
        <v>148</v>
      </c>
      <c r="F11" s="2"/>
      <c r="G11" s="2"/>
      <c r="H11" s="2"/>
      <c r="I11" s="2">
        <v>72</v>
      </c>
      <c r="J11" s="2"/>
      <c r="K11" s="2">
        <v>78</v>
      </c>
      <c r="L11" s="2">
        <v>31</v>
      </c>
      <c r="M11" s="2"/>
      <c r="N11" s="2"/>
    </row>
    <row r="12" spans="1:14" x14ac:dyDescent="0.25">
      <c r="A12" s="2"/>
      <c r="B12" s="2">
        <v>22</v>
      </c>
      <c r="C12" s="2"/>
      <c r="D12" s="2">
        <v>17</v>
      </c>
      <c r="E12" s="2"/>
      <c r="F12" s="2">
        <v>20</v>
      </c>
      <c r="G12" s="2"/>
      <c r="H12" s="2"/>
      <c r="I12" s="2">
        <v>26</v>
      </c>
      <c r="J12" s="2"/>
      <c r="K12" s="2">
        <v>9</v>
      </c>
      <c r="L12" s="2">
        <v>11</v>
      </c>
      <c r="M12" s="2"/>
      <c r="N12" s="2"/>
    </row>
    <row r="13" spans="1:14" x14ac:dyDescent="0.25">
      <c r="A13" s="2"/>
      <c r="B13" s="2">
        <v>24</v>
      </c>
      <c r="C13" s="2"/>
      <c r="D13" s="2">
        <v>34</v>
      </c>
      <c r="E13" s="2">
        <v>87</v>
      </c>
      <c r="F13" s="2"/>
      <c r="G13" s="2"/>
      <c r="H13" s="2"/>
      <c r="I13" s="2">
        <v>35</v>
      </c>
      <c r="J13" s="2"/>
      <c r="K13" s="2">
        <v>51</v>
      </c>
      <c r="L13" s="2">
        <v>102</v>
      </c>
      <c r="M13" s="2"/>
      <c r="N13" s="2"/>
    </row>
    <row r="14" spans="1:14" x14ac:dyDescent="0.25">
      <c r="A14" s="2"/>
      <c r="B14" s="2">
        <v>15</v>
      </c>
      <c r="C14" s="2"/>
      <c r="D14" s="2">
        <v>9</v>
      </c>
      <c r="E14" s="2"/>
      <c r="F14" s="2">
        <v>23</v>
      </c>
      <c r="G14" s="2"/>
      <c r="H14" s="2"/>
      <c r="I14" s="2">
        <v>49</v>
      </c>
      <c r="J14" s="2"/>
      <c r="K14" s="2">
        <v>12</v>
      </c>
      <c r="L14" s="2"/>
      <c r="M14" s="2">
        <v>55</v>
      </c>
      <c r="N14" s="2"/>
    </row>
    <row r="15" spans="1:14" x14ac:dyDescent="0.25">
      <c r="A15" s="2"/>
      <c r="B15" s="2">
        <v>28</v>
      </c>
      <c r="C15" s="2"/>
      <c r="D15" s="2">
        <v>32</v>
      </c>
      <c r="E15" s="2">
        <v>94</v>
      </c>
      <c r="F15" s="2"/>
      <c r="G15" s="2"/>
      <c r="H15" s="2"/>
      <c r="I15" s="2">
        <v>116</v>
      </c>
      <c r="J15" s="2"/>
      <c r="K15" s="2">
        <v>142</v>
      </c>
      <c r="L15" s="2">
        <v>83</v>
      </c>
      <c r="M15" s="2"/>
      <c r="N15" s="2"/>
    </row>
    <row r="16" spans="1:14" x14ac:dyDescent="0.25">
      <c r="A16" s="2">
        <v>4</v>
      </c>
      <c r="B16" s="2"/>
      <c r="C16" s="2">
        <v>23</v>
      </c>
      <c r="D16" s="2"/>
      <c r="E16" s="2"/>
      <c r="F16" s="2">
        <v>72</v>
      </c>
      <c r="G16" s="2"/>
      <c r="H16" s="2"/>
      <c r="I16" s="2">
        <v>10</v>
      </c>
      <c r="J16" s="2"/>
      <c r="K16" s="2">
        <v>51</v>
      </c>
      <c r="L16" s="2"/>
      <c r="M16" s="2">
        <v>58</v>
      </c>
      <c r="N16" s="2"/>
    </row>
    <row r="17" spans="1:14" x14ac:dyDescent="0.25">
      <c r="A17" s="2"/>
      <c r="B17" s="2">
        <v>8</v>
      </c>
      <c r="C17" s="2"/>
      <c r="D17" s="2">
        <v>13</v>
      </c>
      <c r="E17" s="2"/>
      <c r="F17" s="2">
        <v>30</v>
      </c>
      <c r="G17" s="2">
        <v>30</v>
      </c>
      <c r="H17" s="2"/>
      <c r="I17" s="2">
        <v>300</v>
      </c>
      <c r="J17" s="2"/>
      <c r="K17" s="2">
        <v>19</v>
      </c>
      <c r="L17" s="2">
        <v>9</v>
      </c>
      <c r="M17" s="2"/>
      <c r="N17" s="2"/>
    </row>
    <row r="18" spans="1:14" x14ac:dyDescent="0.25">
      <c r="A18" s="2">
        <v>13</v>
      </c>
      <c r="B18" s="2"/>
      <c r="C18" s="2">
        <v>22</v>
      </c>
      <c r="D18" s="2"/>
      <c r="E18" s="2"/>
      <c r="F18" s="2">
        <v>34</v>
      </c>
      <c r="G18" s="2"/>
      <c r="H18" s="2">
        <v>6</v>
      </c>
      <c r="I18" s="2"/>
      <c r="J18" s="2">
        <v>43</v>
      </c>
      <c r="K18" s="2"/>
      <c r="L18" s="2"/>
      <c r="M18" s="2">
        <v>58</v>
      </c>
      <c r="N18" s="2"/>
    </row>
    <row r="19" spans="1:14" x14ac:dyDescent="0.25">
      <c r="A19" s="2"/>
      <c r="B19" s="2">
        <v>25</v>
      </c>
      <c r="C19" s="2"/>
      <c r="D19" s="2">
        <v>67</v>
      </c>
      <c r="E19" s="2">
        <v>52</v>
      </c>
      <c r="F19" s="2"/>
      <c r="G19" s="2"/>
      <c r="H19" s="2"/>
      <c r="I19" s="2">
        <v>82</v>
      </c>
      <c r="J19" s="2"/>
      <c r="K19" s="2">
        <v>247</v>
      </c>
      <c r="L19" s="2">
        <v>115</v>
      </c>
      <c r="M19" s="2"/>
      <c r="N19" s="2"/>
    </row>
    <row r="20" spans="1:14" x14ac:dyDescent="0.25">
      <c r="A20" s="2"/>
      <c r="B20" s="2">
        <v>24</v>
      </c>
      <c r="C20" s="2"/>
      <c r="D20" s="2">
        <v>32</v>
      </c>
      <c r="E20" s="2">
        <v>28</v>
      </c>
      <c r="F20" s="2"/>
      <c r="G20" s="2"/>
      <c r="H20" s="2"/>
      <c r="I20" s="2">
        <v>37</v>
      </c>
      <c r="J20" s="2"/>
      <c r="K20" s="2">
        <v>123</v>
      </c>
      <c r="L20" s="2">
        <v>26</v>
      </c>
      <c r="M20" s="2"/>
      <c r="N20" s="2"/>
    </row>
    <row r="21" spans="1:14" x14ac:dyDescent="0.25">
      <c r="A21" s="2"/>
      <c r="B21" s="2">
        <v>20</v>
      </c>
      <c r="C21" s="2"/>
      <c r="D21" s="2">
        <v>32</v>
      </c>
      <c r="E21" s="2"/>
      <c r="F21" s="2">
        <v>48</v>
      </c>
      <c r="G21" s="2"/>
      <c r="H21" s="2"/>
      <c r="I21" s="2">
        <v>84</v>
      </c>
      <c r="J21" s="2"/>
      <c r="K21" s="2">
        <v>108</v>
      </c>
      <c r="L21" s="2"/>
      <c r="M21" s="2">
        <v>98</v>
      </c>
      <c r="N21" s="2"/>
    </row>
    <row r="22" spans="1:14" x14ac:dyDescent="0.25">
      <c r="A22" s="2"/>
      <c r="B22" s="2">
        <v>12</v>
      </c>
      <c r="C22" s="2"/>
      <c r="D22" s="2">
        <v>16</v>
      </c>
      <c r="E22" s="2"/>
      <c r="F22" s="2">
        <v>88</v>
      </c>
      <c r="G22" s="2"/>
      <c r="H22" s="2"/>
      <c r="I22" s="2">
        <v>110</v>
      </c>
      <c r="J22" s="2"/>
      <c r="K22" s="2">
        <v>18</v>
      </c>
      <c r="L22" s="2"/>
      <c r="M22" s="2">
        <v>58</v>
      </c>
      <c r="N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 Jiang</dc:creator>
  <cp:lastModifiedBy>Xi Jiang</cp:lastModifiedBy>
  <dcterms:created xsi:type="dcterms:W3CDTF">2015-06-05T18:17:20Z</dcterms:created>
  <dcterms:modified xsi:type="dcterms:W3CDTF">2020-12-09T00:14:44Z</dcterms:modified>
</cp:coreProperties>
</file>