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LPR/MTP/"/>
    </mc:Choice>
  </mc:AlternateContent>
  <xr:revisionPtr revIDLastSave="13" documentId="8_{9DE25060-4C75-D84A-86EF-A3B46713510E}" xr6:coauthVersionLast="45" xr6:coauthVersionMax="47" xr10:uidLastSave="{739A0768-D5A3-4E92-A85B-98F783F2F126}"/>
  <bookViews>
    <workbookView xWindow="-108" yWindow="-108" windowWidth="23256" windowHeight="12576" activeTab="3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7" l="1"/>
  <c r="L29" i="7"/>
  <c r="K29" i="7"/>
  <c r="J29" i="7"/>
  <c r="I29" i="7"/>
  <c r="H29" i="7" l="1"/>
  <c r="H29" i="4"/>
  <c r="H17" i="6"/>
  <c r="I17" i="6"/>
  <c r="J17" i="6"/>
  <c r="K17" i="6"/>
  <c r="G1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 s="1"/>
  <c r="F3" i="6"/>
  <c r="F17" i="5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<sst xmlns="http://schemas.openxmlformats.org/spreadsheetml/2006/main" count="220" uniqueCount="75">
  <si>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</si>
  <si>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</si>
  <si>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</si>
  <si>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</si>
  <si>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</si>
  <si>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</si>
  <si>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</si>
  <si>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</si>
  <si>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</si>
  <si>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</si>
  <si>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</si>
  <si>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</si>
  <si>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</si>
  <si>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</si>
  <si>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</si>
  <si>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</si>
  <si>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</si>
  <si>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</si>
  <si>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Dec 2020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</si>
  <si>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</si>
  <si>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</si>
  <si>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</si>
  <si>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</si>
  <si>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</si>
  <si>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</si>
  <si>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</si>
  <si>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</si>
  <si>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</si>
  <si>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Containerization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</si>
  <si>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</si>
  <si>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</si>
  <si>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</si>
  <si>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</si>
  <si>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</si>
  <si>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</si>
  <si>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</si>
  <si>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simple; burnout</t>
  </si>
  <si>
    <t>Period</t>
  </si>
  <si>
    <t>Incremental</t>
  </si>
  <si>
    <t>simple; explained</t>
  </si>
  <si>
    <t>Posting Label</t>
  </si>
  <si>
    <t>LaserPro</t>
  </si>
  <si>
    <t>mike.lucas@finastra.com</t>
  </si>
  <si>
    <t>paul.imel@finastra.com</t>
  </si>
  <si>
    <t>UI/UX Dynamic Rendering</t>
  </si>
  <si>
    <t>Dynamic Provisioning</t>
  </si>
  <si>
    <t>Refactor Core UI Screens</t>
  </si>
  <si>
    <t>Integration with Lending Services</t>
  </si>
  <si>
    <t>FFDC Open APIs for FinTechs</t>
  </si>
  <si>
    <t>Cloud Management APIs</t>
  </si>
  <si>
    <t>Enable Multi-tenant database (post process)</t>
  </si>
  <si>
    <t>Enable Multi-tenant database (naitive)</t>
  </si>
  <si>
    <t>FFDC Data Cloud Integration</t>
  </si>
  <si>
    <t>FFDC Messaging Integration</t>
  </si>
  <si>
    <t>FFDC Intragtion APIs (SPIs)</t>
  </si>
  <si>
    <t>Core Solutions Integration</t>
  </si>
  <si>
    <t>Operate in FusionOperate</t>
  </si>
  <si>
    <t>Controls</t>
  </si>
  <si>
    <t>Validation</t>
  </si>
  <si>
    <t>Automated Testing</t>
  </si>
  <si>
    <t>Styling</t>
  </si>
  <si>
    <t>Document Display / Printing</t>
  </si>
  <si>
    <t>Licensing API</t>
  </si>
  <si>
    <t>Session API</t>
  </si>
  <si>
    <t>Administration API</t>
  </si>
  <si>
    <t>k8s Operator</t>
  </si>
  <si>
    <t>Version Selector</t>
  </si>
  <si>
    <t>Storage Binding</t>
  </si>
  <si>
    <t>Integrate Monitoring</t>
  </si>
  <si>
    <t>Onboard .NET 4.8 Project/Pipeline</t>
  </si>
  <si>
    <t>Onboard APIs &amp; Team to FO Repo</t>
  </si>
  <si>
    <t>Routing</t>
  </si>
  <si>
    <t>Route/Pod Security</t>
  </si>
  <si>
    <t>Containerization, Routing, Security</t>
  </si>
  <si>
    <t>File Watch ETL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</si>
</sst>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5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7" xfId="0" applyBorder="1" applyAlignment="1">
      <alignment vertical="top" wrapText="1"/>
    </xf>
    <xf numFmtId="0" fontId="3" fillId="4" borderId="8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center" vertical="top" wrapText="1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  <xf numFmtId="0" fontId="4" fillId="3" borderId="1" xfId="1" applyFill="1" applyBorder="1" applyAlignment="1">
      <alignment vertical="top"/>
    </xf>
    <xf numFmtId="0" fontId="4" fillId="6" borderId="12" xfId="1" applyFill="1" applyBorder="1" applyAlignment="1">
      <alignment vertical="top"/>
    </xf>
    <xf numFmtId="14" fontId="5" fillId="6" borderId="13" xfId="0" applyNumberFormat="1" applyFont="1" applyFill="1" applyBorder="1" applyAlignment="1">
      <alignment vertical="top"/>
    </xf>
    <xf numFmtId="0" fontId="4" fillId="6" borderId="13" xfId="1" applyFill="1" applyBorder="1" applyAlignment="1">
      <alignment vertical="top"/>
    </xf>
    <xf numFmtId="0" fontId="0" fillId="3" borderId="1" xfId="0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ike.lucas@finastra.com" TargetMode="External"/><Relationship Id="rId1" Type="http://schemas.openxmlformats.org/officeDocument/2006/relationships/hyperlink" Target="mailto:paul.imel@finastr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ike.lucas@finastra.com" TargetMode="External"/><Relationship Id="rId1" Type="http://schemas.openxmlformats.org/officeDocument/2006/relationships/hyperlink" Target="mailto:paul.imel@finastr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mike.lucas@finastra.com" TargetMode="External"/><Relationship Id="rId1" Type="http://schemas.openxmlformats.org/officeDocument/2006/relationships/hyperlink" Target="mailto:paul.imel@finastra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mike.lucas@finastra.com" TargetMode="External"/><Relationship Id="rId1" Type="http://schemas.openxmlformats.org/officeDocument/2006/relationships/hyperlink" Target="mailto:paul.imel@finas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3"/>
  <sheetViews>
    <sheetView zoomScale="92" workbookViewId="0">
      <selection activeCell="C10" sqref="C10:C12"/>
    </sheetView>
  </sheetViews>
  <sheetFormatPr defaultColWidth="8.77734375" defaultRowHeight="14.4" x14ac:dyDescent="0.3"/>
  <cols>
    <col min="1" max="1" width="4.6640625" style="5" customWidth="1"/>
    <col min="2" max="2" width="15.6640625" style="5" customWidth="1"/>
    <col min="3" max="3" width="34" style="5" customWidth="1"/>
    <col min="4" max="4" width="6.109375" style="5" customWidth="1"/>
    <col min="5" max="5" width="43.33203125" style="5" customWidth="1"/>
    <col min="6" max="6" width="17.6640625" style="5" customWidth="1"/>
    <col min="7" max="7" width="5.44140625" style="5" customWidth="1"/>
    <col min="8" max="8" width="8.77734375" style="5"/>
    <col min="9" max="9" width="11.33203125" style="5" customWidth="1"/>
    <col min="10" max="10" width="12.44140625" style="5" customWidth="1"/>
    <col min="11" max="16384" width="8.77734375" style="5"/>
  </cols>
  <sheetData>
    <row r="1" spans="2:11" x14ac:dyDescent="0.3">
      <c r="B1" s="1" t="s">
        <v>40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3">
      <c r="B2" s="11" t="s">
        <v>8</v>
      </c>
      <c r="C2" s="31" t="s">
        <v>41</v>
      </c>
      <c r="E2" s="23" t="s">
        <v>0</v>
      </c>
      <c r="F2" s="23" t="s">
        <v>33</v>
      </c>
      <c r="G2" s="6"/>
      <c r="H2" s="23" t="s">
        <v>37</v>
      </c>
      <c r="I2" s="23" t="s">
        <v>38</v>
      </c>
      <c r="J2" s="23" t="s">
        <v>34</v>
      </c>
      <c r="K2" s="6"/>
    </row>
    <row r="3" spans="2:11" x14ac:dyDescent="0.3">
      <c r="B3" s="11" t="s">
        <v>9</v>
      </c>
      <c r="C3" s="19" t="s">
        <v>16</v>
      </c>
      <c r="E3" s="12" t="s">
        <v>44</v>
      </c>
      <c r="F3" s="12">
        <v>500</v>
      </c>
      <c r="H3" s="15" t="s">
        <v>1</v>
      </c>
      <c r="I3" s="31">
        <v>3120</v>
      </c>
      <c r="J3" s="19">
        <f>SUM(I$3:I3)</f>
        <v>3120</v>
      </c>
      <c r="K3" s="7"/>
    </row>
    <row r="4" spans="2:11" x14ac:dyDescent="0.3">
      <c r="B4" s="11" t="s">
        <v>15</v>
      </c>
      <c r="C4" s="19" t="s">
        <v>17</v>
      </c>
      <c r="E4" s="12" t="s">
        <v>46</v>
      </c>
      <c r="F4" s="12">
        <v>500</v>
      </c>
      <c r="H4" s="15" t="s">
        <v>2</v>
      </c>
      <c r="I4" s="31">
        <v>3120</v>
      </c>
      <c r="J4" s="19">
        <f>SUM(I$3:I4)</f>
        <v>6240</v>
      </c>
      <c r="K4" s="7"/>
    </row>
    <row r="5" spans="2:11" x14ac:dyDescent="0.3">
      <c r="B5" s="11" t="s">
        <v>31</v>
      </c>
      <c r="C5" s="19" t="s">
        <v>36</v>
      </c>
      <c r="E5" s="12" t="s">
        <v>73</v>
      </c>
      <c r="F5" s="12">
        <v>500</v>
      </c>
      <c r="H5" s="15" t="s">
        <v>3</v>
      </c>
      <c r="I5" s="31">
        <v>820</v>
      </c>
      <c r="J5" s="19">
        <f>SUM(I$3:I5)</f>
        <v>7060</v>
      </c>
      <c r="K5" s="7"/>
    </row>
    <row r="6" spans="2:11" x14ac:dyDescent="0.3">
      <c r="B6" s="11" t="s">
        <v>10</v>
      </c>
      <c r="C6" s="31"/>
      <c r="E6" s="12" t="s">
        <v>56</v>
      </c>
      <c r="F6" s="12">
        <v>500</v>
      </c>
      <c r="H6" s="15" t="s">
        <v>4</v>
      </c>
      <c r="I6" s="31"/>
      <c r="J6" s="19">
        <f>SUM(I$3:I6)</f>
        <v>7060</v>
      </c>
      <c r="K6" s="7"/>
    </row>
    <row r="7" spans="2:11" x14ac:dyDescent="0.3">
      <c r="B7" s="11" t="s">
        <v>19</v>
      </c>
      <c r="C7" s="31" t="s">
        <v>20</v>
      </c>
      <c r="E7" s="12" t="s">
        <v>45</v>
      </c>
      <c r="F7" s="12">
        <v>500</v>
      </c>
      <c r="H7" s="15" t="s">
        <v>5</v>
      </c>
      <c r="I7" s="31"/>
      <c r="J7" s="19">
        <f>SUM(I$3:I7)</f>
        <v>7060</v>
      </c>
      <c r="K7" s="7"/>
    </row>
    <row r="8" spans="2:11" x14ac:dyDescent="0.3">
      <c r="B8" s="11" t="s">
        <v>11</v>
      </c>
      <c r="C8" s="38" t="s">
        <v>18</v>
      </c>
      <c r="D8" s="7"/>
      <c r="E8" s="12" t="s">
        <v>49</v>
      </c>
      <c r="F8" s="12">
        <v>240</v>
      </c>
      <c r="H8" s="9"/>
      <c r="I8" s="4"/>
      <c r="J8" s="4"/>
      <c r="K8" s="7"/>
    </row>
    <row r="9" spans="2:11" x14ac:dyDescent="0.3">
      <c r="B9" s="11" t="s">
        <v>22</v>
      </c>
      <c r="C9" s="38" t="s">
        <v>21</v>
      </c>
      <c r="E9" s="12" t="s">
        <v>50</v>
      </c>
      <c r="F9" s="12">
        <v>120</v>
      </c>
      <c r="H9" s="7"/>
      <c r="I9" s="7"/>
      <c r="J9" s="8"/>
      <c r="K9" s="7"/>
    </row>
    <row r="10" spans="2:11" x14ac:dyDescent="0.3">
      <c r="B10" s="11" t="s">
        <v>12</v>
      </c>
      <c r="C10" s="40" t="s">
        <v>43</v>
      </c>
      <c r="E10" s="12" t="s">
        <v>51</v>
      </c>
      <c r="F10" s="12">
        <v>500</v>
      </c>
      <c r="H10" s="7"/>
      <c r="I10" s="7"/>
      <c r="J10" s="7"/>
      <c r="K10" s="7"/>
    </row>
    <row r="11" spans="2:11" x14ac:dyDescent="0.3">
      <c r="B11" s="11" t="s">
        <v>13</v>
      </c>
      <c r="C11" s="41">
        <v>44341</v>
      </c>
      <c r="E11" s="12" t="s">
        <v>47</v>
      </c>
      <c r="F11" s="12">
        <v>500</v>
      </c>
      <c r="H11" s="7"/>
      <c r="I11" s="7"/>
      <c r="J11" s="7"/>
      <c r="K11" s="7"/>
    </row>
    <row r="12" spans="2:11" x14ac:dyDescent="0.3">
      <c r="B12" s="11" t="s">
        <v>14</v>
      </c>
      <c r="C12" s="42" t="s">
        <v>42</v>
      </c>
      <c r="E12" s="12" t="s">
        <v>52</v>
      </c>
      <c r="F12" s="12">
        <v>500</v>
      </c>
      <c r="H12" s="7"/>
      <c r="I12" s="7"/>
      <c r="J12" s="7"/>
      <c r="K12" s="7"/>
    </row>
    <row r="13" spans="2:11" x14ac:dyDescent="0.3">
      <c r="E13" s="12" t="s">
        <v>53</v>
      </c>
      <c r="F13" s="12">
        <v>500</v>
      </c>
    </row>
    <row r="14" spans="2:11" x14ac:dyDescent="0.3">
      <c r="E14" s="12" t="s">
        <v>54</v>
      </c>
      <c r="F14" s="12">
        <v>500</v>
      </c>
    </row>
    <row r="15" spans="2:11" x14ac:dyDescent="0.3">
      <c r="E15" s="12" t="s">
        <v>48</v>
      </c>
      <c r="F15" s="12">
        <v>500</v>
      </c>
    </row>
    <row r="16" spans="2:11" x14ac:dyDescent="0.3">
      <c r="E16" s="12" t="s">
        <v>55</v>
      </c>
      <c r="F16" s="12">
        <v>1200</v>
      </c>
    </row>
    <row r="17" spans="5:6" x14ac:dyDescent="0.3">
      <c r="E17" s="13"/>
      <c r="F17" s="13">
        <f>SUM(F3:F16)</f>
        <v>7060</v>
      </c>
    </row>
    <row r="18" spans="5:6" x14ac:dyDescent="0.3">
      <c r="E18" s="10"/>
      <c r="F18" s="10"/>
    </row>
    <row r="19" spans="5:6" x14ac:dyDescent="0.3">
      <c r="E19" s="10"/>
      <c r="F19" s="10"/>
    </row>
    <row r="20" spans="5:6" x14ac:dyDescent="0.3">
      <c r="E20" s="10"/>
      <c r="F20" s="10"/>
    </row>
    <row r="21" spans="5:6" x14ac:dyDescent="0.3">
      <c r="E21" s="10"/>
      <c r="F21" s="10"/>
    </row>
    <row r="22" spans="5:6" x14ac:dyDescent="0.3">
      <c r="E22" s="10"/>
      <c r="F22" s="10"/>
    </row>
    <row r="23" spans="5:6" x14ac:dyDescent="0.3">
      <c r="E23" s="10"/>
    </row>
  </sheetData>
  <hyperlinks>
    <hyperlink ref="C10" r:id="rId1" display="mailto:paul.imel@finastra.com" xr:uid="{D7453A3E-4ED9-4A4F-900E-E06664756C9B}"/>
    <hyperlink ref="C12" r:id="rId2" display="mailto:mike.lucas@finastra.com" xr:uid="{46233A01-8456-1B49-84F6-EF7A12D69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9"/>
  <sheetViews>
    <sheetView zoomScale="90" zoomScaleNormal="90" workbookViewId="0">
      <selection activeCell="E46" sqref="E46"/>
    </sheetView>
  </sheetViews>
  <sheetFormatPr defaultColWidth="8.77734375" defaultRowHeight="14.4" x14ac:dyDescent="0.3"/>
  <cols>
    <col min="1" max="1" width="4.6640625" style="5" customWidth="1"/>
    <col min="2" max="2" width="15.77734375" style="5" customWidth="1"/>
    <col min="3" max="3" width="35.77734375" style="5" customWidth="1"/>
    <col min="4" max="4" width="5.109375" style="5" customWidth="1"/>
    <col min="5" max="5" width="40.77734375" style="5" customWidth="1"/>
    <col min="6" max="6" width="26.77734375" style="5" bestFit="1" customWidth="1"/>
    <col min="7" max="7" width="25.77734375" style="5" customWidth="1"/>
    <col min="8" max="8" width="10.77734375" style="5" customWidth="1"/>
    <col min="9" max="9" width="5.44140625" style="5" customWidth="1"/>
    <col min="10" max="10" width="8.77734375" style="5"/>
    <col min="11" max="11" width="12.77734375" style="5" customWidth="1"/>
    <col min="12" max="12" width="12.44140625" style="5" customWidth="1"/>
    <col min="13" max="16384" width="8.77734375" style="5"/>
  </cols>
  <sheetData>
    <row r="1" spans="2:13" x14ac:dyDescent="0.3">
      <c r="B1" s="1" t="s">
        <v>40</v>
      </c>
      <c r="C1" s="35"/>
      <c r="D1" s="36"/>
      <c r="E1" s="3" t="s">
        <v>6</v>
      </c>
      <c r="J1" s="3" t="s">
        <v>7</v>
      </c>
      <c r="K1" s="4"/>
      <c r="L1" s="4"/>
      <c r="M1" s="7"/>
    </row>
    <row r="2" spans="2:13" x14ac:dyDescent="0.3">
      <c r="B2" s="33" t="s">
        <v>8</v>
      </c>
      <c r="C2" s="31" t="s">
        <v>41</v>
      </c>
      <c r="D2" s="37"/>
      <c r="E2" s="34" t="s">
        <v>0</v>
      </c>
      <c r="F2" s="24" t="s">
        <v>29</v>
      </c>
      <c r="G2" s="24" t="s">
        <v>30</v>
      </c>
      <c r="H2" s="23" t="s">
        <v>33</v>
      </c>
      <c r="I2" s="6"/>
      <c r="J2" s="23" t="s">
        <v>37</v>
      </c>
      <c r="K2" s="23" t="s">
        <v>38</v>
      </c>
      <c r="L2" s="23" t="s">
        <v>34</v>
      </c>
      <c r="M2" s="6"/>
    </row>
    <row r="3" spans="2:13" x14ac:dyDescent="0.3">
      <c r="B3" s="11" t="s">
        <v>9</v>
      </c>
      <c r="C3" s="20" t="s">
        <v>16</v>
      </c>
      <c r="E3" s="12" t="s">
        <v>44</v>
      </c>
      <c r="F3" s="12" t="s">
        <v>57</v>
      </c>
      <c r="G3" s="12"/>
      <c r="H3" s="12">
        <v>100</v>
      </c>
      <c r="J3" s="14" t="s">
        <v>1</v>
      </c>
      <c r="K3" s="31">
        <v>3120</v>
      </c>
      <c r="L3" s="18">
        <f>SUM(K$3:K3)</f>
        <v>3120</v>
      </c>
      <c r="M3" s="7"/>
    </row>
    <row r="4" spans="2:13" x14ac:dyDescent="0.3">
      <c r="B4" s="11" t="s">
        <v>15</v>
      </c>
      <c r="C4" s="25" t="s">
        <v>17</v>
      </c>
      <c r="E4" s="12"/>
      <c r="F4" s="12" t="s">
        <v>61</v>
      </c>
      <c r="G4" s="12"/>
      <c r="H4" s="12">
        <v>100</v>
      </c>
      <c r="J4" s="15" t="s">
        <v>2</v>
      </c>
      <c r="K4" s="31">
        <v>3120</v>
      </c>
      <c r="L4" s="19">
        <f>SUM(K$3:K4)</f>
        <v>6240</v>
      </c>
      <c r="M4" s="7"/>
    </row>
    <row r="5" spans="2:13" x14ac:dyDescent="0.3">
      <c r="B5" s="11" t="s">
        <v>31</v>
      </c>
      <c r="C5" s="19" t="s">
        <v>32</v>
      </c>
      <c r="D5" s="32"/>
      <c r="E5" s="12"/>
      <c r="F5" s="12" t="s">
        <v>58</v>
      </c>
      <c r="G5" s="12"/>
      <c r="H5" s="12">
        <v>100</v>
      </c>
      <c r="J5" s="15" t="s">
        <v>3</v>
      </c>
      <c r="K5" s="31">
        <v>820</v>
      </c>
      <c r="L5" s="19">
        <f>SUM(K$3:K5)</f>
        <v>7060</v>
      </c>
      <c r="M5" s="7"/>
    </row>
    <row r="6" spans="2:13" x14ac:dyDescent="0.3">
      <c r="B6" s="11" t="s">
        <v>10</v>
      </c>
      <c r="C6" s="27"/>
      <c r="E6" s="12"/>
      <c r="F6" s="12" t="s">
        <v>59</v>
      </c>
      <c r="G6" s="12"/>
      <c r="H6" s="12">
        <v>100</v>
      </c>
      <c r="J6" s="15" t="s">
        <v>4</v>
      </c>
      <c r="K6" s="17"/>
      <c r="L6" s="19">
        <f>SUM(K$3:K6)</f>
        <v>7060</v>
      </c>
      <c r="M6" s="7"/>
    </row>
    <row r="7" spans="2:13" x14ac:dyDescent="0.3">
      <c r="B7" s="11" t="s">
        <v>19</v>
      </c>
      <c r="C7" s="26" t="s">
        <v>20</v>
      </c>
      <c r="E7" s="12"/>
      <c r="F7" s="12" t="s">
        <v>60</v>
      </c>
      <c r="G7" s="12"/>
      <c r="H7" s="12">
        <v>100</v>
      </c>
      <c r="J7" s="16" t="s">
        <v>5</v>
      </c>
      <c r="K7" s="22"/>
      <c r="L7" s="20">
        <f>SUM(K$3:K7)</f>
        <v>7060</v>
      </c>
      <c r="M7" s="7"/>
    </row>
    <row r="8" spans="2:13" x14ac:dyDescent="0.3">
      <c r="B8" s="11" t="s">
        <v>11</v>
      </c>
      <c r="C8" s="29" t="s">
        <v>18</v>
      </c>
      <c r="E8" s="12" t="s">
        <v>46</v>
      </c>
      <c r="F8" s="12"/>
      <c r="G8" s="12"/>
      <c r="H8" s="43">
        <v>500</v>
      </c>
      <c r="J8" s="9"/>
      <c r="K8" s="4"/>
      <c r="L8" s="21"/>
      <c r="M8" s="7"/>
    </row>
    <row r="9" spans="2:13" x14ac:dyDescent="0.3">
      <c r="B9" s="11" t="s">
        <v>22</v>
      </c>
      <c r="C9" s="30" t="s">
        <v>21</v>
      </c>
      <c r="E9" s="12" t="s">
        <v>73</v>
      </c>
      <c r="F9" s="12" t="s">
        <v>28</v>
      </c>
      <c r="G9" s="12"/>
      <c r="H9" s="12">
        <v>100</v>
      </c>
      <c r="J9" s="7"/>
      <c r="K9" s="7"/>
      <c r="L9" s="8"/>
      <c r="M9" s="7"/>
    </row>
    <row r="10" spans="2:13" x14ac:dyDescent="0.3">
      <c r="B10" s="11" t="s">
        <v>12</v>
      </c>
      <c r="C10" s="40" t="s">
        <v>43</v>
      </c>
      <c r="E10" s="12"/>
      <c r="F10" s="12" t="s">
        <v>71</v>
      </c>
      <c r="G10" s="12"/>
      <c r="H10" s="12">
        <v>300</v>
      </c>
      <c r="J10" s="7"/>
      <c r="K10" s="7"/>
      <c r="L10" s="7"/>
      <c r="M10" s="7"/>
    </row>
    <row r="11" spans="2:13" x14ac:dyDescent="0.3">
      <c r="B11" s="11" t="s">
        <v>13</v>
      </c>
      <c r="C11" s="41">
        <v>44341</v>
      </c>
      <c r="E11" s="12"/>
      <c r="F11" s="12" t="s">
        <v>72</v>
      </c>
      <c r="G11" s="12"/>
      <c r="H11" s="12">
        <v>100</v>
      </c>
      <c r="J11" s="7"/>
      <c r="K11" s="7"/>
      <c r="L11" s="7"/>
      <c r="M11" s="7"/>
    </row>
    <row r="12" spans="2:13" ht="28.8" x14ac:dyDescent="0.3">
      <c r="B12" s="11" t="s">
        <v>14</v>
      </c>
      <c r="C12" s="42" t="s">
        <v>42</v>
      </c>
      <c r="E12" s="12" t="s">
        <v>56</v>
      </c>
      <c r="F12" s="12" t="s">
        <v>70</v>
      </c>
      <c r="G12" s="12"/>
      <c r="H12" s="12">
        <v>200</v>
      </c>
      <c r="J12" s="7"/>
      <c r="K12" s="7"/>
      <c r="L12" s="7"/>
      <c r="M12" s="7"/>
    </row>
    <row r="13" spans="2:13" x14ac:dyDescent="0.3">
      <c r="E13" s="12"/>
      <c r="F13" s="12" t="s">
        <v>68</v>
      </c>
      <c r="G13" s="12"/>
      <c r="H13" s="12">
        <v>200</v>
      </c>
    </row>
    <row r="14" spans="2:13" ht="28.8" x14ac:dyDescent="0.3">
      <c r="E14" s="12"/>
      <c r="F14" s="12" t="s">
        <v>69</v>
      </c>
      <c r="G14" s="12"/>
      <c r="H14" s="12">
        <v>100</v>
      </c>
    </row>
    <row r="15" spans="2:13" ht="18" customHeight="1" x14ac:dyDescent="0.3">
      <c r="E15" s="12" t="s">
        <v>45</v>
      </c>
      <c r="F15" s="12" t="s">
        <v>65</v>
      </c>
      <c r="G15" s="12"/>
      <c r="H15" s="12">
        <v>300</v>
      </c>
    </row>
    <row r="16" spans="2:13" x14ac:dyDescent="0.3">
      <c r="E16" s="12"/>
      <c r="F16" s="12" t="s">
        <v>67</v>
      </c>
      <c r="G16" s="12"/>
      <c r="H16" s="12">
        <v>100</v>
      </c>
    </row>
    <row r="17" spans="4:8" x14ac:dyDescent="0.3">
      <c r="E17" s="12"/>
      <c r="F17" s="12" t="s">
        <v>66</v>
      </c>
      <c r="G17" s="12"/>
      <c r="H17" s="12">
        <v>100</v>
      </c>
    </row>
    <row r="18" spans="4:8" x14ac:dyDescent="0.3">
      <c r="D18" s="7"/>
      <c r="E18" s="12" t="s">
        <v>49</v>
      </c>
      <c r="F18" s="12" t="s">
        <v>62</v>
      </c>
      <c r="G18" s="12"/>
      <c r="H18" s="12">
        <v>80</v>
      </c>
    </row>
    <row r="19" spans="4:8" x14ac:dyDescent="0.3">
      <c r="D19" s="7"/>
      <c r="E19" s="12"/>
      <c r="F19" s="12" t="s">
        <v>63</v>
      </c>
      <c r="G19" s="12"/>
      <c r="H19" s="12">
        <v>80</v>
      </c>
    </row>
    <row r="20" spans="4:8" x14ac:dyDescent="0.3">
      <c r="D20" s="7"/>
      <c r="E20" s="12"/>
      <c r="F20" s="12" t="s">
        <v>64</v>
      </c>
      <c r="G20" s="12"/>
      <c r="H20" s="12">
        <v>80</v>
      </c>
    </row>
    <row r="21" spans="4:8" x14ac:dyDescent="0.3">
      <c r="E21" s="12" t="s">
        <v>50</v>
      </c>
      <c r="F21" s="12" t="s">
        <v>74</v>
      </c>
      <c r="G21" s="12"/>
      <c r="H21" s="12">
        <v>120</v>
      </c>
    </row>
    <row r="22" spans="4:8" x14ac:dyDescent="0.3">
      <c r="E22" s="12" t="s">
        <v>51</v>
      </c>
      <c r="F22" s="12"/>
      <c r="G22" s="12"/>
      <c r="H22" s="12">
        <v>500</v>
      </c>
    </row>
    <row r="23" spans="4:8" x14ac:dyDescent="0.3">
      <c r="E23" s="12" t="s">
        <v>47</v>
      </c>
      <c r="F23" s="12"/>
      <c r="G23" s="12"/>
      <c r="H23" s="12">
        <v>500</v>
      </c>
    </row>
    <row r="24" spans="4:8" x14ac:dyDescent="0.3">
      <c r="E24" s="12" t="s">
        <v>52</v>
      </c>
      <c r="F24" s="12"/>
      <c r="G24" s="12"/>
      <c r="H24" s="12">
        <v>500</v>
      </c>
    </row>
    <row r="25" spans="4:8" x14ac:dyDescent="0.3">
      <c r="E25" s="12" t="s">
        <v>53</v>
      </c>
      <c r="F25" s="12"/>
      <c r="G25" s="12"/>
      <c r="H25" s="12">
        <v>500</v>
      </c>
    </row>
    <row r="26" spans="4:8" x14ac:dyDescent="0.3">
      <c r="E26" s="12" t="s">
        <v>54</v>
      </c>
      <c r="F26" s="12"/>
      <c r="G26" s="12"/>
      <c r="H26" s="12">
        <v>500</v>
      </c>
    </row>
    <row r="27" spans="4:8" x14ac:dyDescent="0.3">
      <c r="E27" s="12" t="s">
        <v>48</v>
      </c>
      <c r="F27" s="12"/>
      <c r="G27" s="12"/>
      <c r="H27" s="12">
        <v>500</v>
      </c>
    </row>
    <row r="28" spans="4:8" x14ac:dyDescent="0.3">
      <c r="E28" s="12" t="s">
        <v>55</v>
      </c>
      <c r="F28" s="12"/>
      <c r="G28" s="12"/>
      <c r="H28" s="12">
        <v>1200</v>
      </c>
    </row>
    <row r="29" spans="4:8" x14ac:dyDescent="0.3">
      <c r="E29" s="13"/>
      <c r="F29" s="13"/>
      <c r="G29" s="13"/>
      <c r="H29" s="13">
        <f>SUM(H3:H28)</f>
        <v>7060</v>
      </c>
    </row>
  </sheetData>
  <hyperlinks>
    <hyperlink ref="C10" r:id="rId1" display="mailto:paul.imel@finastra.com" xr:uid="{27206A97-33E4-0748-8802-D5D2ED9184E3}"/>
    <hyperlink ref="C12" r:id="rId2" display="mailto:mike.lucas@finastra.com" xr:uid="{A8FE72E2-F3F6-344D-8095-57BFED5005B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17"/>
  <sheetViews>
    <sheetView workbookViewId="0">
      <selection activeCell="L27" sqref="L27"/>
    </sheetView>
  </sheetViews>
  <sheetFormatPr defaultColWidth="8.77734375" defaultRowHeight="14.4" x14ac:dyDescent="0.3"/>
  <cols>
    <col min="1" max="1" width="4.6640625" style="5" customWidth="1"/>
    <col min="2" max="2" width="15.6640625" style="5" customWidth="1"/>
    <col min="3" max="3" width="34" style="5" customWidth="1"/>
    <col min="4" max="4" width="5.109375" style="5" customWidth="1"/>
    <col min="5" max="5" width="40.109375" style="5" customWidth="1"/>
    <col min="6" max="6" width="10.77734375" style="5" customWidth="1"/>
    <col min="7" max="16384" width="8.77734375" style="5"/>
  </cols>
  <sheetData>
    <row r="1" spans="2:11" x14ac:dyDescent="0.3">
      <c r="B1" s="1" t="s">
        <v>40</v>
      </c>
      <c r="C1" s="2"/>
      <c r="E1" s="3" t="s">
        <v>6</v>
      </c>
    </row>
    <row r="2" spans="2:11" x14ac:dyDescent="0.3">
      <c r="B2" s="11" t="s">
        <v>8</v>
      </c>
      <c r="C2" s="31" t="s">
        <v>41</v>
      </c>
      <c r="E2" s="23" t="s">
        <v>0</v>
      </c>
      <c r="F2" s="23" t="s">
        <v>33</v>
      </c>
      <c r="G2" s="24" t="s">
        <v>23</v>
      </c>
      <c r="H2" s="24" t="s">
        <v>24</v>
      </c>
      <c r="I2" s="24" t="s">
        <v>25</v>
      </c>
      <c r="J2" s="24" t="s">
        <v>26</v>
      </c>
      <c r="K2" s="24" t="s">
        <v>27</v>
      </c>
    </row>
    <row r="3" spans="2:11" x14ac:dyDescent="0.3">
      <c r="B3" s="11" t="s">
        <v>9</v>
      </c>
      <c r="C3" s="19" t="s">
        <v>16</v>
      </c>
      <c r="E3" s="12" t="s">
        <v>44</v>
      </c>
      <c r="F3" s="13">
        <f>SUM(G3:K3)</f>
        <v>500</v>
      </c>
      <c r="G3" s="12">
        <v>500</v>
      </c>
      <c r="H3" s="12"/>
      <c r="I3" s="12"/>
      <c r="J3" s="12"/>
      <c r="K3" s="12"/>
    </row>
    <row r="4" spans="2:11" x14ac:dyDescent="0.3">
      <c r="B4" s="11" t="s">
        <v>15</v>
      </c>
      <c r="C4" s="19" t="s">
        <v>17</v>
      </c>
      <c r="E4" s="12" t="s">
        <v>46</v>
      </c>
      <c r="F4" s="13">
        <f t="shared" ref="F4:F16" si="0">SUM(G4:K4)</f>
        <v>500</v>
      </c>
      <c r="G4" s="12">
        <v>500</v>
      </c>
      <c r="H4" s="12"/>
      <c r="I4" s="12"/>
      <c r="J4" s="12"/>
      <c r="K4" s="12"/>
    </row>
    <row r="5" spans="2:11" x14ac:dyDescent="0.3">
      <c r="B5" s="11" t="s">
        <v>31</v>
      </c>
      <c r="C5" s="19" t="s">
        <v>39</v>
      </c>
      <c r="E5" s="12" t="s">
        <v>28</v>
      </c>
      <c r="F5" s="13">
        <f t="shared" si="0"/>
        <v>500</v>
      </c>
      <c r="G5" s="12">
        <v>500</v>
      </c>
      <c r="H5" s="12"/>
      <c r="I5" s="12"/>
      <c r="J5" s="12"/>
      <c r="K5" s="12"/>
    </row>
    <row r="6" spans="2:11" x14ac:dyDescent="0.3">
      <c r="B6" s="11" t="s">
        <v>10</v>
      </c>
      <c r="C6" s="31"/>
      <c r="E6" s="12" t="s">
        <v>56</v>
      </c>
      <c r="F6" s="13">
        <f t="shared" si="0"/>
        <v>500</v>
      </c>
      <c r="G6" s="12">
        <v>500</v>
      </c>
      <c r="H6" s="12"/>
      <c r="I6" s="12"/>
      <c r="J6" s="12"/>
      <c r="K6" s="12"/>
    </row>
    <row r="7" spans="2:11" x14ac:dyDescent="0.3">
      <c r="B7" s="11" t="s">
        <v>19</v>
      </c>
      <c r="C7" s="31" t="s">
        <v>20</v>
      </c>
      <c r="E7" s="12" t="s">
        <v>45</v>
      </c>
      <c r="F7" s="13">
        <f t="shared" si="0"/>
        <v>500</v>
      </c>
      <c r="G7" s="12">
        <v>500</v>
      </c>
      <c r="H7" s="12"/>
      <c r="I7" s="12"/>
      <c r="J7" s="12"/>
      <c r="K7" s="12"/>
    </row>
    <row r="8" spans="2:11" x14ac:dyDescent="0.3">
      <c r="B8" s="11" t="s">
        <v>11</v>
      </c>
      <c r="C8" s="38" t="s">
        <v>18</v>
      </c>
      <c r="E8" s="12" t="s">
        <v>49</v>
      </c>
      <c r="F8" s="13">
        <f t="shared" si="0"/>
        <v>240</v>
      </c>
      <c r="G8" s="12">
        <v>240</v>
      </c>
      <c r="H8" s="12"/>
      <c r="I8" s="12"/>
      <c r="J8" s="12"/>
      <c r="K8" s="12"/>
    </row>
    <row r="9" spans="2:11" x14ac:dyDescent="0.3">
      <c r="B9" s="11" t="s">
        <v>22</v>
      </c>
      <c r="C9" s="38" t="s">
        <v>21</v>
      </c>
      <c r="E9" s="12" t="s">
        <v>50</v>
      </c>
      <c r="F9" s="13">
        <f t="shared" si="0"/>
        <v>120</v>
      </c>
      <c r="G9" s="12">
        <v>120</v>
      </c>
      <c r="H9" s="12"/>
      <c r="I9" s="12"/>
      <c r="J9" s="12"/>
      <c r="K9" s="12"/>
    </row>
    <row r="10" spans="2:11" x14ac:dyDescent="0.3">
      <c r="B10" s="11" t="s">
        <v>12</v>
      </c>
      <c r="C10" s="39" t="s">
        <v>43</v>
      </c>
      <c r="E10" s="12" t="s">
        <v>51</v>
      </c>
      <c r="F10" s="13">
        <f t="shared" si="0"/>
        <v>500</v>
      </c>
      <c r="G10" s="12"/>
      <c r="H10" s="12"/>
      <c r="I10" s="12">
        <v>500</v>
      </c>
      <c r="J10" s="12"/>
      <c r="K10" s="12"/>
    </row>
    <row r="11" spans="2:11" x14ac:dyDescent="0.3">
      <c r="B11" s="11" t="s">
        <v>13</v>
      </c>
      <c r="C11" s="28">
        <v>44341</v>
      </c>
      <c r="E11" s="12" t="s">
        <v>47</v>
      </c>
      <c r="F11" s="13">
        <f t="shared" si="0"/>
        <v>500</v>
      </c>
      <c r="G11" s="12">
        <v>260</v>
      </c>
      <c r="H11" s="12">
        <v>240</v>
      </c>
      <c r="I11" s="12"/>
      <c r="J11" s="12"/>
      <c r="K11" s="12"/>
    </row>
    <row r="12" spans="2:11" x14ac:dyDescent="0.3">
      <c r="B12" s="11" t="s">
        <v>14</v>
      </c>
      <c r="C12" s="39" t="s">
        <v>42</v>
      </c>
      <c r="E12" s="12" t="s">
        <v>52</v>
      </c>
      <c r="F12" s="13">
        <f t="shared" si="0"/>
        <v>500</v>
      </c>
      <c r="G12" s="12"/>
      <c r="H12" s="12">
        <v>500</v>
      </c>
      <c r="I12" s="12"/>
      <c r="J12" s="12"/>
      <c r="K12" s="12"/>
    </row>
    <row r="13" spans="2:11" x14ac:dyDescent="0.3">
      <c r="E13" s="12" t="s">
        <v>53</v>
      </c>
      <c r="F13" s="13">
        <f t="shared" si="0"/>
        <v>500</v>
      </c>
      <c r="G13" s="12"/>
      <c r="H13" s="12">
        <v>500</v>
      </c>
      <c r="I13" s="12"/>
      <c r="J13" s="12"/>
      <c r="K13" s="12"/>
    </row>
    <row r="14" spans="2:11" x14ac:dyDescent="0.3">
      <c r="E14" s="12" t="s">
        <v>54</v>
      </c>
      <c r="F14" s="13">
        <f t="shared" si="0"/>
        <v>500</v>
      </c>
      <c r="G14" s="12"/>
      <c r="H14" s="12">
        <v>500</v>
      </c>
      <c r="I14" s="12"/>
      <c r="J14" s="12"/>
      <c r="K14" s="12"/>
    </row>
    <row r="15" spans="2:11" x14ac:dyDescent="0.3">
      <c r="E15" s="12" t="s">
        <v>48</v>
      </c>
      <c r="F15" s="13">
        <f t="shared" si="0"/>
        <v>500</v>
      </c>
      <c r="G15" s="12"/>
      <c r="H15" s="12">
        <v>500</v>
      </c>
      <c r="I15" s="12"/>
      <c r="J15" s="12"/>
      <c r="K15" s="12"/>
    </row>
    <row r="16" spans="2:11" x14ac:dyDescent="0.3">
      <c r="E16" s="12" t="s">
        <v>55</v>
      </c>
      <c r="F16" s="13">
        <f t="shared" si="0"/>
        <v>1200</v>
      </c>
      <c r="G16" s="12"/>
      <c r="H16" s="12">
        <v>880</v>
      </c>
      <c r="I16" s="12">
        <v>320</v>
      </c>
      <c r="J16" s="12"/>
      <c r="K16" s="12"/>
    </row>
    <row r="17" spans="5:11" x14ac:dyDescent="0.3">
      <c r="E17" s="13"/>
      <c r="F17" s="13">
        <f t="shared" ref="F17:K17" si="1">SUM(F3:F16)</f>
        <v>7060</v>
      </c>
      <c r="G17" s="13">
        <f t="shared" si="1"/>
        <v>3120</v>
      </c>
      <c r="H17" s="13">
        <f t="shared" si="1"/>
        <v>3120</v>
      </c>
      <c r="I17" s="13">
        <f t="shared" si="1"/>
        <v>820</v>
      </c>
      <c r="J17" s="13">
        <f t="shared" si="1"/>
        <v>0</v>
      </c>
      <c r="K17" s="13">
        <f t="shared" si="1"/>
        <v>0</v>
      </c>
    </row>
  </sheetData>
  <hyperlinks>
    <hyperlink ref="C10" r:id="rId1" xr:uid="{646CF77D-4D9F-9A4F-A391-B58F0DC09567}"/>
    <hyperlink ref="C12" r:id="rId2" xr:uid="{5F2D64C5-923D-F548-A9D9-62892C267A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9"/>
  <sheetViews>
    <sheetView tabSelected="1" zoomScale="90" zoomScaleNormal="90" workbookViewId="0">
      <selection activeCell="D28" sqref="D28"/>
    </sheetView>
  </sheetViews>
  <sheetFormatPr defaultColWidth="8.77734375" defaultRowHeight="14.4" x14ac:dyDescent="0.3"/>
  <cols>
    <col min="1" max="1" width="4.6640625" style="5" customWidth="1"/>
    <col min="2" max="2" width="15.6640625" style="5" customWidth="1"/>
    <col min="3" max="3" width="34" style="5" customWidth="1"/>
    <col min="4" max="4" width="5.109375" style="5" customWidth="1"/>
    <col min="5" max="5" width="40.109375" style="5" customWidth="1"/>
    <col min="6" max="6" width="27.77734375" style="5" customWidth="1"/>
    <col min="7" max="7" width="26.33203125" style="5" customWidth="1"/>
    <col min="8" max="8" width="10.77734375" style="5" customWidth="1"/>
    <col min="9" max="16384" width="8.77734375" style="5"/>
  </cols>
  <sheetData>
    <row r="1" spans="2:13" x14ac:dyDescent="0.3">
      <c r="B1" s="1" t="s">
        <v>40</v>
      </c>
      <c r="C1" s="2"/>
      <c r="E1" s="3" t="s">
        <v>6</v>
      </c>
    </row>
    <row r="2" spans="2:13" x14ac:dyDescent="0.3">
      <c r="B2" s="11" t="s">
        <v>8</v>
      </c>
      <c r="C2" s="31" t="s">
        <v>41</v>
      </c>
      <c r="E2" s="23" t="s">
        <v>0</v>
      </c>
      <c r="F2" s="24" t="s">
        <v>29</v>
      </c>
      <c r="G2" s="24" t="s">
        <v>30</v>
      </c>
      <c r="H2" s="23" t="s">
        <v>33</v>
      </c>
      <c r="I2" s="24" t="s">
        <v>23</v>
      </c>
      <c r="J2" s="24" t="s">
        <v>24</v>
      </c>
      <c r="K2" s="24" t="s">
        <v>25</v>
      </c>
      <c r="L2" s="24" t="s">
        <v>26</v>
      </c>
      <c r="M2" s="24" t="s">
        <v>27</v>
      </c>
    </row>
    <row r="3" spans="2:13" x14ac:dyDescent="0.3">
      <c r="B3" s="11" t="s">
        <v>9</v>
      </c>
      <c r="C3" s="19" t="s">
        <v>16</v>
      </c>
      <c r="E3" s="12" t="s">
        <v>44</v>
      </c>
      <c r="F3" s="12" t="s">
        <v>57</v>
      </c>
      <c r="G3" s="12"/>
      <c r="H3" s="13">
        <v>100</v>
      </c>
      <c r="I3" s="12"/>
      <c r="J3" s="12">
        <v>100</v>
      </c>
      <c r="K3" s="12"/>
      <c r="L3" s="12"/>
      <c r="M3" s="12"/>
    </row>
    <row r="4" spans="2:13" x14ac:dyDescent="0.3">
      <c r="B4" s="11" t="s">
        <v>15</v>
      </c>
      <c r="C4" s="19" t="s">
        <v>17</v>
      </c>
      <c r="E4" s="12"/>
      <c r="F4" s="12" t="s">
        <v>61</v>
      </c>
      <c r="G4" s="12"/>
      <c r="H4" s="13">
        <v>100</v>
      </c>
      <c r="I4" s="12"/>
      <c r="J4" s="12">
        <v>100</v>
      </c>
      <c r="K4" s="12"/>
      <c r="L4" s="12"/>
      <c r="M4" s="12"/>
    </row>
    <row r="5" spans="2:13" x14ac:dyDescent="0.3">
      <c r="B5" s="11" t="s">
        <v>31</v>
      </c>
      <c r="C5" s="19" t="s">
        <v>35</v>
      </c>
      <c r="E5" s="12"/>
      <c r="F5" s="12" t="s">
        <v>58</v>
      </c>
      <c r="G5" s="12"/>
      <c r="H5" s="13">
        <v>100</v>
      </c>
      <c r="I5" s="12"/>
      <c r="J5" s="12">
        <v>100</v>
      </c>
      <c r="K5" s="12"/>
      <c r="L5" s="12"/>
      <c r="M5" s="12"/>
    </row>
    <row r="6" spans="2:13" x14ac:dyDescent="0.3">
      <c r="B6" s="11" t="s">
        <v>10</v>
      </c>
      <c r="C6" s="31"/>
      <c r="E6" s="12"/>
      <c r="F6" s="12" t="s">
        <v>59</v>
      </c>
      <c r="G6" s="12"/>
      <c r="H6" s="13">
        <v>100</v>
      </c>
      <c r="I6" s="12"/>
      <c r="J6" s="12">
        <v>100</v>
      </c>
      <c r="K6" s="12"/>
      <c r="L6" s="12"/>
      <c r="M6" s="12"/>
    </row>
    <row r="7" spans="2:13" x14ac:dyDescent="0.3">
      <c r="B7" s="11" t="s">
        <v>19</v>
      </c>
      <c r="C7" s="31" t="s">
        <v>20</v>
      </c>
      <c r="E7" s="12"/>
      <c r="F7" s="12" t="s">
        <v>60</v>
      </c>
      <c r="G7" s="12"/>
      <c r="H7" s="13">
        <v>100</v>
      </c>
      <c r="I7" s="12"/>
      <c r="J7" s="12">
        <v>100</v>
      </c>
      <c r="K7" s="12"/>
      <c r="L7" s="12"/>
      <c r="M7" s="12"/>
    </row>
    <row r="8" spans="2:13" x14ac:dyDescent="0.3">
      <c r="B8" s="11" t="s">
        <v>11</v>
      </c>
      <c r="C8" s="38" t="s">
        <v>18</v>
      </c>
      <c r="E8" s="12" t="s">
        <v>46</v>
      </c>
      <c r="F8" s="12"/>
      <c r="G8" s="12"/>
      <c r="H8" s="13">
        <v>500</v>
      </c>
      <c r="I8" s="12"/>
      <c r="J8" s="12">
        <v>500</v>
      </c>
      <c r="K8" s="12"/>
      <c r="L8" s="12"/>
      <c r="M8" s="12"/>
    </row>
    <row r="9" spans="2:13" x14ac:dyDescent="0.3">
      <c r="B9" s="11" t="s">
        <v>22</v>
      </c>
      <c r="C9" s="38" t="s">
        <v>21</v>
      </c>
      <c r="E9" s="12" t="s">
        <v>73</v>
      </c>
      <c r="F9" s="12" t="s">
        <v>28</v>
      </c>
      <c r="G9" s="12"/>
      <c r="H9" s="13">
        <v>100</v>
      </c>
      <c r="I9" s="12"/>
      <c r="J9" s="12">
        <v>100</v>
      </c>
      <c r="K9" s="12"/>
      <c r="L9" s="12"/>
      <c r="M9" s="12"/>
    </row>
    <row r="10" spans="2:13" x14ac:dyDescent="0.3">
      <c r="B10" s="11" t="s">
        <v>12</v>
      </c>
      <c r="C10" s="39" t="s">
        <v>43</v>
      </c>
      <c r="E10" s="12"/>
      <c r="F10" s="12" t="s">
        <v>71</v>
      </c>
      <c r="G10" s="12"/>
      <c r="H10" s="13">
        <v>300</v>
      </c>
      <c r="I10" s="12"/>
      <c r="J10" s="12">
        <v>300</v>
      </c>
      <c r="K10" s="12"/>
      <c r="L10" s="12"/>
      <c r="M10" s="12"/>
    </row>
    <row r="11" spans="2:13" x14ac:dyDescent="0.3">
      <c r="B11" s="11" t="s">
        <v>13</v>
      </c>
      <c r="C11" s="28">
        <v>44341</v>
      </c>
      <c r="E11" s="12"/>
      <c r="F11" s="12" t="s">
        <v>72</v>
      </c>
      <c r="G11" s="12"/>
      <c r="H11" s="13">
        <v>100</v>
      </c>
      <c r="I11" s="12"/>
      <c r="J11" s="12">
        <v>100</v>
      </c>
      <c r="K11" s="12"/>
      <c r="L11" s="12"/>
      <c r="M11" s="12"/>
    </row>
    <row r="12" spans="2:13" ht="28.8" x14ac:dyDescent="0.3">
      <c r="B12" s="11" t="s">
        <v>14</v>
      </c>
      <c r="C12" s="39" t="s">
        <v>42</v>
      </c>
      <c r="E12" s="12" t="s">
        <v>56</v>
      </c>
      <c r="F12" s="12" t="s">
        <v>70</v>
      </c>
      <c r="G12" s="12"/>
      <c r="H12" s="13">
        <v>200</v>
      </c>
      <c r="I12" s="12"/>
      <c r="J12" s="12">
        <v>200</v>
      </c>
      <c r="K12" s="12"/>
      <c r="L12" s="12"/>
      <c r="M12" s="12"/>
    </row>
    <row r="13" spans="2:13" x14ac:dyDescent="0.3">
      <c r="E13" s="12"/>
      <c r="F13" s="12" t="s">
        <v>68</v>
      </c>
      <c r="G13" s="12"/>
      <c r="H13" s="13">
        <v>200</v>
      </c>
      <c r="I13" s="12"/>
      <c r="J13" s="12">
        <v>200</v>
      </c>
      <c r="K13" s="12"/>
      <c r="L13" s="12"/>
      <c r="M13" s="12"/>
    </row>
    <row r="14" spans="2:13" ht="28.8" x14ac:dyDescent="0.3">
      <c r="E14" s="12"/>
      <c r="F14" s="12" t="s">
        <v>69</v>
      </c>
      <c r="G14" s="12"/>
      <c r="H14" s="13">
        <v>100</v>
      </c>
      <c r="I14" s="12"/>
      <c r="J14" s="12">
        <v>100</v>
      </c>
      <c r="K14" s="12"/>
      <c r="L14" s="12"/>
      <c r="M14" s="12"/>
    </row>
    <row r="15" spans="2:13" x14ac:dyDescent="0.3">
      <c r="E15" s="12" t="s">
        <v>45</v>
      </c>
      <c r="F15" s="12" t="s">
        <v>65</v>
      </c>
      <c r="G15" s="12"/>
      <c r="H15" s="13">
        <v>300</v>
      </c>
      <c r="I15" s="12"/>
      <c r="J15" s="12">
        <v>300</v>
      </c>
      <c r="K15" s="12"/>
      <c r="L15" s="12"/>
      <c r="M15" s="12"/>
    </row>
    <row r="16" spans="2:13" x14ac:dyDescent="0.3">
      <c r="E16" s="12"/>
      <c r="F16" s="12" t="s">
        <v>67</v>
      </c>
      <c r="G16" s="12"/>
      <c r="H16" s="13">
        <v>100</v>
      </c>
      <c r="I16" s="12"/>
      <c r="J16" s="12">
        <v>100</v>
      </c>
      <c r="K16" s="12"/>
      <c r="L16" s="12"/>
      <c r="M16" s="12"/>
    </row>
    <row r="17" spans="5:13" x14ac:dyDescent="0.3">
      <c r="E17" s="12"/>
      <c r="F17" s="12" t="s">
        <v>66</v>
      </c>
      <c r="G17" s="12"/>
      <c r="H17" s="13">
        <v>100</v>
      </c>
      <c r="I17" s="12"/>
      <c r="J17" s="12">
        <v>100</v>
      </c>
      <c r="K17" s="12"/>
      <c r="L17" s="12"/>
      <c r="M17" s="12"/>
    </row>
    <row r="18" spans="5:13" x14ac:dyDescent="0.3">
      <c r="E18" s="12" t="s">
        <v>49</v>
      </c>
      <c r="F18" s="12" t="s">
        <v>62</v>
      </c>
      <c r="G18" s="12"/>
      <c r="H18" s="13">
        <v>80</v>
      </c>
      <c r="I18" s="12"/>
      <c r="J18" s="12">
        <v>80</v>
      </c>
      <c r="K18" s="12"/>
      <c r="L18" s="12"/>
      <c r="M18" s="12"/>
    </row>
    <row r="19" spans="5:13" x14ac:dyDescent="0.3">
      <c r="E19" s="12"/>
      <c r="F19" s="12" t="s">
        <v>63</v>
      </c>
      <c r="G19" s="12"/>
      <c r="H19" s="13">
        <v>80</v>
      </c>
      <c r="I19" s="12"/>
      <c r="J19" s="12">
        <v>80</v>
      </c>
      <c r="K19" s="12"/>
      <c r="L19" s="12"/>
      <c r="M19" s="12"/>
    </row>
    <row r="20" spans="5:13" x14ac:dyDescent="0.3">
      <c r="E20" s="12"/>
      <c r="F20" s="12" t="s">
        <v>64</v>
      </c>
      <c r="G20" s="12"/>
      <c r="H20" s="13">
        <v>80</v>
      </c>
      <c r="I20" s="12"/>
      <c r="J20" s="12">
        <v>80</v>
      </c>
      <c r="K20" s="12"/>
      <c r="L20" s="12"/>
      <c r="M20" s="12"/>
    </row>
    <row r="21" spans="5:13" x14ac:dyDescent="0.3">
      <c r="E21" s="12" t="s">
        <v>50</v>
      </c>
      <c r="F21" s="12" t="s">
        <v>74</v>
      </c>
      <c r="G21" s="12"/>
      <c r="H21" s="13">
        <v>120</v>
      </c>
      <c r="I21" s="12"/>
      <c r="J21" s="12">
        <v>120</v>
      </c>
      <c r="K21" s="12"/>
      <c r="L21" s="12"/>
      <c r="M21" s="12"/>
    </row>
    <row r="22" spans="5:13" x14ac:dyDescent="0.3">
      <c r="E22" s="12" t="s">
        <v>51</v>
      </c>
      <c r="F22" s="12"/>
      <c r="G22" s="12"/>
      <c r="H22" s="13">
        <v>500</v>
      </c>
      <c r="I22" s="12"/>
      <c r="J22" s="12"/>
      <c r="K22" s="12"/>
      <c r="L22" s="12">
        <v>500</v>
      </c>
      <c r="M22" s="12"/>
    </row>
    <row r="23" spans="5:13" x14ac:dyDescent="0.3">
      <c r="E23" s="12" t="s">
        <v>47</v>
      </c>
      <c r="F23" s="12"/>
      <c r="G23" s="12"/>
      <c r="H23" s="13">
        <v>500</v>
      </c>
      <c r="I23" s="12"/>
      <c r="J23" s="12">
        <v>260</v>
      </c>
      <c r="K23" s="12">
        <v>240</v>
      </c>
      <c r="L23" s="12"/>
      <c r="M23" s="12"/>
    </row>
    <row r="24" spans="5:13" x14ac:dyDescent="0.3">
      <c r="E24" s="12" t="s">
        <v>52</v>
      </c>
      <c r="F24" s="12"/>
      <c r="G24" s="12"/>
      <c r="H24" s="13">
        <v>500</v>
      </c>
      <c r="I24" s="12"/>
      <c r="J24" s="12"/>
      <c r="K24" s="12">
        <v>500</v>
      </c>
      <c r="L24" s="12"/>
      <c r="M24" s="12"/>
    </row>
    <row r="25" spans="5:13" x14ac:dyDescent="0.3">
      <c r="E25" s="12" t="s">
        <v>53</v>
      </c>
      <c r="F25" s="12"/>
      <c r="G25" s="12"/>
      <c r="H25" s="13">
        <v>500</v>
      </c>
      <c r="I25" s="12"/>
      <c r="J25" s="12"/>
      <c r="K25" s="12">
        <v>500</v>
      </c>
      <c r="L25" s="12"/>
      <c r="M25" s="12"/>
    </row>
    <row r="26" spans="5:13" x14ac:dyDescent="0.3">
      <c r="E26" s="12" t="s">
        <v>54</v>
      </c>
      <c r="F26" s="12"/>
      <c r="G26" s="12"/>
      <c r="H26" s="13">
        <v>500</v>
      </c>
      <c r="I26" s="12"/>
      <c r="J26" s="12"/>
      <c r="K26" s="12">
        <v>500</v>
      </c>
      <c r="L26" s="12"/>
      <c r="M26" s="12"/>
    </row>
    <row r="27" spans="5:13" x14ac:dyDescent="0.3">
      <c r="E27" s="12" t="s">
        <v>48</v>
      </c>
      <c r="F27" s="12"/>
      <c r="G27" s="12"/>
      <c r="H27" s="13">
        <v>500</v>
      </c>
      <c r="I27" s="12"/>
      <c r="J27" s="12"/>
      <c r="K27" s="12">
        <v>500</v>
      </c>
      <c r="L27" s="12"/>
      <c r="M27" s="12"/>
    </row>
    <row r="28" spans="5:13" x14ac:dyDescent="0.3">
      <c r="E28" s="12" t="s">
        <v>55</v>
      </c>
      <c r="F28" s="12"/>
      <c r="G28" s="12"/>
      <c r="H28" s="13">
        <v>1200</v>
      </c>
      <c r="I28" s="12"/>
      <c r="J28" s="12"/>
      <c r="K28" s="12">
        <v>880</v>
      </c>
      <c r="L28" s="12">
        <v>320</v>
      </c>
      <c r="M28" s="12"/>
    </row>
    <row r="29" spans="5:13" x14ac:dyDescent="0.3">
      <c r="E29" s="13"/>
      <c r="F29" s="13"/>
      <c r="G29" s="13"/>
      <c r="H29" s="13">
        <f t="shared" ref="H29" si="0">SUM(H3:H28)</f>
        <v>7060</v>
      </c>
      <c r="I29" s="13">
        <f>SUM(I3:I28)</f>
        <v>0</v>
      </c>
      <c r="J29" s="13">
        <f>SUM(J3:J28)</f>
        <v>3120</v>
      </c>
      <c r="K29" s="13">
        <f>SUM(K3:K28)</f>
        <v>3120</v>
      </c>
      <c r="L29" s="13">
        <f>SUM(L3:L28)</f>
        <v>820</v>
      </c>
      <c r="M29" s="13">
        <f>SUM(M3:M28)</f>
        <v>0</v>
      </c>
    </row>
  </sheetData>
  <hyperlinks>
    <hyperlink ref="C10" r:id="rId1" xr:uid="{1F9485D6-0D74-7643-B239-2297DBAA99DD}"/>
    <hyperlink ref="C12" r:id="rId2" xr:uid="{60003762-31C9-2540-93C6-FB68E5E4094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www.w3.org/XML/1998/namespace"/>
    <ds:schemaRef ds:uri="http://purl.org/dc/terms/"/>
    <ds:schemaRef ds:uri="http://purl.org/dc/elements/1.1/"/>
    <ds:schemaRef ds:uri="b2bdfb7b-0970-4105-9d2d-c277e29370c2"/>
    <ds:schemaRef ds:uri="http://purl.org/dc/dcmitype/"/>
    <ds:schemaRef ds:uri="http://schemas.microsoft.com/office/infopath/2007/PartnerControls"/>
    <ds:schemaRef ds:uri="926ebc5c-f0cd-4127-a899-52ea4d1e07aa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95FBEB-DE7D-4324-88B6-78ECFFF79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2021-06-07T18:55:30Z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