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PHX/MTP/"/>
    </mc:Choice>
  </mc:AlternateContent>
  <xr:revisionPtr revIDLastSave="465" documentId="13_ncr:1_{49552C3B-105B-44B3-B0B8-213DA2A4EA60}" xr6:coauthVersionLast="45" xr6:coauthVersionMax="46" xr10:uidLastSave="{151AEBAD-AC9F-485D-954C-E2FC4A429433}"/>
  <bookViews>
    <workbookView xWindow="-108" yWindow="-108" windowWidth="23256" windowHeight="12576" activeTab="1" xr2:uid="{E0F713A6-EC14-46B4-BF9F-A256ED646BE0}"/>
  </bookViews>
  <sheets>
    <sheet name="Posting Label" sheetId="8" r:id="rId1"/>
    <sheet name="broken explained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8" i="7" l="1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" i="7"/>
  <c r="E4" i="7"/>
  <c r="E49" i="7" l="1"/>
  <c r="G49" i="7"/>
  <c r="F49" i="7"/>
</calcChain>
</file>

<file path=xl/sharedStrings.xml><?xml version="1.0" encoding="utf-8"?>
<sst xmlns="http://schemas.openxmlformats.org/spreadsheetml/2006/main" count="88" uniqueCount="87">
  <si>
    <t>Big Rock</t>
  </si>
  <si>
    <t>JourneyPlan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</si>
  <si>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</si>
  <si>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</si>
  <si>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</si>
  <si>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</si>
  <si>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</si>
  <si>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</si>
  <si>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</si>
  <si>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planType</t>
  </si>
  <si>
    <t>Modernization</t>
  </si>
  <si>
    <t>Marathon</t>
  </si>
  <si>
    <t>Dec 2020</t>
  </si>
  <si>
    <t>environment</t>
  </si>
  <si>
    <t>Production</t>
  </si>
  <si>
    <t>Draft</t>
  </si>
  <si>
    <t>scoringMaturity</t>
  </si>
  <si>
    <t>FY22</t>
  </si>
  <si>
    <t>FY23</t>
  </si>
  <si>
    <t xml:space="preserve">Breakdown </t>
  </si>
  <si>
    <t>Breakdown 2</t>
  </si>
  <si>
    <t>variant</t>
  </si>
  <si>
    <t>Effort (md)</t>
  </si>
  <si>
    <t>broken; explained</t>
  </si>
  <si>
    <t>Posting Label</t>
  </si>
  <si>
    <t>Fusion Phoenix</t>
  </si>
  <si>
    <t>Ashok, Milind, Aaron and John</t>
  </si>
  <si>
    <t>ashok.ramakrishnan@finastra.com</t>
  </si>
  <si>
    <t>BaaS -Banking as a Service</t>
  </si>
  <si>
    <t>Simple personal Customer, Deposit Checking, Installment Loan Onboarding</t>
  </si>
  <si>
    <t>BaaS - Virtual customers and accounts - Assessment</t>
  </si>
  <si>
    <t>Cloud Enablement</t>
  </si>
  <si>
    <t>PCI: SQL Injection</t>
  </si>
  <si>
    <t>API's: Commercial and other personas</t>
  </si>
  <si>
    <t xml:space="preserve">PCI Assessment - Separare Phoenix Instance for Google Plex - Encryption key mgmt changes </t>
  </si>
  <si>
    <t>Cards - Integration with FIS Payments 1</t>
  </si>
  <si>
    <t>Monitoring</t>
  </si>
  <si>
    <t xml:space="preserve">Containerization </t>
  </si>
  <si>
    <t>Phoenix REST</t>
  </si>
  <si>
    <t>PhoeniXM SOAP</t>
  </si>
  <si>
    <t xml:space="preserve">Google Plex - Events engine - v1 </t>
  </si>
  <si>
    <t>Google Plex - Cards - API wrapper to add cards in Phoenix</t>
  </si>
  <si>
    <t>Google Plex - Separate Phoenix instance impact analysis</t>
  </si>
  <si>
    <t>Google Plex - Generic changes</t>
  </si>
  <si>
    <t>Events engine - v2 - All Fintechs</t>
  </si>
  <si>
    <t>API Phase 1: Commercial and other personas</t>
  </si>
  <si>
    <t>API Phase 2: Commercial and other personas</t>
  </si>
  <si>
    <t>Monitoring - Phase 1 - Infrastructure and throughout monitoring without dev changes</t>
  </si>
  <si>
    <t>Headless Nigthly</t>
  </si>
  <si>
    <t>Nigthly Reports</t>
  </si>
  <si>
    <t>Conversion to C# - Performance improvement - Batch 1</t>
  </si>
  <si>
    <t>Conversion to C# - Performance improvement - Batch 2</t>
  </si>
  <si>
    <t>Conversion to C# - Performance improvement - Batch 3</t>
  </si>
  <si>
    <t>Cloud Database- SQL Hyperscale</t>
  </si>
  <si>
    <t>Create Plan</t>
  </si>
  <si>
    <t>Assesment</t>
  </si>
  <si>
    <t>Hyperscale -Phase 1</t>
  </si>
  <si>
    <t>Supportability</t>
  </si>
  <si>
    <t>Log Aggregation - Phase 1- REST API's</t>
  </si>
  <si>
    <t>Log Aggregation - Phase 2 - SOAP APIs and improved logging</t>
  </si>
  <si>
    <t>UpSkilling for BaaS and Cloud Enablement</t>
  </si>
  <si>
    <t>GS Improvements</t>
  </si>
  <si>
    <t>Legacy Migration - Ultradata generic data extract to improve efficiency of legacy migrations</t>
  </si>
  <si>
    <t>Product enhancements - Improve GS efficiency in Phoenix deployment</t>
  </si>
  <si>
    <t>Product Enhancements</t>
  </si>
  <si>
    <t>UI/UX</t>
  </si>
  <si>
    <t>Explore cloud deployment of existing U</t>
  </si>
  <si>
    <t>Persona 1 with New UI/UX</t>
  </si>
  <si>
    <t>Card Payments -ISO Integration</t>
  </si>
  <si>
    <t>Build - ISO Integration - Replace InterPRO - Assessment</t>
  </si>
  <si>
    <t>Build - ISO Integration - Replace InterPRO</t>
  </si>
  <si>
    <t xml:space="preserve">Recurring Maintainence - ISO Integration - Every half FY </t>
  </si>
  <si>
    <t xml:space="preserve">Card management - Addr, acct change-  FFDC SPI to Payments 1 </t>
  </si>
  <si>
    <t>Real-time Integration - New cards - FFDC SPI to Payments 1</t>
  </si>
  <si>
    <t>Real-time Integration - Hot cards -  FFDC SPI to Payments 1</t>
  </si>
  <si>
    <t>Phase 1 - Satisfies Google Plex PCI Requirements(Delivered in Branch)</t>
  </si>
  <si>
    <t>Headless Nightly Phase 2</t>
  </si>
  <si>
    <t>Cards - Create card in Phx- FFDC - Payment One SPI (FFDC Team)</t>
  </si>
  <si>
    <t>Headless Nightly Phase 1 (Copy Over and Back for upgrades)</t>
  </si>
  <si>
    <t>Operations-Optimizations</t>
  </si>
  <si>
    <t xml:space="preserve"> Implement additional file loads via APIs -REST</t>
  </si>
  <si>
    <t>Phoenix Benchmarking and changes</t>
  </si>
  <si>
    <t>Phase 2 - Satisfies entire Phoenix codeline</t>
  </si>
  <si>
    <t>New Branch model in Phoenix - Fintech access</t>
  </si>
  <si>
    <t>Headless Nightly Reports</t>
  </si>
  <si>
    <t>Monitoring - Phase 2 - monitoring with dev changes to provide correlation and flow tracking for MTTR</t>
  </si>
  <si>
    <t>UI/UX Assesment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</si>
</sst>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3" fillId="3" borderId="1" xfId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ok.ramakrishnan@finas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8EEB-F712-4450-83D1-7D6F802EC8D5}">
  <dimension ref="B1:C12"/>
  <sheetViews>
    <sheetView workbookViewId="0">
      <selection activeCell="C19" sqref="C19"/>
    </sheetView>
  </sheetViews>
  <sheetFormatPr defaultRowHeight="14.4" x14ac:dyDescent="0.3"/>
  <cols>
    <col min="2" max="2" width="15.6640625" style="4" customWidth="1"/>
    <col min="3" max="3" width="34" style="4" customWidth="1"/>
  </cols>
  <sheetData>
    <row r="1" spans="2:3" x14ac:dyDescent="0.3">
      <c r="B1" s="1" t="s">
        <v>24</v>
      </c>
      <c r="C1" s="2"/>
    </row>
    <row r="2" spans="2:3" x14ac:dyDescent="0.3">
      <c r="B2" s="5" t="s">
        <v>2</v>
      </c>
      <c r="C2" s="12" t="s">
        <v>25</v>
      </c>
    </row>
    <row r="3" spans="2:3" x14ac:dyDescent="0.3">
      <c r="B3" s="5" t="s">
        <v>3</v>
      </c>
      <c r="C3" s="8" t="s">
        <v>10</v>
      </c>
    </row>
    <row r="4" spans="2:3" x14ac:dyDescent="0.3">
      <c r="B4" s="5" t="s">
        <v>9</v>
      </c>
      <c r="C4" s="8" t="s">
        <v>11</v>
      </c>
    </row>
    <row r="5" spans="2:3" x14ac:dyDescent="0.3">
      <c r="B5" s="5" t="s">
        <v>21</v>
      </c>
      <c r="C5" s="8" t="s">
        <v>23</v>
      </c>
    </row>
    <row r="6" spans="2:3" x14ac:dyDescent="0.3">
      <c r="B6" s="5" t="s">
        <v>4</v>
      </c>
      <c r="C6" s="12"/>
    </row>
    <row r="7" spans="2:3" x14ac:dyDescent="0.3">
      <c r="B7" s="5" t="s">
        <v>13</v>
      </c>
      <c r="C7" s="12" t="s">
        <v>14</v>
      </c>
    </row>
    <row r="8" spans="2:3" x14ac:dyDescent="0.3">
      <c r="B8" s="5" t="s">
        <v>5</v>
      </c>
      <c r="C8" s="13" t="s">
        <v>12</v>
      </c>
    </row>
    <row r="9" spans="2:3" x14ac:dyDescent="0.3">
      <c r="B9" s="5" t="s">
        <v>16</v>
      </c>
      <c r="C9" s="13" t="s">
        <v>15</v>
      </c>
    </row>
    <row r="10" spans="2:3" x14ac:dyDescent="0.3">
      <c r="B10" s="5" t="s">
        <v>6</v>
      </c>
      <c r="C10" s="12" t="s">
        <v>26</v>
      </c>
    </row>
    <row r="11" spans="2:3" x14ac:dyDescent="0.3">
      <c r="B11" s="5" t="s">
        <v>7</v>
      </c>
      <c r="C11" s="11">
        <v>44338</v>
      </c>
    </row>
    <row r="12" spans="2:3" x14ac:dyDescent="0.3">
      <c r="B12" s="5" t="s">
        <v>8</v>
      </c>
      <c r="C12" s="14" t="s">
        <v>27</v>
      </c>
    </row>
  </sheetData>
  <hyperlinks>
    <hyperlink ref="C12" r:id="rId1" xr:uid="{DE340354-9ED4-41D5-8D9B-558B161A4B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G49"/>
  <sheetViews>
    <sheetView tabSelected="1" zoomScale="90" zoomScaleNormal="90" workbookViewId="0">
      <pane ySplit="2" topLeftCell="A3" activePane="bottomLeft" state="frozen"/>
      <selection pane="bottomLeft" activeCell="I49" sqref="I49"/>
    </sheetView>
  </sheetViews>
  <sheetFormatPr defaultColWidth="8.88671875" defaultRowHeight="14.4" x14ac:dyDescent="0.3"/>
  <cols>
    <col min="1" max="1" width="4.6640625" style="4" customWidth="1"/>
    <col min="2" max="2" width="40.33203125" style="4" customWidth="1"/>
    <col min="3" max="3" width="52.5546875" style="4" customWidth="1"/>
    <col min="4" max="4" width="61" style="4" customWidth="1"/>
    <col min="5" max="5" width="10.6640625" style="4" customWidth="1"/>
    <col min="6" max="16384" width="8.88671875" style="4"/>
  </cols>
  <sheetData>
    <row r="1" spans="2:7" x14ac:dyDescent="0.3">
      <c r="B1" s="3" t="s">
        <v>1</v>
      </c>
    </row>
    <row r="2" spans="2:7" x14ac:dyDescent="0.3">
      <c r="B2" s="9" t="s">
        <v>0</v>
      </c>
      <c r="C2" s="10" t="s">
        <v>19</v>
      </c>
      <c r="D2" s="10" t="s">
        <v>20</v>
      </c>
      <c r="E2" s="9" t="s">
        <v>22</v>
      </c>
      <c r="F2" s="10" t="s">
        <v>17</v>
      </c>
      <c r="G2" s="10" t="s">
        <v>18</v>
      </c>
    </row>
    <row r="3" spans="2:7" x14ac:dyDescent="0.3">
      <c r="B3" s="6" t="s">
        <v>28</v>
      </c>
      <c r="C3" s="6"/>
      <c r="D3" s="6"/>
      <c r="E3" s="7">
        <f t="shared" ref="E3" si="0">SUM(F3:G3)</f>
        <v>0</v>
      </c>
      <c r="F3" s="6"/>
      <c r="G3" s="6"/>
    </row>
    <row r="4" spans="2:7" ht="28.8" x14ac:dyDescent="0.3">
      <c r="B4" s="6"/>
      <c r="C4" s="6" t="s">
        <v>29</v>
      </c>
      <c r="D4" s="6"/>
      <c r="E4" s="7">
        <f>SUM(F4:G4)</f>
        <v>100</v>
      </c>
      <c r="F4" s="6">
        <v>100</v>
      </c>
      <c r="G4" s="6"/>
    </row>
    <row r="5" spans="2:7" x14ac:dyDescent="0.3">
      <c r="B5" s="6"/>
      <c r="C5" s="6" t="s">
        <v>30</v>
      </c>
      <c r="D5" s="6"/>
      <c r="E5" s="7">
        <f t="shared" ref="E5:E48" si="1">SUM(F5:G5)</f>
        <v>10</v>
      </c>
      <c r="F5" s="6">
        <v>10</v>
      </c>
      <c r="G5" s="6"/>
    </row>
    <row r="6" spans="2:7" x14ac:dyDescent="0.3">
      <c r="B6" s="6"/>
      <c r="C6" s="6" t="s">
        <v>40</v>
      </c>
      <c r="D6" s="6"/>
      <c r="E6" s="7">
        <f t="shared" si="1"/>
        <v>50</v>
      </c>
      <c r="F6" s="6">
        <v>50</v>
      </c>
      <c r="G6" s="6"/>
    </row>
    <row r="7" spans="2:7" x14ac:dyDescent="0.3">
      <c r="B7" s="6"/>
      <c r="C7" s="6" t="s">
        <v>41</v>
      </c>
      <c r="D7" s="6"/>
      <c r="E7" s="7">
        <f t="shared" si="1"/>
        <v>50</v>
      </c>
      <c r="F7" s="6">
        <v>50</v>
      </c>
      <c r="G7" s="6"/>
    </row>
    <row r="8" spans="2:7" x14ac:dyDescent="0.3">
      <c r="B8" s="6"/>
      <c r="C8" s="6" t="s">
        <v>43</v>
      </c>
      <c r="D8" s="6"/>
      <c r="E8" s="7">
        <f t="shared" si="1"/>
        <v>100</v>
      </c>
      <c r="F8" s="6">
        <v>100</v>
      </c>
      <c r="G8" s="6"/>
    </row>
    <row r="9" spans="2:7" x14ac:dyDescent="0.3">
      <c r="B9" s="6"/>
      <c r="C9" s="6" t="s">
        <v>42</v>
      </c>
      <c r="D9" s="6"/>
      <c r="E9" s="7">
        <f t="shared" si="1"/>
        <v>10</v>
      </c>
      <c r="F9" s="6">
        <v>10</v>
      </c>
      <c r="G9" s="6"/>
    </row>
    <row r="10" spans="2:7" x14ac:dyDescent="0.3">
      <c r="B10" s="6"/>
      <c r="C10" s="6" t="s">
        <v>83</v>
      </c>
      <c r="D10" s="6"/>
      <c r="E10" s="7">
        <f t="shared" si="1"/>
        <v>100</v>
      </c>
      <c r="F10" s="6"/>
      <c r="G10" s="6">
        <v>100</v>
      </c>
    </row>
    <row r="11" spans="2:7" x14ac:dyDescent="0.3">
      <c r="B11" s="6"/>
      <c r="C11" s="6" t="s">
        <v>32</v>
      </c>
      <c r="D11" s="6" t="s">
        <v>75</v>
      </c>
      <c r="E11" s="7">
        <f t="shared" si="1"/>
        <v>570</v>
      </c>
      <c r="F11" s="6">
        <v>570</v>
      </c>
      <c r="G11" s="6"/>
    </row>
    <row r="12" spans="2:7" x14ac:dyDescent="0.3">
      <c r="B12" s="6"/>
      <c r="C12" s="6"/>
      <c r="D12" s="6" t="s">
        <v>82</v>
      </c>
      <c r="E12" s="7">
        <f t="shared" si="1"/>
        <v>800</v>
      </c>
      <c r="F12" s="6">
        <v>800</v>
      </c>
      <c r="G12" s="6"/>
    </row>
    <row r="13" spans="2:7" ht="28.8" x14ac:dyDescent="0.3">
      <c r="B13" s="6"/>
      <c r="C13" s="6" t="s">
        <v>34</v>
      </c>
      <c r="D13" s="6"/>
      <c r="E13" s="7">
        <f t="shared" si="1"/>
        <v>50</v>
      </c>
      <c r="F13" s="6">
        <v>50</v>
      </c>
      <c r="G13" s="6"/>
    </row>
    <row r="14" spans="2:7" x14ac:dyDescent="0.3">
      <c r="B14" s="6"/>
      <c r="C14" s="6" t="s">
        <v>33</v>
      </c>
      <c r="D14" s="6" t="s">
        <v>45</v>
      </c>
      <c r="E14" s="7">
        <f t="shared" si="1"/>
        <v>200</v>
      </c>
      <c r="F14" s="6">
        <v>200</v>
      </c>
      <c r="G14" s="6"/>
    </row>
    <row r="15" spans="2:7" x14ac:dyDescent="0.3">
      <c r="B15" s="6"/>
      <c r="C15" s="6"/>
      <c r="D15" s="6" t="s">
        <v>46</v>
      </c>
      <c r="E15" s="7">
        <f t="shared" si="1"/>
        <v>150</v>
      </c>
      <c r="F15" s="6"/>
      <c r="G15" s="6">
        <v>150</v>
      </c>
    </row>
    <row r="16" spans="2:7" x14ac:dyDescent="0.3">
      <c r="B16" s="6"/>
      <c r="C16" s="6" t="s">
        <v>44</v>
      </c>
      <c r="D16" s="6"/>
      <c r="E16" s="7">
        <f t="shared" si="1"/>
        <v>150</v>
      </c>
      <c r="F16" s="6">
        <v>150</v>
      </c>
      <c r="G16" s="6"/>
    </row>
    <row r="17" spans="2:7" x14ac:dyDescent="0.3">
      <c r="B17" s="6"/>
      <c r="C17" s="6" t="s">
        <v>35</v>
      </c>
      <c r="D17" s="6" t="s">
        <v>77</v>
      </c>
      <c r="E17" s="7">
        <f t="shared" si="1"/>
        <v>0</v>
      </c>
      <c r="F17" s="6"/>
      <c r="G17" s="6"/>
    </row>
    <row r="18" spans="2:7" x14ac:dyDescent="0.3">
      <c r="B18" s="6"/>
      <c r="C18" s="6"/>
      <c r="D18" s="6" t="s">
        <v>73</v>
      </c>
      <c r="E18" s="7">
        <f t="shared" si="1"/>
        <v>100</v>
      </c>
      <c r="F18" s="6">
        <v>100</v>
      </c>
      <c r="G18" s="6"/>
    </row>
    <row r="19" spans="2:7" x14ac:dyDescent="0.3">
      <c r="B19" s="6"/>
      <c r="C19" s="6"/>
      <c r="D19" s="6" t="s">
        <v>74</v>
      </c>
      <c r="E19" s="7">
        <f t="shared" si="1"/>
        <v>50</v>
      </c>
      <c r="F19" s="6">
        <v>50</v>
      </c>
      <c r="G19" s="6"/>
    </row>
    <row r="20" spans="2:7" x14ac:dyDescent="0.3">
      <c r="B20" s="6"/>
      <c r="C20" s="6"/>
      <c r="D20" s="6" t="s">
        <v>72</v>
      </c>
      <c r="E20" s="7">
        <f t="shared" si="1"/>
        <v>50</v>
      </c>
      <c r="F20" s="6"/>
      <c r="G20" s="6">
        <v>50</v>
      </c>
    </row>
    <row r="21" spans="2:7" x14ac:dyDescent="0.3">
      <c r="B21" s="6" t="s">
        <v>31</v>
      </c>
      <c r="C21" s="6"/>
      <c r="D21" s="6"/>
      <c r="E21" s="7">
        <f t="shared" si="1"/>
        <v>0</v>
      </c>
      <c r="F21" s="6"/>
      <c r="G21" s="6"/>
    </row>
    <row r="22" spans="2:7" x14ac:dyDescent="0.3">
      <c r="B22" s="6"/>
      <c r="C22" s="6" t="s">
        <v>60</v>
      </c>
      <c r="D22" s="6"/>
      <c r="E22" s="7">
        <f t="shared" si="1"/>
        <v>100</v>
      </c>
      <c r="F22" s="6">
        <v>100</v>
      </c>
      <c r="G22" s="6"/>
    </row>
    <row r="23" spans="2:7" ht="28.8" x14ac:dyDescent="0.3">
      <c r="B23" s="6"/>
      <c r="C23" s="6" t="s">
        <v>36</v>
      </c>
      <c r="D23" s="6" t="s">
        <v>47</v>
      </c>
      <c r="E23" s="7">
        <f t="shared" si="1"/>
        <v>10</v>
      </c>
      <c r="F23" s="6">
        <v>10</v>
      </c>
      <c r="G23" s="6"/>
    </row>
    <row r="24" spans="2:7" ht="28.8" x14ac:dyDescent="0.3">
      <c r="B24" s="6"/>
      <c r="C24" s="6"/>
      <c r="D24" s="6" t="s">
        <v>85</v>
      </c>
      <c r="E24" s="7">
        <f t="shared" si="1"/>
        <v>100</v>
      </c>
      <c r="F24" s="6"/>
      <c r="G24" s="6">
        <v>100</v>
      </c>
    </row>
    <row r="25" spans="2:7" x14ac:dyDescent="0.3">
      <c r="B25" s="6"/>
      <c r="C25" s="6" t="s">
        <v>37</v>
      </c>
      <c r="D25" s="6" t="s">
        <v>38</v>
      </c>
      <c r="E25" s="7">
        <f t="shared" si="1"/>
        <v>500</v>
      </c>
      <c r="F25" s="6">
        <v>500</v>
      </c>
      <c r="G25" s="6"/>
    </row>
    <row r="26" spans="2:7" x14ac:dyDescent="0.3">
      <c r="B26" s="6"/>
      <c r="C26" s="6"/>
      <c r="D26" s="6" t="s">
        <v>39</v>
      </c>
      <c r="E26" s="7">
        <f t="shared" si="1"/>
        <v>200</v>
      </c>
      <c r="F26" s="6">
        <v>200</v>
      </c>
      <c r="G26" s="6"/>
    </row>
    <row r="27" spans="2:7" x14ac:dyDescent="0.3">
      <c r="B27" s="6"/>
      <c r="C27" s="6" t="s">
        <v>48</v>
      </c>
      <c r="D27" s="6" t="s">
        <v>54</v>
      </c>
      <c r="E27" s="7">
        <f t="shared" si="1"/>
        <v>10</v>
      </c>
      <c r="F27" s="6">
        <v>10</v>
      </c>
      <c r="G27" s="6"/>
    </row>
    <row r="28" spans="2:7" x14ac:dyDescent="0.3">
      <c r="B28" s="6"/>
      <c r="C28" s="6"/>
      <c r="D28" s="6" t="s">
        <v>78</v>
      </c>
      <c r="E28" s="7">
        <f t="shared" si="1"/>
        <v>150</v>
      </c>
      <c r="F28" s="6"/>
      <c r="G28" s="6">
        <v>150</v>
      </c>
    </row>
    <row r="29" spans="2:7" x14ac:dyDescent="0.3">
      <c r="B29" s="6"/>
      <c r="C29" s="6"/>
      <c r="D29" s="6" t="s">
        <v>76</v>
      </c>
      <c r="E29" s="7">
        <f t="shared" si="1"/>
        <v>623</v>
      </c>
      <c r="F29" s="6"/>
      <c r="G29" s="6">
        <v>623</v>
      </c>
    </row>
    <row r="30" spans="2:7" x14ac:dyDescent="0.3">
      <c r="B30" s="6"/>
      <c r="C30" s="6"/>
      <c r="D30" s="6" t="s">
        <v>84</v>
      </c>
      <c r="E30" s="7">
        <f t="shared" si="1"/>
        <v>100</v>
      </c>
      <c r="F30" s="6"/>
      <c r="G30" s="6">
        <v>100</v>
      </c>
    </row>
    <row r="31" spans="2:7" x14ac:dyDescent="0.3">
      <c r="B31" s="6"/>
      <c r="C31" s="6" t="s">
        <v>49</v>
      </c>
      <c r="D31" s="6" t="s">
        <v>50</v>
      </c>
      <c r="E31" s="7">
        <f t="shared" si="1"/>
        <v>585</v>
      </c>
      <c r="F31" s="6">
        <v>585</v>
      </c>
      <c r="G31" s="6"/>
    </row>
    <row r="32" spans="2:7" x14ac:dyDescent="0.3">
      <c r="B32" s="6"/>
      <c r="C32" s="6"/>
      <c r="D32" s="6" t="s">
        <v>51</v>
      </c>
      <c r="E32" s="7">
        <f t="shared" si="1"/>
        <v>600</v>
      </c>
      <c r="F32" s="6">
        <v>600</v>
      </c>
      <c r="G32" s="6"/>
    </row>
    <row r="33" spans="2:7" x14ac:dyDescent="0.3">
      <c r="B33" s="6"/>
      <c r="C33" s="6"/>
      <c r="D33" s="6" t="s">
        <v>52</v>
      </c>
      <c r="E33" s="7">
        <f t="shared" si="1"/>
        <v>400</v>
      </c>
      <c r="F33" s="6"/>
      <c r="G33" s="6">
        <v>400</v>
      </c>
    </row>
    <row r="34" spans="2:7" x14ac:dyDescent="0.3">
      <c r="B34" s="6"/>
      <c r="C34" s="6" t="s">
        <v>53</v>
      </c>
      <c r="D34" s="6" t="s">
        <v>55</v>
      </c>
      <c r="E34" s="7">
        <f t="shared" si="1"/>
        <v>50</v>
      </c>
      <c r="F34" s="6">
        <v>50</v>
      </c>
      <c r="G34" s="6"/>
    </row>
    <row r="35" spans="2:7" x14ac:dyDescent="0.3">
      <c r="B35" s="6"/>
      <c r="C35" s="6"/>
      <c r="D35" s="6" t="s">
        <v>56</v>
      </c>
      <c r="E35" s="7">
        <f t="shared" si="1"/>
        <v>100</v>
      </c>
      <c r="F35" s="6">
        <v>100</v>
      </c>
      <c r="G35" s="6"/>
    </row>
    <row r="36" spans="2:7" x14ac:dyDescent="0.3">
      <c r="B36" s="6"/>
      <c r="C36" s="6"/>
      <c r="D36" s="6" t="s">
        <v>56</v>
      </c>
      <c r="E36" s="7">
        <f t="shared" si="1"/>
        <v>700</v>
      </c>
      <c r="F36" s="6"/>
      <c r="G36" s="6">
        <v>700</v>
      </c>
    </row>
    <row r="37" spans="2:7" x14ac:dyDescent="0.3">
      <c r="B37" s="6"/>
      <c r="C37" s="6" t="s">
        <v>57</v>
      </c>
      <c r="D37" s="6" t="s">
        <v>58</v>
      </c>
      <c r="E37" s="7">
        <f t="shared" si="1"/>
        <v>100</v>
      </c>
      <c r="F37" s="6">
        <v>100</v>
      </c>
      <c r="G37" s="6"/>
    </row>
    <row r="38" spans="2:7" x14ac:dyDescent="0.3">
      <c r="B38" s="6"/>
      <c r="C38" s="6"/>
      <c r="D38" s="6" t="s">
        <v>59</v>
      </c>
      <c r="E38" s="7">
        <f t="shared" si="1"/>
        <v>100</v>
      </c>
      <c r="F38" s="6"/>
      <c r="G38" s="6">
        <v>100</v>
      </c>
    </row>
    <row r="39" spans="2:7" x14ac:dyDescent="0.3">
      <c r="B39" s="6"/>
      <c r="C39" s="6" t="s">
        <v>79</v>
      </c>
      <c r="D39" s="6" t="s">
        <v>80</v>
      </c>
      <c r="E39" s="7">
        <f t="shared" si="1"/>
        <v>150</v>
      </c>
      <c r="F39" s="6"/>
      <c r="G39" s="6">
        <v>150</v>
      </c>
    </row>
    <row r="40" spans="2:7" x14ac:dyDescent="0.3">
      <c r="B40" s="6"/>
      <c r="C40" s="6" t="s">
        <v>81</v>
      </c>
      <c r="D40" s="6"/>
      <c r="E40" s="7">
        <f t="shared" si="1"/>
        <v>300</v>
      </c>
      <c r="F40" s="6"/>
      <c r="G40" s="6">
        <v>300</v>
      </c>
    </row>
    <row r="41" spans="2:7" ht="28.8" x14ac:dyDescent="0.3">
      <c r="B41" s="6" t="s">
        <v>61</v>
      </c>
      <c r="C41" s="6" t="s">
        <v>62</v>
      </c>
      <c r="D41" s="6"/>
      <c r="E41" s="7">
        <f t="shared" si="1"/>
        <v>150</v>
      </c>
      <c r="F41" s="6">
        <v>150</v>
      </c>
      <c r="G41" s="6"/>
    </row>
    <row r="42" spans="2:7" ht="28.8" x14ac:dyDescent="0.3">
      <c r="B42" s="6"/>
      <c r="C42" s="6" t="s">
        <v>63</v>
      </c>
      <c r="D42" s="6"/>
      <c r="E42" s="7">
        <f t="shared" si="1"/>
        <v>150</v>
      </c>
      <c r="F42" s="6"/>
      <c r="G42" s="6">
        <v>150</v>
      </c>
    </row>
    <row r="43" spans="2:7" x14ac:dyDescent="0.3">
      <c r="B43" s="6" t="s">
        <v>65</v>
      </c>
      <c r="C43" s="6" t="s">
        <v>86</v>
      </c>
      <c r="D43" s="6"/>
      <c r="E43" s="7">
        <f t="shared" si="1"/>
        <v>50</v>
      </c>
      <c r="F43" s="6">
        <v>50</v>
      </c>
      <c r="G43" s="6"/>
    </row>
    <row r="44" spans="2:7" x14ac:dyDescent="0.3">
      <c r="B44" s="6"/>
      <c r="C44" s="6" t="s">
        <v>66</v>
      </c>
      <c r="D44" s="6"/>
      <c r="E44" s="7">
        <f t="shared" si="1"/>
        <v>50</v>
      </c>
      <c r="F44" s="6">
        <v>50</v>
      </c>
      <c r="G44" s="6"/>
    </row>
    <row r="45" spans="2:7" x14ac:dyDescent="0.3">
      <c r="B45" s="6"/>
      <c r="C45" s="6" t="s">
        <v>67</v>
      </c>
      <c r="D45" s="6"/>
      <c r="E45" s="7">
        <f t="shared" si="1"/>
        <v>1300</v>
      </c>
      <c r="F45" s="6"/>
      <c r="G45" s="6">
        <v>1300</v>
      </c>
    </row>
    <row r="46" spans="2:7" x14ac:dyDescent="0.3">
      <c r="B46" s="6" t="s">
        <v>64</v>
      </c>
      <c r="C46" s="6" t="s">
        <v>68</v>
      </c>
      <c r="D46" s="6" t="s">
        <v>69</v>
      </c>
      <c r="E46" s="7">
        <f t="shared" si="1"/>
        <v>0</v>
      </c>
      <c r="F46" s="6"/>
      <c r="G46" s="6"/>
    </row>
    <row r="47" spans="2:7" x14ac:dyDescent="0.3">
      <c r="B47" s="6"/>
      <c r="C47" s="6"/>
      <c r="D47" s="6" t="s">
        <v>70</v>
      </c>
      <c r="E47" s="7">
        <f t="shared" si="1"/>
        <v>750</v>
      </c>
      <c r="F47" s="6"/>
      <c r="G47" s="6">
        <v>750</v>
      </c>
    </row>
    <row r="48" spans="2:7" x14ac:dyDescent="0.3">
      <c r="B48" s="6"/>
      <c r="C48" s="6"/>
      <c r="D48" s="6" t="s">
        <v>71</v>
      </c>
      <c r="E48" s="7">
        <f t="shared" si="1"/>
        <v>480</v>
      </c>
      <c r="F48" s="6"/>
      <c r="G48" s="6">
        <v>480</v>
      </c>
    </row>
    <row r="49" spans="2:7" x14ac:dyDescent="0.3">
      <c r="B49" s="7"/>
      <c r="C49" s="7"/>
      <c r="D49" s="7"/>
      <c r="E49" s="7">
        <f>SUM(E4:E48)</f>
        <v>10348</v>
      </c>
      <c r="F49" s="7">
        <f>SUM(F3:F48)</f>
        <v>4745</v>
      </c>
      <c r="G49" s="7">
        <f>SUM(G3:G48)</f>
        <v>5603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577C55-28D6-4A21-8873-E8C198CEB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broken explained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2021-06-07T20:49:09Z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