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ocuments\Code\chateauclaudia-labs\apodeixi\project\apodeixi\controllers\journeys\delivery_planning\tests_unit\input_data\"/>
    </mc:Choice>
  </mc:AlternateContent>
  <xr:revisionPtr revIDLastSave="0" documentId="13_ncr:1_{76FE076B-F430-46FF-8E59-71A097E370AB}" xr6:coauthVersionLast="46" xr6:coauthVersionMax="46" xr10:uidLastSave="{00000000-0000-0000-0000-000000000000}"/>
  <bookViews>
    <workbookView xWindow="-98" yWindow="-98" windowWidth="24496" windowHeight="15796" xr2:uid="{E0F713A6-EC14-46B4-BF9F-A256ED646BE0}"/>
  </bookViews>
  <sheets>
    <sheet name="simple burnout" sheetId="5" r:id="rId1"/>
    <sheet name="broken burnout" sheetId="4" r:id="rId2"/>
    <sheet name="simple explained" sheetId="6" r:id="rId3"/>
    <sheet name="broken explained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" i="6" l="1"/>
  <c r="J9" i="6"/>
  <c r="I9" i="6"/>
  <c r="H9" i="6"/>
  <c r="G9" i="6"/>
  <c r="F9" i="6"/>
  <c r="F7" i="6"/>
  <c r="F6" i="6"/>
  <c r="F5" i="6"/>
  <c r="F4" i="6"/>
  <c r="F3" i="6"/>
  <c r="F10" i="5"/>
  <c r="H21" i="4"/>
  <c r="H21" i="7"/>
  <c r="I21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M21" i="7"/>
  <c r="L21" i="7"/>
  <c r="K21" i="7"/>
  <c r="J21" i="7"/>
  <c r="J7" i="5"/>
  <c r="J6" i="5"/>
  <c r="J5" i="5"/>
  <c r="J4" i="5"/>
  <c r="J3" i="5"/>
  <c r="L7" i="4"/>
  <c r="L6" i="4"/>
  <c r="L5" i="4"/>
  <c r="L4" i="4"/>
  <c r="L3" i="4"/>
</calcChain>
</file>

<file path=xl/sharedStrings.xml><?xml version="1.0" encoding="utf-8"?>
<sst xmlns="http://schemas.openxmlformats.org/spreadsheetml/2006/main" count="182" uniqueCount="63">
  <si>
    <t>Big Rock</t>
  </si>
  <si>
    <t>FY 2021</t>
  </si>
  <si>
    <t>FY 2022</t>
  </si>
  <si>
    <t>FY 2023</t>
  </si>
  <si>
    <t>FY 2024</t>
  </si>
  <si>
    <t>FY 2025</t>
  </si>
  <si>
    <t>JourneyPlan</t>
  </si>
  <si>
    <t>JourneyInvestment</t>
  </si>
  <si>
    <t>product</t>
  </si>
  <si>
    <t>journey</t>
  </si>
  <si>
    <t>scenario</t>
  </si>
  <si>
    <t>scoringCycle</t>
  </si>
  <si>
    <t>estimatedBy</t>
  </si>
  <si>
    <t>estimatedOn</t>
  </si>
  <si>
    <t>recordedBy</t>
  </si>
  <si>
    <t>planType</t>
  </si>
  <si>
    <t>Modernization</t>
  </si>
  <si>
    <t>Marathon</t>
  </si>
  <si>
    <t>Default</t>
  </si>
  <si>
    <t>Dec 2020</t>
  </si>
  <si>
    <t>joe.thedevhead@mycorp.com</t>
  </si>
  <si>
    <t>jill.thearchitect@mycorp.com</t>
  </si>
  <si>
    <t>environment</t>
  </si>
  <si>
    <t>Production</t>
  </si>
  <si>
    <t>Draft</t>
  </si>
  <si>
    <t>scoringMaturity</t>
  </si>
  <si>
    <t>FY21</t>
  </si>
  <si>
    <t>FY22</t>
  </si>
  <si>
    <t>FY23</t>
  </si>
  <si>
    <t>FY24</t>
  </si>
  <si>
    <t>FY25</t>
  </si>
  <si>
    <t>B2C APIs</t>
  </si>
  <si>
    <t>Cloudification – Remove Oracle Dependency</t>
  </si>
  <si>
    <t>Modernization – Persona Based Dashboard, Improved UI/UX</t>
  </si>
  <si>
    <t>Services</t>
  </si>
  <si>
    <t>Multi-Factor Manager</t>
  </si>
  <si>
    <t>Virtual Account Manager</t>
  </si>
  <si>
    <t>ARC* Recon</t>
  </si>
  <si>
    <t>Account and Ledger Services</t>
  </si>
  <si>
    <t>Escrow Service</t>
  </si>
  <si>
    <t>e-Wallet</t>
  </si>
  <si>
    <t>Receivables</t>
  </si>
  <si>
    <t>Interbank Cash Switch</t>
  </si>
  <si>
    <t>Payables</t>
  </si>
  <si>
    <t>Liquidity Services</t>
  </si>
  <si>
    <t>Containerization</t>
  </si>
  <si>
    <t>Cash Web Client</t>
  </si>
  <si>
    <t>IRIS</t>
  </si>
  <si>
    <t xml:space="preserve">Breakdown </t>
  </si>
  <si>
    <t>Breakdown 2</t>
  </si>
  <si>
    <t>variant</t>
  </si>
  <si>
    <t>broken; burnout</t>
  </si>
  <si>
    <t>Effort (md)</t>
  </si>
  <si>
    <t>Cumulative</t>
  </si>
  <si>
    <t>broken; explained</t>
  </si>
  <si>
    <t>simple; burnout</t>
  </si>
  <si>
    <t>FusionOpus</t>
  </si>
  <si>
    <t>Period</t>
  </si>
  <si>
    <t>Incremental</t>
  </si>
  <si>
    <t>simple; explained</t>
  </si>
  <si>
    <t>Posting Label</t>
  </si>
  <si>
    <t>excelAPI</t>
  </si>
  <si>
    <t>delivery-planning.journeys.a6i.xlsx/v1a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</si>
</sst>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top"/>
    </xf>
    <xf numFmtId="0" fontId="1" fillId="0" borderId="0" xfId="0" applyFont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3" fillId="4" borderId="1" xfId="0" applyFont="1" applyFill="1" applyBorder="1" applyAlignment="1">
      <alignment horizontal="right" vertical="top" wrapText="1"/>
    </xf>
    <xf numFmtId="0" fontId="0" fillId="3" borderId="1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3" fillId="5" borderId="2" xfId="0" applyFont="1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3" fillId="5" borderId="3" xfId="0" applyFont="1" applyFill="1" applyBorder="1" applyAlignment="1">
      <alignment vertical="top"/>
    </xf>
    <xf numFmtId="0" fontId="0" fillId="3" borderId="4" xfId="0" applyFill="1" applyBorder="1" applyAlignment="1">
      <alignment vertical="top"/>
    </xf>
    <xf numFmtId="0" fontId="0" fillId="3" borderId="5" xfId="0" applyFill="1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0" borderId="3" xfId="0" applyBorder="1" applyAlignment="1">
      <alignment vertical="top"/>
    </xf>
    <xf numFmtId="0" fontId="0" fillId="3" borderId="6" xfId="0" applyFill="1" applyBorder="1" applyAlignment="1">
      <alignment vertical="top"/>
    </xf>
    <xf numFmtId="0" fontId="3" fillId="4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 wrapText="1"/>
    </xf>
    <xf numFmtId="0" fontId="0" fillId="2" borderId="7" xfId="0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14" fontId="0" fillId="3" borderId="1" xfId="0" applyNumberFormat="1" applyFill="1" applyBorder="1" applyAlignment="1">
      <alignment vertical="top"/>
    </xf>
    <xf numFmtId="17" fontId="0" fillId="3" borderId="2" xfId="0" quotePrefix="1" applyNumberFormat="1" applyFill="1" applyBorder="1" applyAlignment="1">
      <alignment vertical="top"/>
    </xf>
    <xf numFmtId="17" fontId="0" fillId="3" borderId="3" xfId="0" quotePrefix="1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0" borderId="8" xfId="0" applyBorder="1" applyAlignment="1">
      <alignment vertical="top" wrapText="1"/>
    </xf>
    <xf numFmtId="0" fontId="3" fillId="4" borderId="9" xfId="0" applyFont="1" applyFill="1" applyBorder="1" applyAlignment="1">
      <alignment horizontal="right" vertical="top" wrapText="1"/>
    </xf>
    <xf numFmtId="0" fontId="3" fillId="4" borderId="8" xfId="0" applyFont="1" applyFill="1" applyBorder="1" applyAlignment="1">
      <alignment horizontal="center" vertical="top" wrapText="1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17" fontId="0" fillId="3" borderId="1" xfId="0" quotePrefix="1" applyNumberForma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FAF0-8985-4185-B587-8E577E4607A0}">
  <dimension ref="B1:K22"/>
  <sheetViews>
    <sheetView tabSelected="1" workbookViewId="0">
      <selection activeCell="C3" sqref="C3"/>
    </sheetView>
  </sheetViews>
  <sheetFormatPr defaultColWidth="8.86328125" defaultRowHeight="14.25" x14ac:dyDescent="0.45"/>
  <cols>
    <col min="1" max="1" width="4.6640625" style="5" customWidth="1"/>
    <col min="2" max="2" width="15.6640625" style="5" customWidth="1"/>
    <col min="3" max="3" width="34" style="5" customWidth="1"/>
    <col min="4" max="4" width="6.19921875" style="5" customWidth="1"/>
    <col min="5" max="5" width="43.33203125" style="5" customWidth="1"/>
    <col min="6" max="6" width="17.6640625" style="5" customWidth="1"/>
    <col min="7" max="7" width="5.53125" style="5" customWidth="1"/>
    <col min="8" max="8" width="8.86328125" style="5"/>
    <col min="9" max="9" width="11.33203125" style="5" customWidth="1"/>
    <col min="10" max="10" width="12.46484375" style="5" customWidth="1"/>
    <col min="11" max="16384" width="8.86328125" style="5"/>
  </cols>
  <sheetData>
    <row r="1" spans="2:11" x14ac:dyDescent="0.45">
      <c r="B1" s="1" t="s">
        <v>60</v>
      </c>
      <c r="C1" s="2"/>
      <c r="E1" s="3" t="s">
        <v>6</v>
      </c>
      <c r="H1" s="3" t="s">
        <v>7</v>
      </c>
      <c r="I1" s="4"/>
      <c r="J1" s="4"/>
      <c r="K1" s="7"/>
    </row>
    <row r="2" spans="2:11" x14ac:dyDescent="0.45">
      <c r="B2" s="11" t="s">
        <v>61</v>
      </c>
      <c r="C2" s="13" t="s">
        <v>62</v>
      </c>
      <c r="E2" s="24" t="s">
        <v>0</v>
      </c>
      <c r="F2" s="24" t="s">
        <v>52</v>
      </c>
      <c r="G2" s="6"/>
      <c r="H2" s="24" t="s">
        <v>57</v>
      </c>
      <c r="I2" s="24" t="s">
        <v>58</v>
      </c>
      <c r="J2" s="24" t="s">
        <v>53</v>
      </c>
      <c r="K2" s="6"/>
    </row>
    <row r="3" spans="2:11" x14ac:dyDescent="0.45">
      <c r="B3" s="11" t="s">
        <v>8</v>
      </c>
      <c r="C3" s="32" t="s">
        <v>56</v>
      </c>
      <c r="E3" s="12" t="s">
        <v>31</v>
      </c>
      <c r="F3" s="12">
        <v>4050</v>
      </c>
      <c r="H3" s="15" t="s">
        <v>1</v>
      </c>
      <c r="I3" s="32">
        <v>3584</v>
      </c>
      <c r="J3" s="20">
        <f>SUM(I$3:I3)</f>
        <v>3584</v>
      </c>
      <c r="K3" s="7"/>
    </row>
    <row r="4" spans="2:11" x14ac:dyDescent="0.45">
      <c r="B4" s="11" t="s">
        <v>9</v>
      </c>
      <c r="C4" s="20" t="s">
        <v>16</v>
      </c>
      <c r="E4" s="12" t="s">
        <v>32</v>
      </c>
      <c r="F4" s="12">
        <v>6600</v>
      </c>
      <c r="H4" s="15" t="s">
        <v>2</v>
      </c>
      <c r="I4" s="32">
        <v>5207</v>
      </c>
      <c r="J4" s="20">
        <f>SUM(I$3:I4)</f>
        <v>8791</v>
      </c>
      <c r="K4" s="7"/>
    </row>
    <row r="5" spans="2:11" ht="28.5" x14ac:dyDescent="0.45">
      <c r="B5" s="11" t="s">
        <v>15</v>
      </c>
      <c r="C5" s="20" t="s">
        <v>17</v>
      </c>
      <c r="E5" s="12" t="s">
        <v>33</v>
      </c>
      <c r="F5" s="12">
        <v>4500</v>
      </c>
      <c r="H5" s="15" t="s">
        <v>3</v>
      </c>
      <c r="I5" s="32">
        <v>5575</v>
      </c>
      <c r="J5" s="20">
        <f>SUM(I$3:I5)</f>
        <v>14366</v>
      </c>
      <c r="K5" s="7"/>
    </row>
    <row r="6" spans="2:11" x14ac:dyDescent="0.45">
      <c r="B6" s="11" t="s">
        <v>50</v>
      </c>
      <c r="C6" s="20" t="s">
        <v>55</v>
      </c>
      <c r="E6" s="12" t="s">
        <v>34</v>
      </c>
      <c r="F6" s="12">
        <v>10351</v>
      </c>
      <c r="H6" s="15" t="s">
        <v>4</v>
      </c>
      <c r="I6" s="32">
        <v>5800</v>
      </c>
      <c r="J6" s="20">
        <f>SUM(I$3:I6)</f>
        <v>20166</v>
      </c>
      <c r="K6" s="7"/>
    </row>
    <row r="7" spans="2:11" x14ac:dyDescent="0.45">
      <c r="B7" s="11" t="s">
        <v>10</v>
      </c>
      <c r="C7" s="32" t="s">
        <v>18</v>
      </c>
      <c r="E7" s="12" t="s">
        <v>45</v>
      </c>
      <c r="F7" s="12">
        <v>525</v>
      </c>
      <c r="H7" s="15" t="s">
        <v>5</v>
      </c>
      <c r="I7" s="32">
        <v>5860</v>
      </c>
      <c r="J7" s="20">
        <f>SUM(I$3:I7)</f>
        <v>26026</v>
      </c>
      <c r="K7" s="7"/>
    </row>
    <row r="8" spans="2:11" x14ac:dyDescent="0.45">
      <c r="B8" s="11" t="s">
        <v>22</v>
      </c>
      <c r="C8" s="32" t="s">
        <v>23</v>
      </c>
      <c r="D8" s="7"/>
      <c r="E8" s="12"/>
      <c r="F8" s="12"/>
      <c r="H8" s="9"/>
      <c r="I8" s="4"/>
      <c r="J8" s="4"/>
      <c r="K8" s="7"/>
    </row>
    <row r="9" spans="2:11" x14ac:dyDescent="0.45">
      <c r="B9" s="11" t="s">
        <v>11</v>
      </c>
      <c r="C9" s="39" t="s">
        <v>19</v>
      </c>
      <c r="E9" s="12"/>
      <c r="F9" s="12"/>
      <c r="H9" s="7"/>
      <c r="I9" s="7"/>
      <c r="J9" s="8"/>
      <c r="K9" s="7"/>
    </row>
    <row r="10" spans="2:11" x14ac:dyDescent="0.45">
      <c r="B10" s="11" t="s">
        <v>25</v>
      </c>
      <c r="C10" s="39" t="s">
        <v>24</v>
      </c>
      <c r="E10" s="13"/>
      <c r="F10" s="13">
        <f>SUM(F3:F9)</f>
        <v>26026</v>
      </c>
      <c r="H10" s="7"/>
      <c r="I10" s="7"/>
      <c r="J10" s="7"/>
      <c r="K10" s="7"/>
    </row>
    <row r="11" spans="2:11" x14ac:dyDescent="0.45">
      <c r="B11" s="11" t="s">
        <v>12</v>
      </c>
      <c r="C11" s="32" t="s">
        <v>20</v>
      </c>
      <c r="E11" s="10"/>
      <c r="F11" s="10"/>
      <c r="H11" s="7"/>
      <c r="I11" s="7"/>
      <c r="J11" s="7"/>
      <c r="K11" s="7"/>
    </row>
    <row r="12" spans="2:11" x14ac:dyDescent="0.45">
      <c r="B12" s="11" t="s">
        <v>13</v>
      </c>
      <c r="C12" s="29">
        <v>42339</v>
      </c>
      <c r="E12" s="10"/>
      <c r="F12" s="10"/>
      <c r="H12" s="7"/>
      <c r="I12" s="7"/>
      <c r="J12" s="7"/>
      <c r="K12" s="7"/>
    </row>
    <row r="13" spans="2:11" x14ac:dyDescent="0.45">
      <c r="B13" s="11" t="s">
        <v>14</v>
      </c>
      <c r="C13" s="32" t="s">
        <v>21</v>
      </c>
      <c r="E13" s="10"/>
      <c r="F13" s="10"/>
    </row>
    <row r="14" spans="2:11" x14ac:dyDescent="0.45">
      <c r="E14" s="10"/>
      <c r="F14" s="10"/>
    </row>
    <row r="15" spans="2:11" x14ac:dyDescent="0.45">
      <c r="E15" s="10"/>
      <c r="F15" s="10"/>
    </row>
    <row r="16" spans="2:11" x14ac:dyDescent="0.45">
      <c r="E16" s="10"/>
      <c r="F16" s="10"/>
    </row>
    <row r="17" spans="5:6" x14ac:dyDescent="0.45">
      <c r="E17" s="10"/>
      <c r="F17" s="10"/>
    </row>
    <row r="18" spans="5:6" x14ac:dyDescent="0.45">
      <c r="E18" s="10"/>
      <c r="F18" s="10"/>
    </row>
    <row r="19" spans="5:6" x14ac:dyDescent="0.45">
      <c r="E19" s="10"/>
      <c r="F19" s="10"/>
    </row>
    <row r="20" spans="5:6" x14ac:dyDescent="0.45">
      <c r="E20" s="10"/>
      <c r="F20" s="10"/>
    </row>
    <row r="21" spans="5:6" x14ac:dyDescent="0.45">
      <c r="E21" s="10"/>
      <c r="F21" s="10"/>
    </row>
    <row r="22" spans="5:6" x14ac:dyDescent="0.45">
      <c r="E22" s="10"/>
      <c r="F22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C6CE9-51AA-42B1-87BC-E89D5D1A97C1}">
  <dimension ref="B1:M21"/>
  <sheetViews>
    <sheetView zoomScale="90" zoomScaleNormal="90" workbookViewId="0">
      <selection activeCell="B1" sqref="B1"/>
    </sheetView>
  </sheetViews>
  <sheetFormatPr defaultColWidth="8.86328125" defaultRowHeight="14.25" x14ac:dyDescent="0.45"/>
  <cols>
    <col min="1" max="1" width="4.6640625" style="5" customWidth="1"/>
    <col min="2" max="2" width="15.796875" style="5" customWidth="1"/>
    <col min="3" max="3" width="35.796875" style="5" customWidth="1"/>
    <col min="4" max="4" width="5.1328125" style="5" customWidth="1"/>
    <col min="5" max="5" width="40.796875" style="5" customWidth="1"/>
    <col min="6" max="7" width="25.796875" style="5" customWidth="1"/>
    <col min="8" max="8" width="10.796875" style="5" customWidth="1"/>
    <col min="9" max="9" width="5.46484375" style="5" customWidth="1"/>
    <col min="10" max="10" width="8.86328125" style="5"/>
    <col min="11" max="11" width="12.796875" style="5" customWidth="1"/>
    <col min="12" max="12" width="12.46484375" style="5" customWidth="1"/>
    <col min="13" max="16384" width="8.86328125" style="5"/>
  </cols>
  <sheetData>
    <row r="1" spans="2:13" x14ac:dyDescent="0.45">
      <c r="B1" s="1" t="s">
        <v>60</v>
      </c>
      <c r="C1" s="36"/>
      <c r="D1" s="37"/>
      <c r="E1" s="3" t="s">
        <v>6</v>
      </c>
      <c r="J1" s="3" t="s">
        <v>7</v>
      </c>
      <c r="K1" s="4"/>
      <c r="L1" s="4"/>
      <c r="M1" s="7"/>
    </row>
    <row r="2" spans="2:13" x14ac:dyDescent="0.45">
      <c r="B2" s="34" t="s">
        <v>8</v>
      </c>
      <c r="C2" s="32" t="s">
        <v>56</v>
      </c>
      <c r="D2" s="38"/>
      <c r="E2" s="35" t="s">
        <v>0</v>
      </c>
      <c r="F2" s="25" t="s">
        <v>48</v>
      </c>
      <c r="G2" s="25" t="s">
        <v>49</v>
      </c>
      <c r="H2" s="24" t="s">
        <v>52</v>
      </c>
      <c r="I2" s="6"/>
      <c r="J2" s="24" t="s">
        <v>57</v>
      </c>
      <c r="K2" s="24" t="s">
        <v>58</v>
      </c>
      <c r="L2" s="24" t="s">
        <v>53</v>
      </c>
      <c r="M2" s="6"/>
    </row>
    <row r="3" spans="2:13" x14ac:dyDescent="0.45">
      <c r="B3" s="11" t="s">
        <v>9</v>
      </c>
      <c r="C3" s="21" t="s">
        <v>16</v>
      </c>
      <c r="E3" s="12" t="s">
        <v>31</v>
      </c>
      <c r="F3" s="12"/>
      <c r="G3" s="12"/>
      <c r="H3" s="12">
        <v>4050</v>
      </c>
      <c r="J3" s="14" t="s">
        <v>1</v>
      </c>
      <c r="K3" s="17">
        <v>3584</v>
      </c>
      <c r="L3" s="19">
        <f>SUM(K$3:K3)</f>
        <v>3584</v>
      </c>
      <c r="M3" s="7"/>
    </row>
    <row r="4" spans="2:13" x14ac:dyDescent="0.45">
      <c r="B4" s="11" t="s">
        <v>15</v>
      </c>
      <c r="C4" s="26" t="s">
        <v>17</v>
      </c>
      <c r="E4" s="12" t="s">
        <v>32</v>
      </c>
      <c r="F4" s="12"/>
      <c r="G4" s="12"/>
      <c r="H4" s="12">
        <v>6600</v>
      </c>
      <c r="J4" s="15" t="s">
        <v>2</v>
      </c>
      <c r="K4" s="18">
        <v>5207</v>
      </c>
      <c r="L4" s="20">
        <f>SUM(K$3:K4)</f>
        <v>8791</v>
      </c>
      <c r="M4" s="7"/>
    </row>
    <row r="5" spans="2:13" ht="28.5" x14ac:dyDescent="0.45">
      <c r="B5" s="11" t="s">
        <v>50</v>
      </c>
      <c r="C5" s="20" t="s">
        <v>51</v>
      </c>
      <c r="D5" s="33"/>
      <c r="E5" s="12" t="s">
        <v>33</v>
      </c>
      <c r="F5" s="12"/>
      <c r="G5" s="12"/>
      <c r="H5" s="12">
        <v>4500</v>
      </c>
      <c r="J5" s="15" t="s">
        <v>3</v>
      </c>
      <c r="K5" s="18">
        <v>5575</v>
      </c>
      <c r="L5" s="20">
        <f>SUM(K$3:K5)</f>
        <v>14366</v>
      </c>
      <c r="M5" s="7"/>
    </row>
    <row r="6" spans="2:13" x14ac:dyDescent="0.45">
      <c r="B6" s="11" t="s">
        <v>10</v>
      </c>
      <c r="C6" s="28" t="s">
        <v>18</v>
      </c>
      <c r="E6" s="12" t="s">
        <v>34</v>
      </c>
      <c r="F6" s="12" t="s">
        <v>35</v>
      </c>
      <c r="G6" s="12"/>
      <c r="H6" s="12">
        <v>605</v>
      </c>
      <c r="J6" s="15" t="s">
        <v>4</v>
      </c>
      <c r="K6" s="18">
        <v>5800</v>
      </c>
      <c r="L6" s="20">
        <f>SUM(K$3:K6)</f>
        <v>20166</v>
      </c>
      <c r="M6" s="7"/>
    </row>
    <row r="7" spans="2:13" x14ac:dyDescent="0.45">
      <c r="B7" s="11" t="s">
        <v>22</v>
      </c>
      <c r="C7" s="27" t="s">
        <v>23</v>
      </c>
      <c r="E7" s="12"/>
      <c r="F7" s="12" t="s">
        <v>36</v>
      </c>
      <c r="G7" s="12" t="s">
        <v>37</v>
      </c>
      <c r="H7" s="12">
        <v>1596</v>
      </c>
      <c r="J7" s="16" t="s">
        <v>5</v>
      </c>
      <c r="K7" s="23">
        <v>5860</v>
      </c>
      <c r="L7" s="21">
        <f>SUM(K$3:K7)</f>
        <v>26026</v>
      </c>
      <c r="M7" s="7"/>
    </row>
    <row r="8" spans="2:13" x14ac:dyDescent="0.45">
      <c r="B8" s="11" t="s">
        <v>11</v>
      </c>
      <c r="C8" s="30" t="s">
        <v>19</v>
      </c>
      <c r="E8" s="12"/>
      <c r="F8" s="12"/>
      <c r="G8" s="12" t="s">
        <v>38</v>
      </c>
      <c r="H8" s="12">
        <v>1600</v>
      </c>
      <c r="J8" s="9"/>
      <c r="K8" s="4"/>
      <c r="L8" s="22"/>
      <c r="M8" s="7"/>
    </row>
    <row r="9" spans="2:13" x14ac:dyDescent="0.45">
      <c r="B9" s="11" t="s">
        <v>25</v>
      </c>
      <c r="C9" s="31" t="s">
        <v>24</v>
      </c>
      <c r="E9" s="12"/>
      <c r="F9" s="12"/>
      <c r="G9" s="12" t="s">
        <v>39</v>
      </c>
      <c r="H9" s="12">
        <v>700</v>
      </c>
      <c r="J9" s="7"/>
      <c r="K9" s="7"/>
      <c r="L9" s="8"/>
      <c r="M9" s="7"/>
    </row>
    <row r="10" spans="2:13" x14ac:dyDescent="0.45">
      <c r="B10" s="11" t="s">
        <v>12</v>
      </c>
      <c r="C10" s="27" t="s">
        <v>20</v>
      </c>
      <c r="E10" s="12"/>
      <c r="F10" s="12"/>
      <c r="G10" s="12" t="s">
        <v>40</v>
      </c>
      <c r="H10" s="12">
        <v>700</v>
      </c>
      <c r="J10" s="7"/>
      <c r="K10" s="7"/>
      <c r="L10" s="7"/>
      <c r="M10" s="7"/>
    </row>
    <row r="11" spans="2:13" x14ac:dyDescent="0.45">
      <c r="B11" s="11" t="s">
        <v>13</v>
      </c>
      <c r="C11" s="29">
        <v>42339</v>
      </c>
      <c r="E11" s="12"/>
      <c r="F11" s="12" t="s">
        <v>41</v>
      </c>
      <c r="G11" s="12"/>
      <c r="H11" s="12">
        <v>1450</v>
      </c>
      <c r="J11" s="7"/>
      <c r="K11" s="7"/>
      <c r="L11" s="7"/>
      <c r="M11" s="7"/>
    </row>
    <row r="12" spans="2:13" x14ac:dyDescent="0.45">
      <c r="B12" s="11" t="s">
        <v>14</v>
      </c>
      <c r="C12" s="28" t="s">
        <v>21</v>
      </c>
      <c r="E12" s="12"/>
      <c r="F12" s="12" t="s">
        <v>42</v>
      </c>
      <c r="G12" s="12"/>
      <c r="H12" s="12">
        <v>950</v>
      </c>
      <c r="J12" s="7"/>
      <c r="K12" s="7"/>
      <c r="L12" s="7"/>
      <c r="M12" s="7"/>
    </row>
    <row r="13" spans="2:13" x14ac:dyDescent="0.45">
      <c r="E13" s="12"/>
      <c r="F13" s="12" t="s">
        <v>43</v>
      </c>
      <c r="G13" s="12"/>
      <c r="H13" s="12">
        <v>1995</v>
      </c>
    </row>
    <row r="14" spans="2:13" x14ac:dyDescent="0.45">
      <c r="E14" s="12"/>
      <c r="F14" s="12" t="s">
        <v>44</v>
      </c>
      <c r="G14" s="12"/>
      <c r="H14" s="12">
        <v>755</v>
      </c>
    </row>
    <row r="15" spans="2:13" x14ac:dyDescent="0.45">
      <c r="E15" s="12" t="s">
        <v>45</v>
      </c>
      <c r="F15" s="12" t="s">
        <v>35</v>
      </c>
      <c r="G15" s="12"/>
      <c r="H15" s="12">
        <v>50</v>
      </c>
    </row>
    <row r="16" spans="2:13" x14ac:dyDescent="0.45">
      <c r="E16" s="12"/>
      <c r="F16" s="12" t="s">
        <v>36</v>
      </c>
      <c r="G16" s="12"/>
      <c r="H16" s="12">
        <v>75</v>
      </c>
    </row>
    <row r="17" spans="4:8" x14ac:dyDescent="0.45">
      <c r="E17" s="12"/>
      <c r="F17" s="12" t="s">
        <v>46</v>
      </c>
      <c r="G17" s="12"/>
      <c r="H17" s="12">
        <v>200</v>
      </c>
    </row>
    <row r="18" spans="4:8" x14ac:dyDescent="0.45">
      <c r="D18" s="7"/>
      <c r="E18" s="12"/>
      <c r="F18" s="12" t="s">
        <v>47</v>
      </c>
      <c r="G18" s="12"/>
      <c r="H18" s="12">
        <v>200</v>
      </c>
    </row>
    <row r="19" spans="4:8" x14ac:dyDescent="0.45">
      <c r="D19" s="7"/>
      <c r="E19" s="12"/>
      <c r="F19" s="12"/>
      <c r="G19" s="12"/>
      <c r="H19" s="12"/>
    </row>
    <row r="20" spans="4:8" x14ac:dyDescent="0.45">
      <c r="D20" s="7"/>
      <c r="E20" s="12"/>
      <c r="F20" s="12"/>
      <c r="G20" s="12"/>
      <c r="H20" s="12"/>
    </row>
    <row r="21" spans="4:8" x14ac:dyDescent="0.45">
      <c r="E21" s="13"/>
      <c r="F21" s="13"/>
      <c r="G21" s="13"/>
      <c r="H21" s="13">
        <f>SUM(H3:H20)</f>
        <v>26026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3C19B-7A43-4B17-A750-F2C01314A008}">
  <dimension ref="B1:K21"/>
  <sheetViews>
    <sheetView workbookViewId="0">
      <selection activeCell="B1" sqref="B1"/>
    </sheetView>
  </sheetViews>
  <sheetFormatPr defaultColWidth="8.86328125" defaultRowHeight="14.25" x14ac:dyDescent="0.45"/>
  <cols>
    <col min="1" max="1" width="4.6640625" style="5" customWidth="1"/>
    <col min="2" max="2" width="15.6640625" style="5" customWidth="1"/>
    <col min="3" max="3" width="34" style="5" customWidth="1"/>
    <col min="4" max="4" width="5.1328125" style="5" customWidth="1"/>
    <col min="5" max="5" width="40.19921875" style="5" customWidth="1"/>
    <col min="6" max="6" width="10.796875" style="5" customWidth="1"/>
    <col min="7" max="16384" width="8.86328125" style="5"/>
  </cols>
  <sheetData>
    <row r="1" spans="2:11" x14ac:dyDescent="0.45">
      <c r="B1" s="1" t="s">
        <v>60</v>
      </c>
      <c r="C1" s="2"/>
      <c r="E1" s="3" t="s">
        <v>6</v>
      </c>
    </row>
    <row r="2" spans="2:11" x14ac:dyDescent="0.45">
      <c r="B2" s="11" t="s">
        <v>8</v>
      </c>
      <c r="C2" s="32" t="s">
        <v>56</v>
      </c>
      <c r="E2" s="24" t="s">
        <v>0</v>
      </c>
      <c r="F2" s="24" t="s">
        <v>52</v>
      </c>
      <c r="G2" s="25" t="s">
        <v>26</v>
      </c>
      <c r="H2" s="25" t="s">
        <v>27</v>
      </c>
      <c r="I2" s="25" t="s">
        <v>28</v>
      </c>
      <c r="J2" s="25" t="s">
        <v>29</v>
      </c>
      <c r="K2" s="25" t="s">
        <v>30</v>
      </c>
    </row>
    <row r="3" spans="2:11" x14ac:dyDescent="0.45">
      <c r="B3" s="11" t="s">
        <v>9</v>
      </c>
      <c r="C3" s="20" t="s">
        <v>16</v>
      </c>
      <c r="E3" s="12" t="s">
        <v>31</v>
      </c>
      <c r="F3" s="13">
        <f>SUM(G3:K3)</f>
        <v>4050</v>
      </c>
      <c r="G3" s="12">
        <v>240</v>
      </c>
      <c r="H3" s="12">
        <v>1000</v>
      </c>
      <c r="I3" s="12">
        <v>1000</v>
      </c>
      <c r="J3" s="12">
        <v>1000</v>
      </c>
      <c r="K3" s="12">
        <v>810</v>
      </c>
    </row>
    <row r="4" spans="2:11" x14ac:dyDescent="0.45">
      <c r="B4" s="11" t="s">
        <v>15</v>
      </c>
      <c r="C4" s="20" t="s">
        <v>17</v>
      </c>
      <c r="E4" s="12" t="s">
        <v>32</v>
      </c>
      <c r="F4" s="13">
        <f t="shared" ref="F4:F7" si="0">SUM(G4:K4)</f>
        <v>6600</v>
      </c>
      <c r="G4" s="12">
        <v>100</v>
      </c>
      <c r="H4" s="12">
        <v>500</v>
      </c>
      <c r="I4" s="12">
        <v>700</v>
      </c>
      <c r="J4" s="12">
        <v>1500</v>
      </c>
      <c r="K4" s="12">
        <v>3800</v>
      </c>
    </row>
    <row r="5" spans="2:11" ht="28.5" x14ac:dyDescent="0.45">
      <c r="B5" s="11" t="s">
        <v>50</v>
      </c>
      <c r="C5" s="20" t="s">
        <v>59</v>
      </c>
      <c r="E5" s="12" t="s">
        <v>33</v>
      </c>
      <c r="F5" s="13">
        <f t="shared" si="0"/>
        <v>4500</v>
      </c>
      <c r="G5" s="12">
        <v>900</v>
      </c>
      <c r="H5" s="12">
        <v>900</v>
      </c>
      <c r="I5" s="12">
        <v>900</v>
      </c>
      <c r="J5" s="12">
        <v>900</v>
      </c>
      <c r="K5" s="12">
        <v>900</v>
      </c>
    </row>
    <row r="6" spans="2:11" x14ac:dyDescent="0.45">
      <c r="B6" s="11" t="s">
        <v>10</v>
      </c>
      <c r="C6" s="32" t="s">
        <v>18</v>
      </c>
      <c r="E6" s="12" t="s">
        <v>34</v>
      </c>
      <c r="F6" s="13">
        <f t="shared" si="0"/>
        <v>10351</v>
      </c>
      <c r="G6" s="12">
        <v>2219</v>
      </c>
      <c r="H6" s="12">
        <v>2407</v>
      </c>
      <c r="I6" s="12">
        <v>2975</v>
      </c>
      <c r="J6" s="12">
        <v>2400</v>
      </c>
      <c r="K6" s="12">
        <v>350</v>
      </c>
    </row>
    <row r="7" spans="2:11" x14ac:dyDescent="0.45">
      <c r="B7" s="11" t="s">
        <v>22</v>
      </c>
      <c r="C7" s="32" t="s">
        <v>23</v>
      </c>
      <c r="E7" s="12" t="s">
        <v>45</v>
      </c>
      <c r="F7" s="13">
        <f t="shared" si="0"/>
        <v>525</v>
      </c>
      <c r="G7" s="12">
        <v>125</v>
      </c>
      <c r="H7" s="12">
        <v>400</v>
      </c>
      <c r="I7" s="12"/>
      <c r="J7" s="12"/>
      <c r="K7" s="12"/>
    </row>
    <row r="8" spans="2:11" x14ac:dyDescent="0.45">
      <c r="B8" s="11" t="s">
        <v>11</v>
      </c>
      <c r="C8" s="39" t="s">
        <v>19</v>
      </c>
      <c r="E8" s="12"/>
      <c r="F8" s="13"/>
      <c r="G8" s="12"/>
      <c r="H8" s="12"/>
      <c r="I8" s="12"/>
      <c r="J8" s="12"/>
      <c r="K8" s="12"/>
    </row>
    <row r="9" spans="2:11" x14ac:dyDescent="0.45">
      <c r="B9" s="11" t="s">
        <v>25</v>
      </c>
      <c r="C9" s="39" t="s">
        <v>24</v>
      </c>
      <c r="E9" s="13"/>
      <c r="F9" s="13">
        <f t="shared" ref="F9:K9" si="1">SUM(F3:F7)</f>
        <v>26026</v>
      </c>
      <c r="G9" s="13">
        <f t="shared" si="1"/>
        <v>3584</v>
      </c>
      <c r="H9" s="13">
        <f t="shared" si="1"/>
        <v>5207</v>
      </c>
      <c r="I9" s="13">
        <f t="shared" si="1"/>
        <v>5575</v>
      </c>
      <c r="J9" s="13">
        <f t="shared" si="1"/>
        <v>5800</v>
      </c>
      <c r="K9" s="13">
        <f t="shared" si="1"/>
        <v>5860</v>
      </c>
    </row>
    <row r="10" spans="2:11" x14ac:dyDescent="0.45">
      <c r="B10" s="11" t="s">
        <v>12</v>
      </c>
      <c r="C10" s="32" t="s">
        <v>20</v>
      </c>
      <c r="E10" s="10"/>
      <c r="F10" s="10"/>
      <c r="G10" s="10"/>
      <c r="H10" s="10"/>
      <c r="I10" s="10"/>
      <c r="J10" s="10"/>
      <c r="K10" s="10"/>
    </row>
    <row r="11" spans="2:11" x14ac:dyDescent="0.45">
      <c r="B11" s="11" t="s">
        <v>13</v>
      </c>
      <c r="C11" s="29">
        <v>42339</v>
      </c>
      <c r="E11" s="10"/>
      <c r="F11" s="10"/>
      <c r="G11" s="10"/>
      <c r="H11" s="10"/>
      <c r="I11" s="10"/>
      <c r="J11" s="10"/>
      <c r="K11" s="10"/>
    </row>
    <row r="12" spans="2:11" x14ac:dyDescent="0.45">
      <c r="B12" s="11" t="s">
        <v>14</v>
      </c>
      <c r="C12" s="32" t="s">
        <v>21</v>
      </c>
      <c r="E12" s="10"/>
      <c r="F12" s="10"/>
      <c r="G12" s="10"/>
      <c r="H12" s="10"/>
      <c r="I12" s="10"/>
      <c r="J12" s="10"/>
      <c r="K12" s="10"/>
    </row>
    <row r="13" spans="2:11" x14ac:dyDescent="0.45">
      <c r="E13" s="10"/>
      <c r="F13" s="10"/>
      <c r="G13" s="10"/>
      <c r="H13" s="10"/>
      <c r="I13" s="10"/>
      <c r="J13" s="10"/>
      <c r="K13" s="10"/>
    </row>
    <row r="14" spans="2:11" x14ac:dyDescent="0.45">
      <c r="E14" s="10"/>
      <c r="F14" s="10"/>
      <c r="G14" s="10"/>
      <c r="H14" s="10"/>
      <c r="I14" s="10"/>
      <c r="J14" s="10"/>
      <c r="K14" s="10"/>
    </row>
    <row r="15" spans="2:11" x14ac:dyDescent="0.45">
      <c r="E15" s="10"/>
      <c r="F15" s="10"/>
      <c r="G15" s="10"/>
      <c r="H15" s="10"/>
      <c r="I15" s="10"/>
      <c r="J15" s="10"/>
      <c r="K15" s="10"/>
    </row>
    <row r="16" spans="2:11" x14ac:dyDescent="0.45">
      <c r="E16" s="10"/>
      <c r="F16" s="10"/>
      <c r="G16" s="10"/>
      <c r="H16" s="10"/>
      <c r="I16" s="10"/>
      <c r="J16" s="10"/>
      <c r="K16" s="10"/>
    </row>
    <row r="17" spans="5:11" x14ac:dyDescent="0.45">
      <c r="E17" s="10"/>
      <c r="F17" s="10"/>
      <c r="G17" s="10"/>
      <c r="H17" s="10"/>
      <c r="I17" s="10"/>
      <c r="J17" s="10"/>
      <c r="K17" s="10"/>
    </row>
    <row r="18" spans="5:11" x14ac:dyDescent="0.45">
      <c r="E18" s="10"/>
      <c r="F18" s="10"/>
      <c r="G18" s="10"/>
      <c r="H18" s="10"/>
      <c r="I18" s="10"/>
      <c r="J18" s="10"/>
      <c r="K18" s="10"/>
    </row>
    <row r="19" spans="5:11" x14ac:dyDescent="0.45">
      <c r="E19" s="10"/>
      <c r="F19" s="10"/>
      <c r="G19" s="10"/>
      <c r="H19" s="10"/>
      <c r="I19" s="10"/>
      <c r="J19" s="10"/>
      <c r="K19" s="10"/>
    </row>
    <row r="20" spans="5:11" x14ac:dyDescent="0.45">
      <c r="E20" s="10"/>
      <c r="F20" s="10"/>
      <c r="G20" s="10"/>
      <c r="H20" s="10"/>
      <c r="I20" s="10"/>
      <c r="J20" s="10"/>
      <c r="K20" s="10"/>
    </row>
    <row r="21" spans="5:11" x14ac:dyDescent="0.45">
      <c r="E21" s="10"/>
      <c r="F21" s="10"/>
      <c r="G21" s="10"/>
      <c r="H21" s="10"/>
      <c r="I21" s="10"/>
      <c r="J21" s="10"/>
      <c r="K21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EC95B-C737-4C90-8E08-01893E97C3D2}">
  <dimension ref="B1:M21"/>
  <sheetViews>
    <sheetView zoomScale="90" zoomScaleNormal="90" workbookViewId="0">
      <selection activeCell="B3" sqref="B3:C12"/>
    </sheetView>
  </sheetViews>
  <sheetFormatPr defaultColWidth="8.86328125" defaultRowHeight="14.25" x14ac:dyDescent="0.45"/>
  <cols>
    <col min="1" max="1" width="4.6640625" style="5" customWidth="1"/>
    <col min="2" max="2" width="15.6640625" style="5" customWidth="1"/>
    <col min="3" max="3" width="34" style="5" customWidth="1"/>
    <col min="4" max="4" width="5.1328125" style="5" customWidth="1"/>
    <col min="5" max="5" width="40.19921875" style="5" customWidth="1"/>
    <col min="6" max="6" width="27.796875" style="5" customWidth="1"/>
    <col min="7" max="7" width="26.33203125" style="5" customWidth="1"/>
    <col min="8" max="8" width="10.796875" style="5" customWidth="1"/>
    <col min="9" max="16384" width="8.86328125" style="5"/>
  </cols>
  <sheetData>
    <row r="1" spans="2:13" x14ac:dyDescent="0.45">
      <c r="B1" s="1" t="s">
        <v>60</v>
      </c>
      <c r="C1" s="2"/>
      <c r="E1" s="3" t="s">
        <v>6</v>
      </c>
    </row>
    <row r="2" spans="2:13" x14ac:dyDescent="0.45">
      <c r="B2" s="11" t="s">
        <v>8</v>
      </c>
      <c r="C2" s="32" t="s">
        <v>56</v>
      </c>
      <c r="E2" s="24" t="s">
        <v>0</v>
      </c>
      <c r="F2" s="25" t="s">
        <v>48</v>
      </c>
      <c r="G2" s="25" t="s">
        <v>49</v>
      </c>
      <c r="H2" s="24" t="s">
        <v>52</v>
      </c>
      <c r="I2" s="25" t="s">
        <v>26</v>
      </c>
      <c r="J2" s="25" t="s">
        <v>27</v>
      </c>
      <c r="K2" s="25" t="s">
        <v>28</v>
      </c>
      <c r="L2" s="25" t="s">
        <v>29</v>
      </c>
      <c r="M2" s="25" t="s">
        <v>30</v>
      </c>
    </row>
    <row r="3" spans="2:13" x14ac:dyDescent="0.45">
      <c r="B3" s="11" t="s">
        <v>9</v>
      </c>
      <c r="C3" s="20" t="s">
        <v>16</v>
      </c>
      <c r="E3" s="12" t="s">
        <v>31</v>
      </c>
      <c r="F3" s="12"/>
      <c r="G3" s="12"/>
      <c r="H3" s="13">
        <f>SUM(I3:M3)</f>
        <v>4050</v>
      </c>
      <c r="I3" s="12">
        <v>240</v>
      </c>
      <c r="J3" s="12">
        <v>1000</v>
      </c>
      <c r="K3" s="12">
        <v>1000</v>
      </c>
      <c r="L3" s="12">
        <v>1000</v>
      </c>
      <c r="M3" s="12">
        <v>810</v>
      </c>
    </row>
    <row r="4" spans="2:13" x14ac:dyDescent="0.45">
      <c r="B4" s="11" t="s">
        <v>15</v>
      </c>
      <c r="C4" s="20" t="s">
        <v>17</v>
      </c>
      <c r="E4" s="12" t="s">
        <v>32</v>
      </c>
      <c r="F4" s="12"/>
      <c r="G4" s="12"/>
      <c r="H4" s="13">
        <f t="shared" ref="H4:H19" si="0">SUM(I4:M4)</f>
        <v>6600</v>
      </c>
      <c r="I4" s="12">
        <v>100</v>
      </c>
      <c r="J4" s="12">
        <v>500</v>
      </c>
      <c r="K4" s="12">
        <v>700</v>
      </c>
      <c r="L4" s="12">
        <v>1500</v>
      </c>
      <c r="M4" s="12">
        <v>3800</v>
      </c>
    </row>
    <row r="5" spans="2:13" ht="28.5" x14ac:dyDescent="0.45">
      <c r="B5" s="11" t="s">
        <v>50</v>
      </c>
      <c r="C5" s="20" t="s">
        <v>54</v>
      </c>
      <c r="E5" s="12" t="s">
        <v>33</v>
      </c>
      <c r="F5" s="12"/>
      <c r="G5" s="12"/>
      <c r="H5" s="13">
        <f t="shared" si="0"/>
        <v>4500</v>
      </c>
      <c r="I5" s="12">
        <v>900</v>
      </c>
      <c r="J5" s="12">
        <v>900</v>
      </c>
      <c r="K5" s="12">
        <v>900</v>
      </c>
      <c r="L5" s="12">
        <v>900</v>
      </c>
      <c r="M5" s="12">
        <v>900</v>
      </c>
    </row>
    <row r="6" spans="2:13" x14ac:dyDescent="0.45">
      <c r="B6" s="11" t="s">
        <v>10</v>
      </c>
      <c r="C6" s="32" t="s">
        <v>18</v>
      </c>
      <c r="E6" s="12" t="s">
        <v>34</v>
      </c>
      <c r="F6" s="12" t="s">
        <v>35</v>
      </c>
      <c r="G6" s="12"/>
      <c r="H6" s="13">
        <f t="shared" si="0"/>
        <v>605</v>
      </c>
      <c r="I6" s="12">
        <v>473</v>
      </c>
      <c r="J6" s="12">
        <v>132</v>
      </c>
      <c r="K6" s="12"/>
      <c r="L6" s="12"/>
      <c r="M6" s="12"/>
    </row>
    <row r="7" spans="2:13" x14ac:dyDescent="0.45">
      <c r="B7" s="11" t="s">
        <v>22</v>
      </c>
      <c r="C7" s="32" t="s">
        <v>23</v>
      </c>
      <c r="E7" s="12"/>
      <c r="F7" s="12" t="s">
        <v>36</v>
      </c>
      <c r="G7" s="12" t="s">
        <v>37</v>
      </c>
      <c r="H7" s="13">
        <f t="shared" si="0"/>
        <v>1596</v>
      </c>
      <c r="I7" s="12">
        <v>1596</v>
      </c>
      <c r="J7" s="12"/>
      <c r="K7" s="12"/>
      <c r="L7" s="12"/>
      <c r="M7" s="12"/>
    </row>
    <row r="8" spans="2:13" x14ac:dyDescent="0.45">
      <c r="B8" s="11" t="s">
        <v>11</v>
      </c>
      <c r="C8" s="39" t="s">
        <v>19</v>
      </c>
      <c r="E8" s="12"/>
      <c r="F8" s="12"/>
      <c r="G8" s="12" t="s">
        <v>38</v>
      </c>
      <c r="H8" s="13">
        <f t="shared" si="0"/>
        <v>1600</v>
      </c>
      <c r="I8" s="12"/>
      <c r="J8" s="12">
        <v>800</v>
      </c>
      <c r="K8" s="12">
        <v>800</v>
      </c>
      <c r="L8" s="12"/>
      <c r="M8" s="12"/>
    </row>
    <row r="9" spans="2:13" x14ac:dyDescent="0.45">
      <c r="B9" s="11" t="s">
        <v>25</v>
      </c>
      <c r="C9" s="39" t="s">
        <v>24</v>
      </c>
      <c r="E9" s="12"/>
      <c r="F9" s="12"/>
      <c r="G9" s="12" t="s">
        <v>39</v>
      </c>
      <c r="H9" s="13">
        <f t="shared" si="0"/>
        <v>700</v>
      </c>
      <c r="I9" s="12"/>
      <c r="J9" s="12"/>
      <c r="K9" s="12"/>
      <c r="L9" s="12">
        <v>350</v>
      </c>
      <c r="M9" s="12">
        <v>350</v>
      </c>
    </row>
    <row r="10" spans="2:13" x14ac:dyDescent="0.45">
      <c r="B10" s="11" t="s">
        <v>12</v>
      </c>
      <c r="C10" s="32" t="s">
        <v>20</v>
      </c>
      <c r="E10" s="12"/>
      <c r="F10" s="12"/>
      <c r="G10" s="12" t="s">
        <v>40</v>
      </c>
      <c r="H10" s="13">
        <f t="shared" si="0"/>
        <v>700</v>
      </c>
      <c r="I10" s="12"/>
      <c r="J10" s="12">
        <v>350</v>
      </c>
      <c r="K10" s="12">
        <v>350</v>
      </c>
      <c r="L10" s="12"/>
      <c r="M10" s="12"/>
    </row>
    <row r="11" spans="2:13" x14ac:dyDescent="0.45">
      <c r="B11" s="11" t="s">
        <v>13</v>
      </c>
      <c r="C11" s="29">
        <v>42339</v>
      </c>
      <c r="E11" s="12"/>
      <c r="F11" s="12" t="s">
        <v>41</v>
      </c>
      <c r="G11" s="12"/>
      <c r="H11" s="13">
        <f t="shared" si="0"/>
        <v>1450</v>
      </c>
      <c r="I11" s="12">
        <v>150</v>
      </c>
      <c r="J11" s="12">
        <v>650</v>
      </c>
      <c r="K11" s="12">
        <v>650</v>
      </c>
      <c r="L11" s="12"/>
      <c r="M11" s="12"/>
    </row>
    <row r="12" spans="2:13" x14ac:dyDescent="0.45">
      <c r="B12" s="11" t="s">
        <v>14</v>
      </c>
      <c r="C12" s="32" t="s">
        <v>21</v>
      </c>
      <c r="E12" s="12"/>
      <c r="F12" s="12" t="s">
        <v>42</v>
      </c>
      <c r="G12" s="12"/>
      <c r="H12" s="13">
        <f t="shared" si="0"/>
        <v>950</v>
      </c>
      <c r="I12" s="12"/>
      <c r="J12" s="12">
        <v>475</v>
      </c>
      <c r="K12" s="12">
        <v>475</v>
      </c>
      <c r="L12" s="12"/>
      <c r="M12" s="12"/>
    </row>
    <row r="13" spans="2:13" x14ac:dyDescent="0.45">
      <c r="E13" s="12"/>
      <c r="F13" s="12" t="s">
        <v>43</v>
      </c>
      <c r="G13" s="12"/>
      <c r="H13" s="13">
        <f t="shared" si="0"/>
        <v>1995</v>
      </c>
      <c r="I13" s="12"/>
      <c r="J13" s="12"/>
      <c r="K13" s="12">
        <v>600</v>
      </c>
      <c r="L13" s="12">
        <v>1395</v>
      </c>
      <c r="M13" s="12"/>
    </row>
    <row r="14" spans="2:13" x14ac:dyDescent="0.45">
      <c r="E14" s="12"/>
      <c r="F14" s="12" t="s">
        <v>44</v>
      </c>
      <c r="G14" s="12"/>
      <c r="H14" s="13">
        <f t="shared" si="0"/>
        <v>755</v>
      </c>
      <c r="I14" s="12"/>
      <c r="J14" s="12"/>
      <c r="K14" s="12">
        <v>100</v>
      </c>
      <c r="L14" s="12">
        <v>655</v>
      </c>
      <c r="M14" s="12"/>
    </row>
    <row r="15" spans="2:13" x14ac:dyDescent="0.45">
      <c r="E15" s="12" t="s">
        <v>45</v>
      </c>
      <c r="F15" s="12" t="s">
        <v>35</v>
      </c>
      <c r="G15" s="12"/>
      <c r="H15" s="13">
        <f t="shared" si="0"/>
        <v>50</v>
      </c>
      <c r="I15" s="12">
        <v>50</v>
      </c>
      <c r="J15" s="12"/>
      <c r="K15" s="12"/>
      <c r="L15" s="12"/>
      <c r="M15" s="12"/>
    </row>
    <row r="16" spans="2:13" x14ac:dyDescent="0.45">
      <c r="E16" s="12"/>
      <c r="F16" s="12" t="s">
        <v>36</v>
      </c>
      <c r="G16" s="12"/>
      <c r="H16" s="13">
        <f t="shared" si="0"/>
        <v>75</v>
      </c>
      <c r="I16" s="12">
        <v>75</v>
      </c>
      <c r="J16" s="12"/>
      <c r="K16" s="12"/>
      <c r="L16" s="12"/>
      <c r="M16" s="12"/>
    </row>
    <row r="17" spans="5:13" x14ac:dyDescent="0.45">
      <c r="E17" s="12"/>
      <c r="F17" s="12" t="s">
        <v>46</v>
      </c>
      <c r="G17" s="12"/>
      <c r="H17" s="13">
        <f t="shared" si="0"/>
        <v>200</v>
      </c>
      <c r="I17" s="12"/>
      <c r="J17" s="12">
        <v>200</v>
      </c>
      <c r="K17" s="12"/>
      <c r="L17" s="12"/>
      <c r="M17" s="12"/>
    </row>
    <row r="18" spans="5:13" x14ac:dyDescent="0.45">
      <c r="E18" s="12"/>
      <c r="F18" s="12" t="s">
        <v>47</v>
      </c>
      <c r="G18" s="12"/>
      <c r="H18" s="13">
        <f t="shared" si="0"/>
        <v>200</v>
      </c>
      <c r="I18" s="12"/>
      <c r="J18" s="12">
        <v>200</v>
      </c>
      <c r="K18" s="12"/>
      <c r="L18" s="12"/>
      <c r="M18" s="12"/>
    </row>
    <row r="19" spans="5:13" x14ac:dyDescent="0.45">
      <c r="E19" s="12"/>
      <c r="F19" s="12"/>
      <c r="G19" s="12"/>
      <c r="H19" s="13">
        <f t="shared" si="0"/>
        <v>0</v>
      </c>
      <c r="I19" s="12"/>
      <c r="J19" s="12"/>
      <c r="K19" s="12"/>
      <c r="L19" s="12"/>
      <c r="M19" s="12"/>
    </row>
    <row r="20" spans="5:13" x14ac:dyDescent="0.45">
      <c r="E20" s="12"/>
      <c r="F20" s="12"/>
      <c r="G20" s="12"/>
      <c r="H20" s="13"/>
      <c r="I20" s="12"/>
      <c r="J20" s="12"/>
      <c r="K20" s="12"/>
      <c r="L20" s="12"/>
      <c r="M20" s="12"/>
    </row>
    <row r="21" spans="5:13" x14ac:dyDescent="0.45">
      <c r="E21" s="13"/>
      <c r="F21" s="13"/>
      <c r="G21" s="13"/>
      <c r="H21" s="13">
        <f>SUM(H3:H20)</f>
        <v>26026</v>
      </c>
      <c r="I21" s="13">
        <f>SUM(I3:I20)</f>
        <v>3584</v>
      </c>
      <c r="J21" s="13">
        <f>SUM(J3:J18)</f>
        <v>5207</v>
      </c>
      <c r="K21" s="13">
        <f>SUM(K3:K18)</f>
        <v>5575</v>
      </c>
      <c r="L21" s="13">
        <f>SUM(L3:L18)</f>
        <v>5800</v>
      </c>
      <c r="M21" s="13">
        <f>SUM(M3:M18)</f>
        <v>5860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6243DC9F1A5042A9E247A4534B7346" ma:contentTypeVersion="12" ma:contentTypeDescription="Create a new document." ma:contentTypeScope="" ma:versionID="7d7c915ce63f17b192f15f9b5c7111dd">
  <xsd:schema xmlns:xsd="http://www.w3.org/2001/XMLSchema" xmlns:xs="http://www.w3.org/2001/XMLSchema" xmlns:p="http://schemas.microsoft.com/office/2006/metadata/properties" xmlns:ns2="16245bed-a411-4918-92cd-ff4510683069" xmlns:ns3="ddeece39-a33c-49ad-a8fd-0ae9fa2c3195" targetNamespace="http://schemas.microsoft.com/office/2006/metadata/properties" ma:root="true" ma:fieldsID="06dc0855dc4fc49148f60a39d2bf92c3" ns2:_="" ns3:_="">
    <xsd:import namespace="16245bed-a411-4918-92cd-ff4510683069"/>
    <xsd:import namespace="ddeece39-a33c-49ad-a8fd-0ae9fa2c31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245bed-a411-4918-92cd-ff45106830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eece39-a33c-49ad-a8fd-0ae9fa2c31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56CA40E-146C-4986-9E85-E9ED557F93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B48C8D-ED50-492C-9680-7011CC9B9C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245bed-a411-4918-92cd-ff4510683069"/>
    <ds:schemaRef ds:uri="ddeece39-a33c-49ad-a8fd-0ae9fa2c31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8B96BA-B59D-47A4-B5CD-02C507056BD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simple burnout</vt:lpstr>
      <vt:lpstr>broken burnout</vt:lpstr>
      <vt:lpstr>simple explained</vt:lpstr>
      <vt:lpstr>broken explained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Hernandez, Alejandro</dc:creator>
  <cp:keywords/>
  <dc:description/>
  <cp:lastModifiedBy>Alejandro Hernandez</cp:lastModifiedBy>
  <cp:revision/>
  <dcterms:created xsi:type="dcterms:W3CDTF">2021-03-22T13:30:26Z</dcterms:created>
  <dcterms:modified xsi:type="dcterms:W3CDTF">2021-05-16T05:04:36Z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0x0101006F6243DC9F1A5042A9E247A4534B7346</vt:lpwstr>
  </property>
</Properties>
</file>