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PXL\Pxl_Ict_2020-2021\POW\Eng\"/>
    </mc:Choice>
  </mc:AlternateContent>
  <xr:revisionPtr revIDLastSave="0" documentId="13_ncr:1_{EF38CE59-4365-4840-AAA1-A6600C5BF023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1" l="1"/>
  <c r="G20" i="1"/>
  <c r="G19" i="1"/>
  <c r="G27" i="1"/>
  <c r="G26" i="1"/>
  <c r="G25" i="1"/>
  <c r="G24" i="1"/>
  <c r="G23" i="1"/>
  <c r="G22" i="1"/>
  <c r="G21" i="1"/>
  <c r="G7" i="1"/>
</calcChain>
</file>

<file path=xl/sharedStrings.xml><?xml version="1.0" encoding="utf-8"?>
<sst xmlns="http://schemas.openxmlformats.org/spreadsheetml/2006/main" count="87" uniqueCount="62">
  <si>
    <t>Quantity</t>
  </si>
  <si>
    <t>Ordered from</t>
  </si>
  <si>
    <t>Value</t>
  </si>
  <si>
    <t>Gotron</t>
  </si>
  <si>
    <t>Component List</t>
  </si>
  <si>
    <t>Project Engineer: Asadullah Chaudhry</t>
  </si>
  <si>
    <t>Component type</t>
  </si>
  <si>
    <t>LDR NSL-19M51</t>
  </si>
  <si>
    <t>Resistor (R2 - R12)</t>
  </si>
  <si>
    <t>Resistor (R7)</t>
  </si>
  <si>
    <t>Resistor (R1)</t>
  </si>
  <si>
    <r>
      <t>1K</t>
    </r>
    <r>
      <rPr>
        <sz val="11"/>
        <color theme="1"/>
        <rFont val="Calibri"/>
        <family val="2"/>
      </rPr>
      <t>Ω</t>
    </r>
  </si>
  <si>
    <t>10KΩ</t>
  </si>
  <si>
    <t>Capacitors (C1,C5,C6,C7,C10,C11,C13)</t>
  </si>
  <si>
    <t>100nF, 50V, X7R, 0805</t>
  </si>
  <si>
    <t>Capacitors (C2,C4,C9)</t>
  </si>
  <si>
    <t>10µF, 10V, tantalum, 1206</t>
  </si>
  <si>
    <t>Capacitors (C3,C15,C16)</t>
  </si>
  <si>
    <t>1µF, 50 V, X5R, 0805</t>
  </si>
  <si>
    <t>Capacitors (C8)</t>
  </si>
  <si>
    <t>100µF, 16V, 2312</t>
  </si>
  <si>
    <t>Capacitors (C12,C14)</t>
  </si>
  <si>
    <t>10nF, 50V, X7R, 0805</t>
  </si>
  <si>
    <t>Semiconductors (D1)</t>
  </si>
  <si>
    <t>MBRS540</t>
  </si>
  <si>
    <t>Led's</t>
  </si>
  <si>
    <t>7-segment RGB display</t>
  </si>
  <si>
    <t>LD1117S33TR</t>
  </si>
  <si>
    <t>IC1</t>
  </si>
  <si>
    <t>IC2</t>
  </si>
  <si>
    <t>IC3 </t>
  </si>
  <si>
    <t>IC4,IC5</t>
  </si>
  <si>
    <t>74LVC1T45GW</t>
  </si>
  <si>
    <t>EEPROM 8K × 8 bit, type 24LC64T-I/OT</t>
  </si>
  <si>
    <t>Qtouch Touch Sensor type AT42QT1010-TSHR</t>
  </si>
  <si>
    <t>IC6</t>
  </si>
  <si>
    <t>MCP1700T-3302E/TT</t>
  </si>
  <si>
    <t>2A PTC resettable fuse, type MF-SMDF200-2</t>
  </si>
  <si>
    <t>Micro-USB type B receptacle, underside mount</t>
  </si>
  <si>
    <t>Micro-USB</t>
  </si>
  <si>
    <t>6-pin SIL pinheader, 0.1” pitch, right angled</t>
  </si>
  <si>
    <t>5-pin SIL pinheader, 0.1” pitch, right angled</t>
  </si>
  <si>
    <t>4-pin SIL pinheader, 0.1” pitch, straight</t>
  </si>
  <si>
    <t> 2-pin SIL pinheader, 0.1” pitch, right angled</t>
  </si>
  <si>
    <t>ESP8266-12F</t>
  </si>
  <si>
    <t>Header</t>
  </si>
  <si>
    <t>Micro controller</t>
  </si>
  <si>
    <t>Fuse (F1)</t>
  </si>
  <si>
    <t>Tactile switch</t>
  </si>
  <si>
    <t>Switch (S1)</t>
  </si>
  <si>
    <t>mouser</t>
  </si>
  <si>
    <t>Headers for 7-segment</t>
  </si>
  <si>
    <t>3-pin</t>
  </si>
  <si>
    <t>price</t>
  </si>
  <si>
    <t>Orderd</t>
  </si>
  <si>
    <t>Total</t>
  </si>
  <si>
    <t>PCB</t>
  </si>
  <si>
    <t>10x</t>
  </si>
  <si>
    <t>5x</t>
  </si>
  <si>
    <t>JLCPCB</t>
  </si>
  <si>
    <t>Totaal</t>
  </si>
  <si>
    <t>Case 3d 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</si>
</sst>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€&quot;\ #,##0;[Red]\-&quot;€&quot;\ #,##0"/>
    <numFmt numFmtId="8" formatCode="&quot;€&quot;\ #,##0.00;[Red]\-&quot;€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222222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8" fontId="0" fillId="0" borderId="0" xfId="0" applyNumberFormat="1" applyAlignment="1">
      <alignment horizontal="left"/>
    </xf>
    <xf numFmtId="0" fontId="4" fillId="2" borderId="0" xfId="0" applyFont="1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6" fontId="0" fillId="2" borderId="0" xfId="0" applyNumberFormat="1" applyFill="1" applyAlignment="1">
      <alignment horizontal="left"/>
    </xf>
    <xf numFmtId="8" fontId="0" fillId="2" borderId="0" xfId="0" applyNumberFormat="1" applyFill="1" applyAlignment="1">
      <alignment horizontal="left"/>
    </xf>
    <xf numFmtId="8" fontId="1" fillId="0" borderId="0" xfId="0" applyNumberFormat="1" applyFont="1"/>
    <xf numFmtId="6" fontId="0" fillId="2" borderId="0" xfId="0" applyNumberForma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topLeftCell="A4" workbookViewId="0">
      <selection activeCell="I21" sqref="I21"/>
    </sheetView>
  </sheetViews>
  <sheetFormatPr defaultRowHeight="14.4" x14ac:dyDescent="0.3"/>
  <cols>
    <col min="1" max="1" width="52.109375" customWidth="1"/>
    <col min="2" max="2" width="38.5546875" customWidth="1"/>
    <col min="3" max="3" width="14.109375" customWidth="1"/>
    <col min="4" max="4" width="22.21875" customWidth="1"/>
    <col min="5" max="5" width="10" customWidth="1"/>
    <col min="6" max="7" width="12" customWidth="1"/>
  </cols>
  <sheetData>
    <row r="1" spans="1:7" ht="21" x14ac:dyDescent="0.4">
      <c r="A1" s="2" t="s">
        <v>4</v>
      </c>
    </row>
    <row r="2" spans="1:7" ht="21" x14ac:dyDescent="0.4">
      <c r="A2" s="2"/>
    </row>
    <row r="3" spans="1:7" ht="15.6" x14ac:dyDescent="0.3">
      <c r="A3" s="3" t="s">
        <v>5</v>
      </c>
    </row>
    <row r="5" spans="1:7" x14ac:dyDescent="0.3">
      <c r="A5" s="5" t="s">
        <v>6</v>
      </c>
      <c r="B5" s="5" t="s">
        <v>2</v>
      </c>
      <c r="C5" s="5" t="s">
        <v>0</v>
      </c>
      <c r="D5" s="5" t="s">
        <v>1</v>
      </c>
      <c r="E5" s="5" t="s">
        <v>54</v>
      </c>
      <c r="F5" s="5" t="s">
        <v>53</v>
      </c>
      <c r="G5" s="5" t="s">
        <v>55</v>
      </c>
    </row>
    <row r="6" spans="1:7" x14ac:dyDescent="0.3">
      <c r="A6" s="4"/>
      <c r="B6" s="4"/>
      <c r="C6" s="4"/>
      <c r="D6" s="4"/>
      <c r="E6" s="4"/>
      <c r="F6" s="4"/>
      <c r="G6" s="4"/>
    </row>
    <row r="7" spans="1:7" x14ac:dyDescent="0.3">
      <c r="A7" s="6" t="s">
        <v>10</v>
      </c>
      <c r="B7" s="6" t="s">
        <v>7</v>
      </c>
      <c r="C7" s="4">
        <v>1</v>
      </c>
      <c r="D7" s="4" t="s">
        <v>50</v>
      </c>
      <c r="E7" s="4">
        <v>2</v>
      </c>
      <c r="F7" s="7">
        <v>1.1499999999999999</v>
      </c>
      <c r="G7" s="7">
        <f>SUM(E7*F7)</f>
        <v>2.2999999999999998</v>
      </c>
    </row>
    <row r="8" spans="1:7" x14ac:dyDescent="0.3">
      <c r="A8" s="6" t="s">
        <v>8</v>
      </c>
      <c r="B8" s="4" t="s">
        <v>12</v>
      </c>
      <c r="C8" s="4">
        <v>10</v>
      </c>
      <c r="D8" s="4" t="s">
        <v>50</v>
      </c>
      <c r="E8" s="4">
        <v>15</v>
      </c>
      <c r="F8" s="7">
        <v>0.1</v>
      </c>
      <c r="G8" s="7">
        <v>1.59</v>
      </c>
    </row>
    <row r="9" spans="1:7" x14ac:dyDescent="0.3">
      <c r="A9" s="6" t="s">
        <v>9</v>
      </c>
      <c r="B9" s="4" t="s">
        <v>11</v>
      </c>
      <c r="C9" s="4">
        <v>1</v>
      </c>
      <c r="D9" s="4" t="s">
        <v>50</v>
      </c>
      <c r="E9" s="4">
        <v>2</v>
      </c>
      <c r="F9" s="7">
        <v>0.19</v>
      </c>
      <c r="G9" s="7">
        <v>0.39</v>
      </c>
    </row>
    <row r="10" spans="1:7" x14ac:dyDescent="0.3">
      <c r="A10" s="6" t="s">
        <v>13</v>
      </c>
      <c r="B10" s="6" t="s">
        <v>14</v>
      </c>
      <c r="C10" s="4">
        <v>7</v>
      </c>
      <c r="D10" s="4" t="s">
        <v>50</v>
      </c>
      <c r="E10" s="4">
        <v>10</v>
      </c>
      <c r="F10" s="7">
        <v>0.28000000000000003</v>
      </c>
      <c r="G10" s="7">
        <v>2.82</v>
      </c>
    </row>
    <row r="11" spans="1:7" x14ac:dyDescent="0.3">
      <c r="A11" s="6" t="s">
        <v>15</v>
      </c>
      <c r="B11" s="6" t="s">
        <v>16</v>
      </c>
      <c r="C11" s="4">
        <v>3</v>
      </c>
      <c r="D11" s="4" t="s">
        <v>50</v>
      </c>
      <c r="E11" s="4">
        <v>4</v>
      </c>
      <c r="F11" s="7">
        <v>0.94</v>
      </c>
      <c r="G11" s="7">
        <v>3.8</v>
      </c>
    </row>
    <row r="12" spans="1:7" x14ac:dyDescent="0.3">
      <c r="A12" s="6" t="s">
        <v>17</v>
      </c>
      <c r="B12" s="6" t="s">
        <v>18</v>
      </c>
      <c r="C12" s="4">
        <v>3</v>
      </c>
      <c r="D12" s="4" t="s">
        <v>50</v>
      </c>
      <c r="E12" s="4">
        <v>4</v>
      </c>
      <c r="F12" s="7">
        <v>0.94</v>
      </c>
      <c r="G12" s="7">
        <v>3.8</v>
      </c>
    </row>
    <row r="13" spans="1:7" x14ac:dyDescent="0.3">
      <c r="A13" s="6" t="s">
        <v>19</v>
      </c>
      <c r="B13" s="6" t="s">
        <v>20</v>
      </c>
      <c r="C13" s="4">
        <v>1</v>
      </c>
      <c r="D13" s="4" t="s">
        <v>3</v>
      </c>
      <c r="E13" s="4">
        <v>1</v>
      </c>
      <c r="F13" s="4"/>
      <c r="G13" s="7">
        <v>1.3</v>
      </c>
    </row>
    <row r="14" spans="1:7" x14ac:dyDescent="0.3">
      <c r="A14" s="6" t="s">
        <v>21</v>
      </c>
      <c r="B14" s="6" t="s">
        <v>22</v>
      </c>
      <c r="C14" s="4">
        <v>2</v>
      </c>
      <c r="D14" s="4" t="s">
        <v>50</v>
      </c>
      <c r="E14" s="4">
        <v>4</v>
      </c>
      <c r="F14" s="7">
        <v>0.94</v>
      </c>
      <c r="G14" s="7">
        <v>3.8</v>
      </c>
    </row>
    <row r="15" spans="1:7" x14ac:dyDescent="0.3">
      <c r="A15" s="6" t="s">
        <v>23</v>
      </c>
      <c r="B15" s="6" t="s">
        <v>24</v>
      </c>
      <c r="C15" s="4">
        <v>1</v>
      </c>
      <c r="D15" s="4" t="s">
        <v>50</v>
      </c>
      <c r="E15" s="4">
        <v>2</v>
      </c>
      <c r="F15" s="7">
        <v>0.47</v>
      </c>
      <c r="G15" s="7">
        <v>0.39</v>
      </c>
    </row>
    <row r="16" spans="1:7" x14ac:dyDescent="0.3">
      <c r="A16" s="8" t="s">
        <v>25</v>
      </c>
      <c r="B16" s="8" t="s">
        <v>26</v>
      </c>
      <c r="C16" s="10">
        <v>4</v>
      </c>
      <c r="D16" s="10" t="s">
        <v>50</v>
      </c>
      <c r="E16" s="10">
        <v>4</v>
      </c>
      <c r="F16" s="10"/>
      <c r="G16" s="12">
        <v>43</v>
      </c>
    </row>
    <row r="17" spans="1:7" x14ac:dyDescent="0.3">
      <c r="A17" s="6" t="s">
        <v>28</v>
      </c>
      <c r="B17" s="6" t="s">
        <v>27</v>
      </c>
      <c r="C17" s="4">
        <v>1</v>
      </c>
      <c r="D17" s="4" t="s">
        <v>50</v>
      </c>
      <c r="E17" s="4">
        <v>2</v>
      </c>
      <c r="F17" s="7">
        <v>0.5</v>
      </c>
      <c r="G17" s="7">
        <v>1</v>
      </c>
    </row>
    <row r="18" spans="1:7" x14ac:dyDescent="0.3">
      <c r="A18" s="6" t="s">
        <v>29</v>
      </c>
      <c r="B18" s="6" t="s">
        <v>32</v>
      </c>
      <c r="C18" s="4">
        <v>1</v>
      </c>
      <c r="D18" s="4" t="s">
        <v>50</v>
      </c>
      <c r="E18" s="4">
        <v>2</v>
      </c>
      <c r="F18" s="7">
        <v>0.37</v>
      </c>
      <c r="G18" s="7">
        <v>0.72</v>
      </c>
    </row>
    <row r="19" spans="1:7" x14ac:dyDescent="0.3">
      <c r="A19" s="6" t="s">
        <v>30</v>
      </c>
      <c r="B19" s="6" t="s">
        <v>33</v>
      </c>
      <c r="C19" s="4">
        <v>1</v>
      </c>
      <c r="D19" s="4" t="s">
        <v>50</v>
      </c>
      <c r="E19" s="4">
        <v>2</v>
      </c>
      <c r="F19" s="7">
        <v>0.6</v>
      </c>
      <c r="G19" s="7">
        <f>SUM(F19*E19)</f>
        <v>1.2</v>
      </c>
    </row>
    <row r="20" spans="1:7" x14ac:dyDescent="0.3">
      <c r="A20" s="6" t="s">
        <v>31</v>
      </c>
      <c r="B20" s="6" t="s">
        <v>34</v>
      </c>
      <c r="C20" s="4">
        <v>1</v>
      </c>
      <c r="D20" s="4" t="s">
        <v>50</v>
      </c>
      <c r="E20" s="4">
        <v>2</v>
      </c>
      <c r="F20" s="4">
        <v>0.15</v>
      </c>
      <c r="G20" s="7">
        <f>SUM(F20*E20)</f>
        <v>0.3</v>
      </c>
    </row>
    <row r="21" spans="1:7" x14ac:dyDescent="0.3">
      <c r="A21" s="6" t="s">
        <v>35</v>
      </c>
      <c r="B21" s="6" t="s">
        <v>36</v>
      </c>
      <c r="C21" s="4">
        <v>1</v>
      </c>
      <c r="D21" s="4" t="s">
        <v>50</v>
      </c>
      <c r="E21" s="4">
        <v>4</v>
      </c>
      <c r="F21" s="7">
        <v>0.56999999999999995</v>
      </c>
      <c r="G21" s="7">
        <f>SUM(F21*E21)</f>
        <v>2.2799999999999998</v>
      </c>
    </row>
    <row r="22" spans="1:7" x14ac:dyDescent="0.3">
      <c r="A22" s="6" t="s">
        <v>47</v>
      </c>
      <c r="B22" s="6" t="s">
        <v>37</v>
      </c>
      <c r="C22" s="4">
        <v>1</v>
      </c>
      <c r="D22" s="4" t="s">
        <v>50</v>
      </c>
      <c r="E22" s="4">
        <v>2</v>
      </c>
      <c r="F22" s="7">
        <v>0.47</v>
      </c>
      <c r="G22" s="7">
        <f>SUM(F22*E22)</f>
        <v>0.94</v>
      </c>
    </row>
    <row r="23" spans="1:7" x14ac:dyDescent="0.3">
      <c r="A23" s="6" t="s">
        <v>39</v>
      </c>
      <c r="B23" s="6" t="s">
        <v>38</v>
      </c>
      <c r="C23" s="4">
        <v>1</v>
      </c>
      <c r="D23" s="4" t="s">
        <v>50</v>
      </c>
      <c r="E23" s="4">
        <v>2</v>
      </c>
      <c r="F23" s="7">
        <v>0.8</v>
      </c>
      <c r="G23" s="7">
        <f>SUM(F23*E23)</f>
        <v>1.6</v>
      </c>
    </row>
    <row r="24" spans="1:7" x14ac:dyDescent="0.3">
      <c r="A24" s="6" t="s">
        <v>45</v>
      </c>
      <c r="B24" s="6" t="s">
        <v>40</v>
      </c>
      <c r="C24" s="4">
        <v>1</v>
      </c>
      <c r="D24" s="4" t="s">
        <v>50</v>
      </c>
      <c r="E24" s="4">
        <v>2</v>
      </c>
      <c r="F24" s="7">
        <v>0.15</v>
      </c>
      <c r="G24" s="7">
        <f>SUM(F24*E24)</f>
        <v>0.3</v>
      </c>
    </row>
    <row r="25" spans="1:7" x14ac:dyDescent="0.3">
      <c r="A25" s="6" t="s">
        <v>45</v>
      </c>
      <c r="B25" s="6" t="s">
        <v>41</v>
      </c>
      <c r="C25" s="4">
        <v>1</v>
      </c>
      <c r="D25" s="4" t="s">
        <v>50</v>
      </c>
      <c r="E25" s="4">
        <v>2</v>
      </c>
      <c r="F25" s="7">
        <v>0.25</v>
      </c>
      <c r="G25" s="7">
        <f>SUM(F25*E25)</f>
        <v>0.5</v>
      </c>
    </row>
    <row r="26" spans="1:7" x14ac:dyDescent="0.3">
      <c r="A26" s="6" t="s">
        <v>45</v>
      </c>
      <c r="B26" s="6" t="s">
        <v>42</v>
      </c>
      <c r="C26" s="4">
        <v>1</v>
      </c>
      <c r="D26" s="4" t="s">
        <v>50</v>
      </c>
      <c r="E26" s="4">
        <v>2</v>
      </c>
      <c r="F26" s="7">
        <v>0.15</v>
      </c>
      <c r="G26" s="7">
        <f>SUM(F26*E26)</f>
        <v>0.3</v>
      </c>
    </row>
    <row r="27" spans="1:7" x14ac:dyDescent="0.3">
      <c r="A27" s="6" t="s">
        <v>45</v>
      </c>
      <c r="B27" s="6" t="s">
        <v>43</v>
      </c>
      <c r="C27" s="4">
        <v>1</v>
      </c>
      <c r="D27" s="4" t="s">
        <v>50</v>
      </c>
      <c r="E27" s="4">
        <v>2</v>
      </c>
      <c r="F27" s="7">
        <v>0.15</v>
      </c>
      <c r="G27" s="7">
        <f>SUM(F27*E27)</f>
        <v>0.3</v>
      </c>
    </row>
    <row r="28" spans="1:7" x14ac:dyDescent="0.3">
      <c r="A28" s="8" t="s">
        <v>46</v>
      </c>
      <c r="B28" s="8" t="s">
        <v>44</v>
      </c>
      <c r="C28" s="10">
        <v>1</v>
      </c>
      <c r="D28" s="10" t="s">
        <v>3</v>
      </c>
      <c r="E28" s="10">
        <v>1</v>
      </c>
      <c r="F28" s="10"/>
      <c r="G28" s="12">
        <v>6.5</v>
      </c>
    </row>
    <row r="29" spans="1:7" x14ac:dyDescent="0.3">
      <c r="A29" s="6" t="s">
        <v>49</v>
      </c>
      <c r="B29" s="6" t="s">
        <v>48</v>
      </c>
      <c r="C29" s="4">
        <v>2</v>
      </c>
      <c r="D29" s="4" t="s">
        <v>50</v>
      </c>
      <c r="E29" s="4">
        <v>2</v>
      </c>
      <c r="F29" s="7">
        <v>0.55000000000000004</v>
      </c>
      <c r="G29" s="7">
        <v>1.1000000000000001</v>
      </c>
    </row>
    <row r="30" spans="1:7" x14ac:dyDescent="0.3">
      <c r="A30" s="6" t="s">
        <v>51</v>
      </c>
      <c r="B30" s="6" t="s">
        <v>52</v>
      </c>
      <c r="C30" s="4">
        <v>24</v>
      </c>
      <c r="D30" s="4" t="s">
        <v>3</v>
      </c>
      <c r="E30" s="4"/>
      <c r="F30" s="4"/>
      <c r="G30" s="7">
        <v>2</v>
      </c>
    </row>
    <row r="31" spans="1:7" x14ac:dyDescent="0.3">
      <c r="G31" s="4"/>
    </row>
    <row r="32" spans="1:7" x14ac:dyDescent="0.3">
      <c r="A32" s="8" t="s">
        <v>56</v>
      </c>
      <c r="B32" s="8"/>
      <c r="C32" s="9" t="s">
        <v>58</v>
      </c>
      <c r="D32" s="10" t="s">
        <v>59</v>
      </c>
      <c r="E32" s="9" t="s">
        <v>57</v>
      </c>
      <c r="F32" s="9"/>
      <c r="G32" s="11">
        <v>50</v>
      </c>
    </row>
    <row r="33" spans="1:7" x14ac:dyDescent="0.3">
      <c r="A33" s="9" t="s">
        <v>61</v>
      </c>
      <c r="B33" s="9"/>
      <c r="C33" s="9">
        <v>1</v>
      </c>
      <c r="D33" s="9"/>
      <c r="E33" s="9">
        <v>1</v>
      </c>
      <c r="F33" s="9"/>
      <c r="G33" s="14">
        <v>10</v>
      </c>
    </row>
    <row r="34" spans="1:7" x14ac:dyDescent="0.3">
      <c r="A34" s="1" t="s">
        <v>60</v>
      </c>
      <c r="B34" s="1"/>
      <c r="C34" s="1"/>
      <c r="D34" s="1"/>
      <c r="E34" s="1"/>
      <c r="F34" s="1"/>
      <c r="G34" s="13">
        <f>SUM(G7:G33)</f>
        <v>142.22999999999996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Wajih Ur Rehman Sethi</dc:creator>
  <cp:lastModifiedBy>Asadullah Chaudry</cp:lastModifiedBy>
  <dcterms:created xsi:type="dcterms:W3CDTF">2019-03-29T22:16:20Z</dcterms:created>
  <dcterms:modified xsi:type="dcterms:W3CDTF">2021-06-02T23:22:04Z</dcterms:modified>
</cp:coreProperties>
</file>