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CHAUHAN PRITHVI\Downloads\"/>
    </mc:Choice>
  </mc:AlternateContent>
  <xr:revisionPtr revIDLastSave="0" documentId="8_{274DCC06-5E12-4854-A177-3221F505CDD3}" xr6:coauthVersionLast="47" xr6:coauthVersionMax="47" xr10:uidLastSave="{00000000-0000-0000-0000-000000000000}"/>
  <bookViews>
    <workbookView xWindow="-108" yWindow="-108" windowWidth="23256" windowHeight="12456" firstSheet="1" activeTab="1" xr2:uid="{F8420BDF-C08E-4FBB-891B-F574F63AC6D0}"/>
  </bookViews>
  <sheets>
    <sheet name="Sheets Design" sheetId="3" state="hidden" r:id="rId1"/>
    <sheet name="Dashboard" sheetId="4" r:id="rId2"/>
    <sheet name="BlinkIT Grocery Data" sheetId="1" state="hidden" r:id="rId3"/>
  </sheets>
  <definedNames>
    <definedName name="_xlchart.v2.0" hidden="1">'Sheets Design'!$D$98:$D$100</definedName>
    <definedName name="_xlchart.v2.1" hidden="1">'Sheets Design'!$E$97</definedName>
    <definedName name="_xlchart.v2.2" hidden="1">'Sheets Design'!$E$98:$E$100</definedName>
    <definedName name="_xlchart.v2.3" hidden="1">'Sheets Design'!$D$98:$D$100</definedName>
    <definedName name="_xlchart.v2.4" hidden="1">'Sheets Design'!$E$97</definedName>
    <definedName name="_xlchart.v2.5" hidden="1">'Sheets Design'!$E$98:$E$100</definedName>
    <definedName name="Slicer_Item_Type">#N/A</definedName>
    <definedName name="Slicer_Outlet_Location_Type">#N/A</definedName>
    <definedName name="Slicer_Outlet_Size">#N/A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3" l="1"/>
  <c r="D99" i="3"/>
  <c r="D98" i="3"/>
  <c r="E100" i="3"/>
  <c r="C8" i="3"/>
  <c r="B8" i="3"/>
  <c r="A8" i="3"/>
  <c r="E99" i="3"/>
  <c r="E98" i="3"/>
  <c r="D8" i="3"/>
</calcChain>
</file>

<file path=xl/sharedStrings.xml><?xml version="1.0" encoding="utf-8"?>
<sst xmlns="http://schemas.openxmlformats.org/spreadsheetml/2006/main" count="59752" uniqueCount="1633">
  <si>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</si>
  <si>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</si>
  <si>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</si>
  <si>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</si>
  <si>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</si>
  <si>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</si>
  <si>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</si>
  <si>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</si>
  <si>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</si>
  <si>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</si>
  <si>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</si>
  <si>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</si>
  <si>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</si>
  <si>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</si>
  <si>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</si>
  <si>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</si>
  <si>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</si>
  <si>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</si>
  <si>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</si>
  <si>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</si>
  <si>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</si>
  <si>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</si>
  <si>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</si>
  <si>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</si>
  <si>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</si>
  <si>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</si>
  <si>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</si>
  <si>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</si>
  <si>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</si>
  <si>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</si>
  <si>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</si>
  <si>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</si>
  <si>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</si>
  <si>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</si>
  <si>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</si>
  <si>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</si>
  <si>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</si>
  <si>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</si>
  <si>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</si>
  <si>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</si>
  <si>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</si>
  <si>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</si>
  <si>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</si>
  <si>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</si>
  <si>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</si>
  <si>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</si>
  <si>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</si>
  <si>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</si>
  <si>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</si>
  <si>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</si>
  <si>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</si>
  <si>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</si>
  <si>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</si>
  <si>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</si>
  <si>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</si>
  <si>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</si>
  <si>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</si>
  <si>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</si>
  <si>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</si>
  <si>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</si>
  <si>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</si>
  <si>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</si>
  <si>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</si>
  <si>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</si>
  <si>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</si>
  <si>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</si>
  <si>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</si>
  <si>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</si>
  <si>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</si>
  <si>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</si>
  <si>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</si>
  <si>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</si>
  <si>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</si>
  <si>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</si>
  <si>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</si>
  <si>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</si>
  <si>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</si>
  <si>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</si>
  <si>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</si>
  <si>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</si>
  <si>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</si>
  <si>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</si>
  <si>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</si>
  <si>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</si>
  <si>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</si>
  <si>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</si>
  <si>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</si>
  <si>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</si>
  <si>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</si>
  <si>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</si>
  <si>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</si>
  <si>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</si>
  <si>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</si>
  <si>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</si>
  <si>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</si>
  <si>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</si>
  <si>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</si>
  <si>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</si>
  <si>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</si>
  <si>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</si>
  <si>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</si>
  <si>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</si>
  <si>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</si>
  <si>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</si>
  <si>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</si>
  <si>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</si>
  <si>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</si>
  <si>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</si>
  <si>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</si>
  <si>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</si>
  <si>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</si>
  <si>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</si>
  <si>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</si>
  <si>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</si>
  <si>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</si>
  <si>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</si>
  <si>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</si>
  <si>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</si>
  <si>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</si>
  <si>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</si>
  <si>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</si>
  <si>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</si>
  <si>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</si>
  <si>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</si>
  <si>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</si>
  <si>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</si>
  <si>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</si>
  <si>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</si>
  <si>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</si>
  <si>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</si>
  <si>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</si>
  <si>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</si>
  <si>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</si>
  <si>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</si>
  <si>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</si>
  <si>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</si>
  <si>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</si>
  <si>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</si>
  <si>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</si>
  <si>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</si>
  <si>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</si>
  <si>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</si>
  <si>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</si>
  <si>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</si>
  <si>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</si>
  <si>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</si>
  <si>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</si>
  <si>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</si>
  <si>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</si>
  <si>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</si>
  <si>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</si>
  <si>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</si>
  <si>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</si>
  <si>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</si>
  <si>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</si>
  <si>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</si>
  <si>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</si>
  <si>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</si>
  <si>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</si>
  <si>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</si>
  <si>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</si>
  <si>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</si>
  <si>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</si>
  <si>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</si>
  <si>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</si>
  <si>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</si>
  <si>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</si>
  <si>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</si>
  <si>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</si>
  <si>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</si>
  <si>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</si>
  <si>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</si>
  <si>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</si>
  <si>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</si>
  <si>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</si>
  <si>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</si>
  <si>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</si>
  <si>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</si>
  <si>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</si>
  <si>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</si>
  <si>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</si>
  <si>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</si>
  <si>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</si>
  <si>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</si>
  <si>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</si>
  <si>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</si>
  <si>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</si>
  <si>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</si>
  <si>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</si>
  <si>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</si>
  <si>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</si>
  <si>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</si>
  <si>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</si>
  <si>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</si>
  <si>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</si>
  <si>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</si>
  <si>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</si>
  <si>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</si>
  <si>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</si>
  <si>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</si>
  <si>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</si>
  <si>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</si>
  <si>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</si>
  <si>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</si>
  <si>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</si>
  <si>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</si>
  <si>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</si>
  <si>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</si>
  <si>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</si>
  <si>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</si>
  <si>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</si>
  <si>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</si>
  <si>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</si>
  <si>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</si>
  <si>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</si>
  <si>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</si>
  <si>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</si>
  <si>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</si>
  <si>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</si>
  <si>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</si>
  <si>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</si>
  <si>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</si>
  <si>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</si>
  <si>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</si>
  <si>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</si>
  <si>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</si>
  <si>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</si>
  <si>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</si>
  <si>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</si>
  <si>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</si>
  <si>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</si>
  <si>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</si>
  <si>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</si>
  <si>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</si>
  <si>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</si>
  <si>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</si>
  <si>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</si>
  <si>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</si>
  <si>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</si>
  <si>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</si>
  <si>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</si>
  <si>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</si>
  <si>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</si>
  <si>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</si>
  <si>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</si>
  <si>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</si>
  <si>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</si>
  <si>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</si>
  <si>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</si>
  <si>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</si>
  <si>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</si>
  <si>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</si>
  <si>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</si>
  <si>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</si>
  <si>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</si>
  <si>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</si>
  <si>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</si>
  <si>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</si>
  <si>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</si>
  <si>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</si>
  <si>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</si>
  <si>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</si>
  <si>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</si>
  <si>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</si>
  <si>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</si>
  <si>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</si>
  <si>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</si>
  <si>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</si>
  <si>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</si>
  <si>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</si>
  <si>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</si>
  <si>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</si>
  <si>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</si>
  <si>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</si>
  <si>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</si>
  <si>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</si>
  <si>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</si>
  <si>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</si>
  <si>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</si>
  <si>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</si>
  <si>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</si>
  <si>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</si>
  <si>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</si>
  <si>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</si>
  <si>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</si>
  <si>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</si>
  <si>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</si>
  <si>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</si>
  <si>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</si>
  <si>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</si>
  <si>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</si>
  <si>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</si>
  <si>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</si>
  <si>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</si>
  <si>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</si>
  <si>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</si>
  <si>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</si>
  <si>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</si>
  <si>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</si>
  <si>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</si>
  <si>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</si>
  <si>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</si>
  <si>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</si>
  <si>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</si>
  <si>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</si>
  <si>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</si>
  <si>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</si>
  <si>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</si>
  <si>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</si>
  <si>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</si>
  <si>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</si>
  <si>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</si>
  <si>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</si>
  <si>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</si>
  <si>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</si>
  <si>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</si>
  <si>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</si>
  <si>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</si>
  <si>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</si>
  <si>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</si>
  <si>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</si>
  <si>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</si>
  <si>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</si>
  <si>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</si>
  <si>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</si>
  <si>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</si>
  <si>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</si>
  <si>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</si>
  <si>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</si>
  <si>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</si>
  <si>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</si>
  <si>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</si>
  <si>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</si>
  <si>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</si>
  <si>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</si>
  <si>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</si>
  <si>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</si>
  <si>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</si>
  <si>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</si>
  <si>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</si>
  <si>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</si>
  <si>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</si>
  <si>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</si>
  <si>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</si>
  <si>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</si>
  <si>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</si>
  <si>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</si>
  <si>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</si>
  <si>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</si>
  <si>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</si>
  <si>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</si>
  <si>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</si>
  <si>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</si>
  <si>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</si>
  <si>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</si>
  <si>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</si>
  <si>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</si>
  <si>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</si>
  <si>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</si>
  <si>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</si>
  <si>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</si>
  <si>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</si>
  <si>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</si>
  <si>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</si>
  <si>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</si>
  <si>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</si>
  <si>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</si>
  <si>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</si>
  <si>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</si>
  <si>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</si>
  <si>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</si>
  <si>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</si>
  <si>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</si>
  <si>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</si>
  <si>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</si>
  <si>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</si>
  <si>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</si>
  <si>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</si>
  <si>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</si>
  <si>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</si>
  <si>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</si>
  <si>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</si>
  <si>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</si>
  <si>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</si>
  <si>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</si>
  <si>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</si>
  <si>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</si>
  <si>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</si>
  <si>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</si>
  <si>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</si>
  <si>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</si>
  <si>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</si>
  <si>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</si>
  <si>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</si>
  <si>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</si>
  <si>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</si>
  <si>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</si>
  <si>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</si>
  <si>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</si>
  <si>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</si>
  <si>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</si>
  <si>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</si>
  <si>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</si>
  <si>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</si>
  <si>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</si>
  <si>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</si>
  <si>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</si>
  <si>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</si>
  <si>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</si>
  <si>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</si>
  <si>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</si>
  <si>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</si>
  <si>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</si>
  <si>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</si>
  <si>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</si>
  <si>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</si>
  <si>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</si>
  <si>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</si>
  <si>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</si>
  <si>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</si>
  <si>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</si>
  <si>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</si>
  <si>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</si>
  <si>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</si>
  <si>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</si>
  <si>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</si>
  <si>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</si>
  <si>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</si>
  <si>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</si>
  <si>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</si>
  <si>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</si>
  <si>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</si>
  <si>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</si>
  <si>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</si>
  <si>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</si>
  <si>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</si>
  <si>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</si>
  <si>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</si>
  <si>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</si>
  <si>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</si>
  <si>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</si>
  <si>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</si>
  <si>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</si>
  <si>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</si>
  <si>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</si>
  <si>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</si>
  <si>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</si>
  <si>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</si>
  <si>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</si>
  <si>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</si>
  <si>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</si>
  <si>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</si>
  <si>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</si>
  <si>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</si>
  <si>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</si>
  <si>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</si>
  <si>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</si>
  <si>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</si>
  <si>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</si>
  <si>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</si>
  <si>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</si>
  <si>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</si>
  <si>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</si>
  <si>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</si>
  <si>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</si>
  <si>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</si>
  <si>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</si>
  <si>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</si>
  <si>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</si>
  <si>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</si>
  <si>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</si>
  <si>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</si>
  <si>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</si>
  <si>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</si>
  <si>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</si>
  <si>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</si>
  <si>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</si>
  <si>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</si>
  <si>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</si>
  <si>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</si>
  <si>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</si>
  <si>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</si>
  <si>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</si>
  <si>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</si>
  <si>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</si>
  <si>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</si>
  <si>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</si>
  <si>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</si>
  <si>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</si>
  <si>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</si>
  <si>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</si>
  <si>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</si>
  <si>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</si>
  <si>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</si>
  <si>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</si>
  <si>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</si>
  <si>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</si>
  <si>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</si>
  <si>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</si>
  <si>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</si>
  <si>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</si>
  <si>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</si>
  <si>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</si>
  <si>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</si>
  <si>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</si>
  <si>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</si>
  <si>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</si>
  <si>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</si>
  <si>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</si>
  <si>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</si>
  <si>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</si>
  <si>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</si>
  <si>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</si>
  <si>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</si>
  <si>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</si>
  <si>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</si>
  <si>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</si>
  <si>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</si>
  <si>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</si>
  <si>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</si>
  <si>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</si>
  <si>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</si>
  <si>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</si>
  <si>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</si>
  <si>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</si>
  <si>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</si>
  <si>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</si>
  <si>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</si>
  <si>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</si>
  <si>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</si>
  <si>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</si>
  <si>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</si>
  <si>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</si>
  <si>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</si>
  <si>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</si>
  <si>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</si>
  <si>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</si>
  <si>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</si>
  <si>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</si>
  <si>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</si>
  <si>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</si>
  <si>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</si>
  <si>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</si>
  <si>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</si>
  <si>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</si>
  <si>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</si>
  <si>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</si>
  <si>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</si>
  <si>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</si>
  <si>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</si>
  <si>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</si>
  <si>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</si>
  <si>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</si>
  <si>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</si>
  <si>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</si>
  <si>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</si>
  <si>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</si>
  <si>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</si>
  <si>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</si>
  <si>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</si>
  <si>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</si>
  <si>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</si>
  <si>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</si>
  <si>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</si>
  <si>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</si>
  <si>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</si>
  <si>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</si>
  <si>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</si>
  <si>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</si>
  <si>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</si>
  <si>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</si>
  <si>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</si>
  <si>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</si>
  <si>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</si>
  <si>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</si>
  <si>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</si>
  <si>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</si>
  <si>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</si>
  <si>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</si>
  <si>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</si>
  <si>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</si>
  <si>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</si>
  <si>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</si>
  <si>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</si>
  <si>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</si>
  <si>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</si>
  <si>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</si>
  <si>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</si>
  <si>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</si>
  <si>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</si>
  <si>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</si>
  <si>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</si>
  <si>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</si>
  <si>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</si>
  <si>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</si>
  <si>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</si>
  <si>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</si>
  <si>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</si>
  <si>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</si>
  <si>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</si>
  <si>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</si>
  <si>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</si>
  <si>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</si>
  <si>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</si>
  <si>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</si>
  <si>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</si>
  <si>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</si>
  <si>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</si>
  <si>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</si>
  <si>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</si>
  <si>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</si>
  <si>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</si>
  <si>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</si>
  <si>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</si>
  <si>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</si>
  <si>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</si>
  <si>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</si>
  <si>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</si>
  <si>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</si>
  <si>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</si>
  <si>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</si>
  <si>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</si>
  <si>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</si>
  <si>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</si>
  <si>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</si>
  <si>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</si>
  <si>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</si>
  <si>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</si>
  <si>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</si>
  <si>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</si>
  <si>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</si>
  <si>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</si>
  <si>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</si>
  <si>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</si>
  <si>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</si>
  <si>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</si>
  <si>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</si>
  <si>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</si>
  <si>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</si>
  <si>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</si>
  <si>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</si>
  <si>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</si>
  <si>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</si>
  <si>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</si>
  <si>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</si>
  <si>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</si>
  <si>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</si>
  <si>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</si>
  <si>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</si>
  <si>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</si>
  <si>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</si>
  <si>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</si>
  <si>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</si>
  <si>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</si>
  <si>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</si>
  <si>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</si>
  <si>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</si>
  <si>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</si>
  <si>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</si>
  <si>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</si>
  <si>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</si>
  <si>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</si>
  <si>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</si>
  <si>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</si>
  <si>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</si>
  <si>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</si>
  <si>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</si>
  <si>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</si>
  <si>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</si>
  <si>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</si>
  <si>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</si>
  <si>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</si>
  <si>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</si>
  <si>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</si>
  <si>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</si>
  <si>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</si>
  <si>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</si>
  <si>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</si>
  <si>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</si>
  <si>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</si>
  <si>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</si>
  <si>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</si>
  <si>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</si>
  <si>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</si>
  <si>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</si>
  <si>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</si>
  <si>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</si>
  <si>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</si>
  <si>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</si>
  <si>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</si>
  <si>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</si>
  <si>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</si>
  <si>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</si>
  <si>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</si>
  <si>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</si>
  <si>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</si>
  <si>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</si>
  <si>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</si>
  <si>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</si>
  <si>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</si>
  <si>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</si>
  <si>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</si>
  <si>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</si>
  <si>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</si>
  <si>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</si>
  <si>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</si>
  <si>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</si>
  <si>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</si>
  <si>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</si>
  <si>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</si>
  <si>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</si>
  <si>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</si>
  <si>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</si>
  <si>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</si>
  <si>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</si>
  <si>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</si>
  <si>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</si>
  <si>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</si>
  <si>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</si>
  <si>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</si>
  <si>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</si>
  <si>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</si>
  <si>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</si>
  <si>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</si>
  <si>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</si>
  <si>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</si>
  <si>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</si>
  <si>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</si>
  <si>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</si>
  <si>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</si>
  <si>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</si>
  <si>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</si>
  <si>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</si>
  <si>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</si>
  <si>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</si>
  <si>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</si>
  <si>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</si>
  <si>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</si>
  <si>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</si>
  <si>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</si>
  <si>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</si>
  <si>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</si>
  <si>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</si>
  <si>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</si>
  <si>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</si>
  <si>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</si>
  <si>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</si>
  <si>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</si>
  <si>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</si>
  <si>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</si>
  <si>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</si>
  <si>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</si>
  <si>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</si>
  <si>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</si>
  <si>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</si>
  <si>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</si>
  <si>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</si>
  <si>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</si>
  <si>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</si>
  <si>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</si>
  <si>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</si>
  <si>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</si>
  <si>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</si>
  <si>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</si>
  <si>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</si>
  <si>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</si>
  <si>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</si>
  <si>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</si>
  <si>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</si>
  <si>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</si>
  <si>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</si>
  <si>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</si>
  <si>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</si>
  <si>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</si>
  <si>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</si>
  <si>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</si>
  <si>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</si>
  <si>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</si>
  <si>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</si>
  <si>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</si>
  <si>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</si>
  <si>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</si>
  <si>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</si>
  <si>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</si>
  <si>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</si>
  <si>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</si>
  <si>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</si>
  <si>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</si>
  <si>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</si>
  <si>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</si>
  <si>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</si>
  <si>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</si>
  <si>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</si>
  <si>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</si>
  <si>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</si>
  <si>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</si>
  <si>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</si>
  <si>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</si>
  <si>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</si>
  <si>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</si>
  <si>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</si>
  <si>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</si>
  <si>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</si>
  <si>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</si>
  <si>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</si>
  <si>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</si>
  <si>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</si>
  <si>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</si>
  <si>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</si>
  <si>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</si>
  <si>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</si>
  <si>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</si>
  <si>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</si>
  <si>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</si>
  <si>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</si>
  <si>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</si>
  <si>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</si>
  <si>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</si>
  <si>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</si>
  <si>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</si>
  <si>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</si>
  <si>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</si>
  <si>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</si>
  <si>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</si>
  <si>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</si>
  <si>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</si>
  <si>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</si>
  <si>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</si>
  <si>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</si>
  <si>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</si>
  <si>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</si>
  <si>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</si>
  <si>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</si>
  <si>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</si>
  <si>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</si>
  <si>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</si>
  <si>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</si>
  <si>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</si>
  <si>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</si>
  <si>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</si>
  <si>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</si>
  <si>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</si>
  <si>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</si>
  <si>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</si>
  <si>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</si>
  <si>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</si>
  <si>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</si>
  <si>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</si>
  <si>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</si>
  <si>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</si>
  <si>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</si>
  <si>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</si>
  <si>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</si>
  <si>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</si>
  <si>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</si>
  <si>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</si>
  <si>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</si>
  <si>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</si>
  <si>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</si>
  <si>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</si>
  <si>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</si>
  <si>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</si>
  <si>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</si>
  <si>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</si>
  <si>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</si>
  <si>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</si>
  <si>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</si>
  <si>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</si>
  <si>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</si>
  <si>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</si>
  <si>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</si>
  <si>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</si>
  <si>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</si>
  <si>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</si>
  <si>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</si>
  <si>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</si>
  <si>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</si>
  <si>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</si>
  <si>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</si>
  <si>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</si>
  <si>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</si>
  <si>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</si>
  <si>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</si>
  <si>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</si>
  <si>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</si>
  <si>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</si>
  <si>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</si>
  <si>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</si>
  <si>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</si>
  <si>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</si>
  <si>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</si>
  <si>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</si>
  <si>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</si>
  <si>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</si>
  <si>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</si>
  <si>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</si>
  <si>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</si>
  <si>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</si>
  <si>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</si>
  <si>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</si>
  <si>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</si>
  <si>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</si>
  <si>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</si>
  <si>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</si>
  <si>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</si>
  <si>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</si>
  <si>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</si>
  <si>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</si>
  <si>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</si>
  <si>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</si>
  <si>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</si>
  <si>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</si>
  <si>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</si>
  <si>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</si>
  <si>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</si>
  <si>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</si>
  <si>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</si>
  <si>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</si>
  <si>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</si>
  <si>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</si>
  <si>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</si>
  <si>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</si>
  <si>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</si>
  <si>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</si>
  <si>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</si>
  <si>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</si>
  <si>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</si>
  <si>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</si>
  <si>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</si>
  <si>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</si>
  <si>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</si>
  <si>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</si>
  <si>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</si>
  <si>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</si>
  <si>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</si>
  <si>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</si>
  <si>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</si>
  <si>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</si>
  <si>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</si>
  <si>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</si>
  <si>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</si>
  <si>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</si>
  <si>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</si>
  <si>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</si>
  <si>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</si>
  <si>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</si>
  <si>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</si>
  <si>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</si>
  <si>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</si>
  <si>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</si>
  <si>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</si>
  <si>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</si>
  <si>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</si>
  <si>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</si>
  <si>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</si>
  <si>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</si>
  <si>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</si>
  <si>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</si>
  <si>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</si>
  <si>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</si>
  <si>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</si>
  <si>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</si>
  <si>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</si>
  <si>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</si>
  <si>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</si>
  <si>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</si>
  <si>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</si>
  <si>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</si>
  <si>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</si>
  <si>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</si>
  <si>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</si>
  <si>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</si>
  <si>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</si>
  <si>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</si>
  <si>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</si>
  <si>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</si>
  <si>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</si>
  <si>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</si>
  <si>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</si>
  <si>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</si>
  <si>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</si>
  <si>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</si>
  <si>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</si>
  <si>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</si>
  <si>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</si>
  <si>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</si>
  <si>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</si>
  <si>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</si>
  <si>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</si>
  <si>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</si>
  <si>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</si>
  <si>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</si>
  <si>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</si>
  <si>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</si>
  <si>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</si>
  <si>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</si>
  <si>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</si>
  <si>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</si>
  <si>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</si>
  <si>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</si>
  <si>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</si>
  <si>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</si>
  <si>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</si>
  <si>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</si>
  <si>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</si>
  <si>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</si>
  <si>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</si>
  <si>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</si>
  <si>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</si>
  <si>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</si>
  <si>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</si>
  <si>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</si>
  <si>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</si>
  <si>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</si>
  <si>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</si>
  <si>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</si>
  <si>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</si>
  <si>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</si>
  <si>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</si>
  <si>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</si>
  <si>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</si>
  <si>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</si>
  <si>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</si>
  <si>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</si>
  <si>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</si>
  <si>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</si>
  <si>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</si>
  <si>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</si>
  <si>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</si>
  <si>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</si>
  <si>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</si>
  <si>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</si>
  <si>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</si>
  <si>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</si>
  <si>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</si>
  <si>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</si>
  <si>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</si>
  <si>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</si>
  <si>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</si>
  <si>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</si>
  <si>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</si>
  <si>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</si>
  <si>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</si>
  <si>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</si>
  <si>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</si>
  <si>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</si>
  <si>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</si>
  <si>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</si>
  <si>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</si>
  <si>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</si>
  <si>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</si>
  <si>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</si>
  <si>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</si>
  <si>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</si>
  <si>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</si>
  <si>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</si>
  <si>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</si>
  <si>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</si>
  <si>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</si>
  <si>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</si>
  <si>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</si>
  <si>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</si>
  <si>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</si>
  <si>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</si>
  <si>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</si>
  <si>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</si>
  <si>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</si>
  <si>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</si>
  <si>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</si>
  <si>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</si>
  <si>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</si>
  <si>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</si>
  <si>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</si>
  <si>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</si>
  <si>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</si>
  <si>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</si>
  <si>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</si>
  <si>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</si>
  <si>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</si>
  <si>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</si>
  <si>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</si>
  <si>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</si>
  <si>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</si>
  <si>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</si>
  <si>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</si>
  <si>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</si>
  <si>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</si>
  <si>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</si>
  <si>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</si>
  <si>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</si>
  <si>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</si>
  <si>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</si>
  <si>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</si>
  <si>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</si>
  <si>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</si>
  <si>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</si>
  <si>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</si>
  <si>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</si>
  <si>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</si>
  <si>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</si>
  <si>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</si>
  <si>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</si>
  <si>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</si>
  <si>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</si>
  <si>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</si>
  <si>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</si>
  <si>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</si>
  <si>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</si>
  <si>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</si>
  <si>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</si>
  <si>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</si>
  <si>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</si>
  <si>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</si>
  <si>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</si>
  <si>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</si>
  <si>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</si>
  <si>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</si>
  <si>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</si>
  <si>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</si>
  <si>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</si>
  <si>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</si>
  <si>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</si>
  <si>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</si>
  <si>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</si>
  <si>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</si>
  <si>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</si>
  <si>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</si>
  <si>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</si>
  <si>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</si>
  <si>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</si>
  <si>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</si>
  <si>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</si>
  <si>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</si>
  <si>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</si>
  <si>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</si>
  <si>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</si>
  <si>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</si>
  <si>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</si>
  <si>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</si>
  <si>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</si>
  <si>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</si>
  <si>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</si>
  <si>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</si>
  <si>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</si>
  <si>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</si>
  <si>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</si>
  <si>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</si>
  <si>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</si>
  <si>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</si>
  <si>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</si>
  <si>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</si>
  <si>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</si>
  <si>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</si>
  <si>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</si>
  <si>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</si>
  <si>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</si>
  <si>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</si>
  <si>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</si>
  <si>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</si>
  <si>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</si>
  <si>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</si>
  <si>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</si>
  <si>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</si>
  <si>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</si>
  <si>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</si>
  <si>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</si>
  <si>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</si>
  <si>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</si>
  <si>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</si>
  <si>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</si>
  <si>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</si>
  <si>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</si>
  <si>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</si>
  <si>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</si>
  <si>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</si>
  <si>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</si>
  <si>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</si>
  <si>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</si>
  <si>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</si>
  <si>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</si>
  <si>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</si>
  <si>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</si>
  <si>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</si>
  <si>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</si>
  <si>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</si>
  <si>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</si>
  <si>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</si>
  <si>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</si>
  <si>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</si>
  <si>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</si>
  <si>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</si>
  <si>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</si>
  <si>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</si>
  <si>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</si>
  <si>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</si>
  <si>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</si>
  <si>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</si>
  <si>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</si>
  <si>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</si>
  <si>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</si>
  <si>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</si>
  <si>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</si>
  <si>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</si>
  <si>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</si>
  <si>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</si>
  <si>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</si>
  <si>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</si>
  <si>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</si>
  <si>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</si>
  <si>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</si>
  <si>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</si>
  <si>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</si>
  <si>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</si>
  <si>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</si>
  <si>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</si>
  <si>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</si>
  <si>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</si>
  <si>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</si>
  <si>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</si>
  <si>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</si>
  <si>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</si>
  <si>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</si>
  <si>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</si>
  <si>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</si>
  <si>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</si>
  <si>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</si>
  <si>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</si>
  <si>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</si>
  <si>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</si>
  <si>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</si>
  <si>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</si>
  <si>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</si>
  <si>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</si>
  <si>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</si>
  <si>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</si>
  <si>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</si>
  <si>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</si>
  <si>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</si>
  <si>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</si>
  <si>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</si>
  <si>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</si>
  <si>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</si>
  <si>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</si>
  <si>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</si>
  <si>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</si>
  <si>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</si>
  <si>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</si>
  <si>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</si>
  <si>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</si>
  <si>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</si>
  <si>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</si>
  <si>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</si>
  <si>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</si>
  <si>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</si>
  <si>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</si>
  <si>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</si>
  <si>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</si>
  <si>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</si>
  <si>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</si>
  <si>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</si>
  <si>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</si>
  <si>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</si>
  <si>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</si>
  <si>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</si>
  <si>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</si>
  <si>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</si>
  <si>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</si>
  <si>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</si>
  <si>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</si>
  <si>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</si>
  <si>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</si>
  <si>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</si>
  <si>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</si>
  <si>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</si>
  <si>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</si>
  <si>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</si>
  <si>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</si>
  <si>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</si>
  <si>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</si>
  <si>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</si>
  <si>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</si>
  <si>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</si>
  <si>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</si>
  <si>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</si>
  <si>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</si>
  <si>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</si>
  <si>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</si>
  <si>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</si>
  <si>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</si>
  <si>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</si>
  <si>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</si>
  <si>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</si>
  <si>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</si>
  <si>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</si>
  <si>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</si>
  <si>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</si>
  <si>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</si>
  <si>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</si>
  <si>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</si>
  <si>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</si>
  <si>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</si>
  <si>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</si>
  <si>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</si>
  <si>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</si>
  <si>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</si>
  <si>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</si>
  <si>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</si>
  <si>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</si>
  <si>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</si>
  <si>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</si>
  <si>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</si>
  <si>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</si>
  <si>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</si>
  <si>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</si>
  <si>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</si>
  <si>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</si>
  <si>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</si>
  <si>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</si>
  <si>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</si>
  <si>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</si>
  <si>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</si>
  <si>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</si>
  <si>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</si>
  <si>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</si>
  <si>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</si>
  <si>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</si>
  <si>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</si>
  <si>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</si>
  <si>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</si>
  <si>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</si>
  <si>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</si>
  <si>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</si>
  <si>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</si>
  <si>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</si>
  <si>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</si>
  <si>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</si>
  <si>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</si>
  <si>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</si>
  <si>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</si>
  <si>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</si>
  <si>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</si>
  <si>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</si>
  <si>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</si>
  <si>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</si>
  <si>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</si>
  <si>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</si>
  <si>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</si>
  <si>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</si>
  <si>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</si>
  <si>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</si>
  <si>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</si>
  <si>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</si>
  <si>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</si>
  <si>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</si>
  <si>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</si>
  <si>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</si>
  <si>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</si>
  <si>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</si>
  <si>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</si>
  <si>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</si>
  <si>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</si>
  <si>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</si>
  <si>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</si>
  <si>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</si>
  <si>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</si>
  <si>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</si>
  <si>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</si>
  <si>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</si>
  <si>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</si>
  <si>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</si>
  <si>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</si>
  <si>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</si>
  <si>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</si>
  <si>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</si>
  <si>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</si>
  <si>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</si>
  <si>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</si>
  <si>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</si>
  <si>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</si>
  <si>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</si>
  <si>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</si>
  <si>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</si>
  <si>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</si>
  <si>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</si>
  <si>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</si>
  <si>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</si>
  <si>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</si>
  <si>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</si>
  <si>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</si>
  <si>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</si>
  <si>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</si>
  <si>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</si>
  <si>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</si>
  <si>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</si>
  <si>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</si>
  <si>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</si>
  <si>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</si>
  <si>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</si>
  <si>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</si>
  <si>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</si>
  <si>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</si>
  <si>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</si>
  <si>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</si>
  <si>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</si>
  <si>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</si>
  <si>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</si>
  <si>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</si>
  <si>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</si>
  <si>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</si>
  <si>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</si>
  <si>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</si>
  <si>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</si>
  <si>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</si>
  <si>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</si>
  <si>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</si>
  <si>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</si>
  <si>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</si>
  <si>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</si>
  <si>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</si>
  <si>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</si>
  <si>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</si>
  <si>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</si>
  <si>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</si>
  <si>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</si>
  <si>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</si>
  <si>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</si>
  <si>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</si>
  <si>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</si>
  <si>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</si>
  <si>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</si>
  <si>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</si>
  <si>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</si>
  <si>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</si>
  <si>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</si>
  <si>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</si>
  <si>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</si>
  <si>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</si>
  <si>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</si>
  <si>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</si>
  <si>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</si>
  <si>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</si>
  <si>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</si>
  <si>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</si>
  <si>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</si>
  <si>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</si>
  <si>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</si>
  <si>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</si>
  <si>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</si>
  <si>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</si>
  <si>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</si>
  <si>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</si>
  <si>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</si>
  <si>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</si>
  <si>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</si>
  <si>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</si>
  <si>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</si>
  <si>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</si>
  <si>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</si>
  <si>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</si>
  <si>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</si>
  <si>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</si>
  <si>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</si>
  <si>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</si>
  <si>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</si>
  <si>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</si>
  <si>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</si>
  <si>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</si>
  <si>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</si>
  <si>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</si>
  <si>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</si>
  <si>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</si>
  <si>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</si>
  <si>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</si>
  <si>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</si>
  <si>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</si>
  <si>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</si>
  <si>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</si>
  <si>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</si>
  <si>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</si>
  <si>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</si>
  <si>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</si>
  <si>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</si>
  <si>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</si>
  <si>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</si>
  <si>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</si>
  <si>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</si>
  <si>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</si>
  <si>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</si>
  <si>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</si>
  <si>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</si>
  <si>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</si>
  <si>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</si>
  <si>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</si>
  <si>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</si>
  <si>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</si>
  <si>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</si>
  <si>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</si>
  <si>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</si>
  <si>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</si>
  <si>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</si>
  <si>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</si>
  <si>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</si>
  <si>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</si>
  <si>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</si>
  <si>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</si>
  <si>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</si>
  <si>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</si>
  <si>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</si>
  <si>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</si>
  <si>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</si>
  <si>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</si>
  <si>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</si>
  <si>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</si>
  <si>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</si>
  <si>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</si>
  <si>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</si>
  <si>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</si>
  <si>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</si>
  <si>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</si>
  <si>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</si>
  <si>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</si>
  <si>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</si>
  <si>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</si>
  <si>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</si>
  <si>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</si>
  <si>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</si>
  <si>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</si>
  <si>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</si>
  <si>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</si>
  <si>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</si>
  <si>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</si>
  <si>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</si>
  <si>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</si>
  <si>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</si>
  <si>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</si>
  <si>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</si>
  <si>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</si>
  <si>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</si>
  <si>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</si>
  <si>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</si>
  <si>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</si>
  <si>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</si>
  <si>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</si>
  <si>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</si>
  <si>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</si>
  <si>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</si>
  <si>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</si>
  <si>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</si>
  <si>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</si>
  <si>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</si>
  <si>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</si>
  <si>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</si>
  <si>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</si>
  <si>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</si>
  <si>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</si>
  <si>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</si>
  <si>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</si>
  <si>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</si>
  <si>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</si>
  <si>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</si>
  <si>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</si>
  <si>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</si>
  <si>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</si>
  <si>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</si>
  <si>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</si>
  <si>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</si>
  <si>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</si>
  <si>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</si>
  <si>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</si>
  <si>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</si>
  <si>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</si>
  <si>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</si>
  <si>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</si>
  <si>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</si>
  <si>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</si>
  <si>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</si>
  <si>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</si>
  <si>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</si>
  <si>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</si>
  <si>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</si>
  <si>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</si>
  <si>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</si>
  <si>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</si>
  <si>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</si>
  <si>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</si>
  <si>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</si>
  <si>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</si>
  <si>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</si>
  <si>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</si>
  <si>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</si>
  <si>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</si>
  <si>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</si>
  <si>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</si>
  <si>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</si>
  <si>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</si>
  <si>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</si>
  <si>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</si>
  <si>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</si>
  <si>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</si>
  <si>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</si>
  <si>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</si>
  <si>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</si>
  <si>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</si>
  <si>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</si>
  <si>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</si>
  <si>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</si>
  <si>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</si>
  <si>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</si>
  <si>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</si>
  <si>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</si>
  <si>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Sr.no</t>
  </si>
  <si>
    <t xml:space="preserve"> Total Sum of Sales</t>
  </si>
  <si>
    <t>Average Sales</t>
  </si>
  <si>
    <t>Number  of items</t>
  </si>
  <si>
    <t>Average of Rating</t>
  </si>
  <si>
    <t>Total sales</t>
  </si>
  <si>
    <t>Avg Rating</t>
  </si>
  <si>
    <t>No of items</t>
  </si>
  <si>
    <t>Avg sales</t>
  </si>
  <si>
    <t xml:space="preserve">                      KPI'S Requirements</t>
  </si>
  <si>
    <t>Row Labels</t>
  </si>
  <si>
    <t>Sum of Sales</t>
  </si>
  <si>
    <t xml:space="preserve">                                          Total sales by fat content</t>
  </si>
  <si>
    <t xml:space="preserve">                                          Total sales by items Type</t>
  </si>
  <si>
    <t>Column Labels</t>
  </si>
  <si>
    <t xml:space="preserve">                                                 TOTAL SALES BY ITEMS TYPE</t>
  </si>
  <si>
    <t>TOTAL SALES BY OUTLET ESTABLISHMENT</t>
  </si>
  <si>
    <t>OUTLET LOCATION</t>
  </si>
  <si>
    <t>SALES</t>
  </si>
  <si>
    <t>Average of Sales</t>
  </si>
  <si>
    <t>(blank)</t>
  </si>
  <si>
    <t>Sum of Total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</si>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</sst>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quot;M&quot;"/>
    <numFmt numFmtId="165" formatCode="&quot;$&quot;0"/>
    <numFmt numFmtId="166" formatCode="&quot;$&quot;0.00,,&quot;M&quot;"/>
    <numFmt numFmtId="167" formatCode="0.0"/>
    <numFmt numFmtId="168"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12" xfId="0" applyBorder="1"/>
    <xf numFmtId="0" fontId="0" fillId="0" borderId="13" xfId="0" applyBorder="1"/>
    <xf numFmtId="0" fontId="0" fillId="0" borderId="14" xfId="0" applyBorder="1"/>
    <xf numFmtId="165" fontId="0" fillId="0" borderId="16" xfId="0" applyNumberFormat="1" applyBorder="1"/>
    <xf numFmtId="0" fontId="0" fillId="0" borderId="16" xfId="0" applyBorder="1"/>
    <xf numFmtId="0" fontId="0" fillId="0" borderId="18" xfId="0" applyBorder="1"/>
    <xf numFmtId="0" fontId="0" fillId="0" borderId="19" xfId="0" applyBorder="1"/>
    <xf numFmtId="0" fontId="0" fillId="0" borderId="20" xfId="0" applyBorder="1"/>
    <xf numFmtId="166" fontId="0" fillId="0" borderId="15" xfId="0" applyNumberFormat="1" applyBorder="1" applyAlignment="1">
      <alignment horizontal="left" indent="6"/>
    </xf>
    <xf numFmtId="167" fontId="0" fillId="0" borderId="17" xfId="0" applyNumberFormat="1" applyBorder="1"/>
    <xf numFmtId="168" fontId="0" fillId="0" borderId="21" xfId="0" applyNumberFormat="1" applyBorder="1"/>
    <xf numFmtId="168" fontId="0" fillId="0" borderId="22" xfId="0" applyNumberFormat="1" applyBorder="1"/>
    <xf numFmtId="168" fontId="0" fillId="0" borderId="14" xfId="0" applyNumberFormat="1" applyBorder="1"/>
    <xf numFmtId="168" fontId="0" fillId="0" borderId="17" xfId="0" applyNumberFormat="1" applyBorder="1"/>
    <xf numFmtId="168" fontId="0" fillId="0" borderId="10" xfId="0" applyNumberFormat="1" applyBorder="1"/>
    <xf numFmtId="168" fontId="0" fillId="0" borderId="12" xfId="0" applyNumberFormat="1" applyBorder="1"/>
    <xf numFmtId="168" fontId="0" fillId="0" borderId="13" xfId="0" applyNumberFormat="1" applyBorder="1"/>
    <xf numFmtId="168" fontId="0" fillId="0" borderId="15" xfId="0" applyNumberFormat="1" applyBorder="1"/>
    <xf numFmtId="168" fontId="0" fillId="0" borderId="0" xfId="0" applyNumberFormat="1"/>
    <xf numFmtId="0" fontId="0" fillId="0" borderId="11" xfId="0" applyBorder="1"/>
    <xf numFmtId="0" fontId="0" fillId="0" borderId="15" xfId="0" applyBorder="1"/>
    <xf numFmtId="0" fontId="0" fillId="0" borderId="17" xfId="0" applyBorder="1"/>
    <xf numFmtId="164" fontId="0" fillId="0" borderId="13" xfId="0" applyNumberFormat="1" applyBorder="1"/>
    <xf numFmtId="168" fontId="0" fillId="0" borderId="24" xfId="0" applyNumberFormat="1" applyBorder="1"/>
    <xf numFmtId="0" fontId="0" fillId="0" borderId="23" xfId="0" applyBorder="1"/>
    <xf numFmtId="0" fontId="0" fillId="0" borderId="23" xfId="0" pivotButton="1" applyBorder="1"/>
    <xf numFmtId="0" fontId="0" fillId="0" borderId="21" xfId="0" applyBorder="1" applyAlignment="1">
      <alignment horizontal="left"/>
    </xf>
    <xf numFmtId="0" fontId="0" fillId="0" borderId="24" xfId="0" applyBorder="1" applyAlignment="1">
      <alignment horizontal="left"/>
    </xf>
    <xf numFmtId="0" fontId="0" fillId="0" borderId="22" xfId="0" applyBorder="1" applyAlignment="1">
      <alignment horizontal="left"/>
    </xf>
    <xf numFmtId="168" fontId="0" fillId="0" borderId="11" xfId="0" applyNumberFormat="1" applyBorder="1"/>
    <xf numFmtId="165" fontId="0" fillId="0" borderId="21" xfId="0" applyNumberFormat="1" applyBorder="1"/>
    <xf numFmtId="165" fontId="0" fillId="0" borderId="24" xfId="0" applyNumberFormat="1" applyBorder="1"/>
    <xf numFmtId="165" fontId="0" fillId="0" borderId="22" xfId="0" applyNumberFormat="1" applyBorder="1"/>
    <xf numFmtId="1" fontId="0" fillId="0" borderId="23" xfId="0" applyNumberFormat="1" applyBorder="1"/>
    <xf numFmtId="1" fontId="0" fillId="0" borderId="21" xfId="0" applyNumberFormat="1" applyBorder="1"/>
    <xf numFmtId="1" fontId="0" fillId="0" borderId="24" xfId="0" applyNumberFormat="1" applyBorder="1"/>
    <xf numFmtId="1" fontId="0" fillId="0" borderId="22"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18" fillId="33" borderId="0" xfId="0" applyFont="1" applyFill="1"/>
    <xf numFmtId="0" fontId="0" fillId="33" borderId="0" xfId="0" applyFill="1"/>
    <xf numFmtId="0" fontId="0" fillId="33" borderId="16" xfId="0" applyFill="1" applyBorder="1"/>
    <xf numFmtId="0" fontId="0" fillId="0" borderId="0" xfId="0"/>
    <xf numFmtId="0" fontId="0" fillId="33" borderId="10" xfId="0" applyFill="1" applyBorder="1"/>
    <xf numFmtId="0" fontId="0" fillId="33" borderId="11" xfId="0" applyFill="1" applyBorder="1"/>
    <xf numFmtId="0" fontId="0" fillId="33" borderId="13" xfId="0" applyFill="1" applyBorder="1"/>
    <xf numFmtId="0" fontId="0" fillId="0" borderId="18" xfId="0" applyNumberFormat="1" applyBorder="1"/>
    <xf numFmtId="0" fontId="0" fillId="0" borderId="19" xfId="0" applyNumberFormat="1" applyBorder="1"/>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3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0000"/>
      <color rgb="FFFFD2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Design'!$A$15:$A$16</c:f>
              <c:strCache>
                <c:ptCount val="2"/>
                <c:pt idx="0">
                  <c:v>Low Fat</c:v>
                </c:pt>
                <c:pt idx="1">
                  <c:v>Regular</c:v>
                </c:pt>
              </c:strCache>
            </c:strRef>
          </c:cat>
          <c:val>
            <c:numRef>
              <c:f>'Sheets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5-3761-46EC-AAA7-40F791D83D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Design'!$B$25:$B$26</c:f>
              <c:strCache>
                <c:ptCount val="1"/>
                <c:pt idx="0">
                  <c:v>Regular</c:v>
                </c:pt>
              </c:strCache>
            </c:strRef>
          </c:tx>
          <c:spPr>
            <a:solidFill>
              <a:schemeClr val="accent1"/>
            </a:solidFill>
            <a:ln>
              <a:noFill/>
            </a:ln>
            <a:effectLst/>
          </c:spPr>
          <c:invertIfNegative val="0"/>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3E49-44A2-8EEE-A213847D75DF}"/>
            </c:ext>
          </c:extLst>
        </c:ser>
        <c:ser>
          <c:idx val="1"/>
          <c:order val="1"/>
          <c:tx>
            <c:strRef>
              <c:f>'Sheets Design'!$C$25:$C$26</c:f>
              <c:strCache>
                <c:ptCount val="1"/>
                <c:pt idx="0">
                  <c:v>Low Fat</c:v>
                </c:pt>
              </c:strCache>
            </c:strRef>
          </c:tx>
          <c:spPr>
            <a:solidFill>
              <a:schemeClr val="accent2"/>
            </a:solidFill>
            <a:ln>
              <a:noFill/>
            </a:ln>
            <a:effectLst/>
          </c:spPr>
          <c:invertIfNegative val="0"/>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3E49-44A2-8EEE-A213847D75DF}"/>
            </c:ext>
          </c:extLst>
        </c:ser>
        <c:dLbls>
          <c:showLegendKey val="0"/>
          <c:showVal val="0"/>
          <c:showCatName val="0"/>
          <c:showSerName val="0"/>
          <c:showPercent val="0"/>
          <c:showBubbleSize val="0"/>
        </c:dLbls>
        <c:gapWidth val="182"/>
        <c:axId val="2032502880"/>
        <c:axId val="2032505760"/>
      </c:barChart>
      <c:catAx>
        <c:axId val="203250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05760"/>
        <c:crosses val="autoZero"/>
        <c:auto val="1"/>
        <c:lblAlgn val="ctr"/>
        <c:lblOffset val="100"/>
        <c:noMultiLvlLbl val="0"/>
      </c:catAx>
      <c:valAx>
        <c:axId val="20325057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028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Design'!$A$40:$A$56</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Design'!$B$40:$B$56</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1-EBC0-434D-A7F4-1E5C8E1C6F6E}"/>
            </c:ext>
          </c:extLst>
        </c:ser>
        <c:dLbls>
          <c:dLblPos val="outEnd"/>
          <c:showLegendKey val="0"/>
          <c:showVal val="1"/>
          <c:showCatName val="0"/>
          <c:showSerName val="0"/>
          <c:showPercent val="0"/>
          <c:showBubbleSize val="0"/>
        </c:dLbls>
        <c:gapWidth val="182"/>
        <c:axId val="667239984"/>
        <c:axId val="667240944"/>
      </c:barChart>
      <c:catAx>
        <c:axId val="66723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40944"/>
        <c:crosses val="autoZero"/>
        <c:auto val="1"/>
        <c:lblAlgn val="ctr"/>
        <c:lblOffset val="100"/>
        <c:noMultiLvlLbl val="0"/>
      </c:catAx>
      <c:valAx>
        <c:axId val="667240944"/>
        <c:scaling>
          <c:orientation val="minMax"/>
        </c:scaling>
        <c:delete val="1"/>
        <c:axPos val="b"/>
        <c:numFmt formatCode="&quot;$&quot;0.0,&quot;K&quot;" sourceLinked="1"/>
        <c:majorTickMark val="none"/>
        <c:minorTickMark val="none"/>
        <c:tickLblPos val="nextTo"/>
        <c:crossAx val="66723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Design!PivotTable4</c:name>
    <c:fmtId val="26"/>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Design'!$B$63</c:f>
              <c:strCache>
                <c:ptCount val="1"/>
                <c:pt idx="0">
                  <c:v>Total</c:v>
                </c:pt>
              </c:strCache>
            </c:strRef>
          </c:tx>
          <c:spPr>
            <a:solidFill>
              <a:schemeClr val="accent1"/>
            </a:solidFill>
            <a:ln w="25400">
              <a:noFill/>
            </a:ln>
            <a:effectLst/>
          </c:spPr>
          <c:cat>
            <c:strRef>
              <c:f>'Sheets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'Sheets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DA0E-4537-8C4F-064CDCFAB314}"/>
            </c:ext>
          </c:extLst>
        </c:ser>
        <c:dLbls>
          <c:showLegendKey val="0"/>
          <c:showVal val="0"/>
          <c:showCatName val="0"/>
          <c:showSerName val="0"/>
          <c:showPercent val="0"/>
          <c:showBubbleSize val="0"/>
        </c:dLbls>
        <c:axId val="474282640"/>
        <c:axId val="987311840"/>
      </c:areaChart>
      <c:catAx>
        <c:axId val="47428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311840"/>
        <c:crosses val="autoZero"/>
        <c:auto val="1"/>
        <c:lblAlgn val="ctr"/>
        <c:lblOffset val="100"/>
        <c:noMultiLvlLbl val="0"/>
      </c:catAx>
      <c:valAx>
        <c:axId val="9873118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82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Design!PivotTable5</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'Sheets Design'!$B$79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'Sheets Design'!$A$80:$A$83</c:f>
              <c:strCache>
                <c:ptCount val="4"/>
                <c:pt idx="0">
                  <c:v>High</c:v>
                </c:pt>
                <c:pt idx="1">
                  <c:v>Medium</c:v>
                </c:pt>
                <c:pt idx="2">
                  <c:v>Small</c:v>
                </c:pt>
                <c:pt idx="3">
                  <c:v>(blank)</c:v>
                </c:pt>
              </c:strCache>
            </c:strRef>
          </c:cat>
          <c:val>
            <c:numRef>
              <c:f>'Sheets Design'!$B$80:$B$83</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9-8862-4871-B179-3B31F7D3CBD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Design!PivotTable7</c:name>
    <c:fmtId val="6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Design'!$B$115</c:f>
              <c:strCache>
                <c:ptCount val="1"/>
                <c:pt idx="0">
                  <c:v>Total</c:v>
                </c:pt>
              </c:strCache>
            </c:strRef>
          </c:tx>
          <c:spPr>
            <a:solidFill>
              <a:schemeClr val="accent1"/>
            </a:solidFill>
            <a:ln>
              <a:noFill/>
            </a:ln>
            <a:effectLst/>
          </c:spPr>
          <c:invertIfNegative val="0"/>
          <c:cat>
            <c:strRef>
              <c:f>'Sheets Design'!$A$116:$A$119</c:f>
              <c:strCache>
                <c:ptCount val="4"/>
                <c:pt idx="0">
                  <c:v>Grocery Store</c:v>
                </c:pt>
                <c:pt idx="1">
                  <c:v>Supermarket Type3</c:v>
                </c:pt>
                <c:pt idx="2">
                  <c:v>Supermarket Type2</c:v>
                </c:pt>
                <c:pt idx="3">
                  <c:v>Supermarket Type1</c:v>
                </c:pt>
              </c:strCache>
            </c:strRef>
          </c:cat>
          <c:val>
            <c:numRef>
              <c:f>'Sheets Design'!$B$116:$B$119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A7F1-4429-A6D4-6B005AC3367C}"/>
            </c:ext>
          </c:extLst>
        </c:ser>
        <c:dLbls>
          <c:showLegendKey val="0"/>
          <c:showVal val="0"/>
          <c:showCatName val="0"/>
          <c:showSerName val="0"/>
          <c:showPercent val="0"/>
          <c:showBubbleSize val="0"/>
        </c:dLbls>
        <c:gapWidth val="182"/>
        <c:axId val="1632097903"/>
        <c:axId val="1632081583"/>
      </c:barChart>
      <c:catAx>
        <c:axId val="1632097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81583"/>
        <c:crosses val="autoZero"/>
        <c:auto val="1"/>
        <c:lblAlgn val="ctr"/>
        <c:lblOffset val="100"/>
        <c:noMultiLvlLbl val="0"/>
      </c:catAx>
      <c:valAx>
        <c:axId val="1632081583"/>
        <c:scaling>
          <c:orientation val="minMax"/>
        </c:scaling>
        <c:delete val="1"/>
        <c:axPos val="b"/>
        <c:numFmt formatCode="&quot;$&quot;0.0,&quot;K&quot;" sourceLinked="1"/>
        <c:majorTickMark val="out"/>
        <c:minorTickMark val="none"/>
        <c:tickLblPos val="nextTo"/>
        <c:crossAx val="163209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Design!PivotTable9</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Design'!$B$132</c:f>
              <c:strCache>
                <c:ptCount val="1"/>
                <c:pt idx="0">
                  <c:v>Total</c:v>
                </c:pt>
              </c:strCache>
            </c:strRef>
          </c:tx>
          <c:spPr>
            <a:solidFill>
              <a:schemeClr val="accent1"/>
            </a:solidFill>
            <a:ln>
              <a:noFill/>
            </a:ln>
            <a:effectLst/>
          </c:spPr>
          <c:invertIfNegative val="0"/>
          <c:cat>
            <c:strRef>
              <c:f>'Sheets Design'!$A$133:$A$136</c:f>
              <c:strCache>
                <c:ptCount val="4"/>
                <c:pt idx="0">
                  <c:v>Grocery Store</c:v>
                </c:pt>
                <c:pt idx="1">
                  <c:v>Supermarket Type3</c:v>
                </c:pt>
                <c:pt idx="2">
                  <c:v>Supermarket Type2</c:v>
                </c:pt>
                <c:pt idx="3">
                  <c:v>Supermarket Type1</c:v>
                </c:pt>
              </c:strCache>
            </c:strRef>
          </c:cat>
          <c:val>
            <c:numRef>
              <c:f>'Sheets Design'!$B$133:$B$136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12AD-41FD-AAE0-9AF626E6C9EB}"/>
            </c:ext>
          </c:extLst>
        </c:ser>
        <c:dLbls>
          <c:showLegendKey val="0"/>
          <c:showVal val="0"/>
          <c:showCatName val="0"/>
          <c:showSerName val="0"/>
          <c:showPercent val="0"/>
          <c:showBubbleSize val="0"/>
        </c:dLbls>
        <c:gapWidth val="182"/>
        <c:axId val="646609376"/>
        <c:axId val="646552736"/>
      </c:barChart>
      <c:catAx>
        <c:axId val="64660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52736"/>
        <c:crosses val="autoZero"/>
        <c:auto val="1"/>
        <c:lblAlgn val="ctr"/>
        <c:lblOffset val="100"/>
        <c:noMultiLvlLbl val="0"/>
      </c:catAx>
      <c:valAx>
        <c:axId val="64655273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6466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Design!PivotTable10</c:name>
    <c:fmtId val="8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Design'!$B$145</c:f>
              <c:strCache>
                <c:ptCount val="1"/>
                <c:pt idx="0">
                  <c:v>Total</c:v>
                </c:pt>
              </c:strCache>
            </c:strRef>
          </c:tx>
          <c:spPr>
            <a:solidFill>
              <a:schemeClr val="accent1"/>
            </a:solidFill>
            <a:ln>
              <a:noFill/>
            </a:ln>
            <a:effectLst/>
          </c:spPr>
          <c:invertIfNegative val="0"/>
          <c:cat>
            <c:strRef>
              <c:f>'Sheets Design'!$A$146:$A$149</c:f>
              <c:strCache>
                <c:ptCount val="4"/>
                <c:pt idx="0">
                  <c:v>Grocery Store</c:v>
                </c:pt>
                <c:pt idx="1">
                  <c:v>Supermarket Type3</c:v>
                </c:pt>
                <c:pt idx="2">
                  <c:v>Supermarket Type2</c:v>
                </c:pt>
                <c:pt idx="3">
                  <c:v>Supermarket Type1</c:v>
                </c:pt>
              </c:strCache>
            </c:strRef>
          </c:cat>
          <c:val>
            <c:numRef>
              <c:f>'Sheets Design'!$B$146:$B$149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5A10-4825-A7FF-206F5BCED1C6}"/>
            </c:ext>
          </c:extLst>
        </c:ser>
        <c:dLbls>
          <c:showLegendKey val="0"/>
          <c:showVal val="0"/>
          <c:showCatName val="0"/>
          <c:showSerName val="0"/>
          <c:showPercent val="0"/>
          <c:showBubbleSize val="0"/>
        </c:dLbls>
        <c:gapWidth val="182"/>
        <c:axId val="699958560"/>
        <c:axId val="699959040"/>
      </c:barChart>
      <c:catAx>
        <c:axId val="699958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59040"/>
        <c:crosses val="autoZero"/>
        <c:auto val="1"/>
        <c:lblAlgn val="ctr"/>
        <c:lblOffset val="100"/>
        <c:noMultiLvlLbl val="0"/>
      </c:catAx>
      <c:valAx>
        <c:axId val="699959040"/>
        <c:scaling>
          <c:orientation val="minMax"/>
        </c:scaling>
        <c:delete val="1"/>
        <c:axPos val="b"/>
        <c:numFmt formatCode="0" sourceLinked="1"/>
        <c:majorTickMark val="out"/>
        <c:minorTickMark val="none"/>
        <c:tickLblPos val="nextTo"/>
        <c:crossAx val="69995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D200"/>
          </a:solidFill>
          <a:ln w="19050">
            <a:solidFill>
              <a:schemeClr val="lt1"/>
            </a:solid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solidFill>
          <a:ln w="19050">
            <a:solidFill>
              <a:schemeClr val="lt1"/>
            </a:solidFill>
          </a:ln>
          <a:effectLst/>
        </c:spPr>
        <c:dLbl>
          <c:idx val="0"/>
          <c:layout>
            <c:manualLayout>
              <c:x val="0.10273043909427358"/>
              <c:y val="0.14626997635639397"/>
            </c:manualLayout>
          </c:layout>
          <c:numFmt formatCode="0.0%" sourceLinked="0"/>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9246"/>
                    <a:gd name="adj2" fmla="val 129799"/>
                  </a:avLst>
                </a:prstGeom>
                <a:noFill/>
                <a:ln>
                  <a:noFill/>
                </a:ln>
              </c15:spPr>
            </c:ext>
          </c:extLst>
        </c:dLbl>
      </c:pivotFmt>
      <c:pivotFmt>
        <c:idx val="6"/>
        <c:spPr>
          <a:solidFill>
            <a:srgbClr val="92D050"/>
          </a:solidFill>
          <a:ln w="19050">
            <a:solidFill>
              <a:schemeClr val="lt1"/>
            </a:solidFill>
          </a:ln>
          <a:effectLst/>
        </c:spPr>
        <c:dLbl>
          <c:idx val="0"/>
          <c:layout>
            <c:manualLayout>
              <c:x val="-0.15934581198165559"/>
              <c:y val="-0.1135484159381295"/>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368796309750127"/>
          <c:y val="8.1435225154997501E-2"/>
          <c:w val="0.75513469845158399"/>
          <c:h val="0.8676023876056802"/>
        </c:manualLayout>
      </c:layout>
      <c:doughnutChart>
        <c:varyColors val="1"/>
        <c:ser>
          <c:idx val="0"/>
          <c:order val="0"/>
          <c:tx>
            <c:strRef>
              <c:f>'Sheets Design'!$B$14</c:f>
              <c:strCache>
                <c:ptCount val="1"/>
                <c:pt idx="0">
                  <c:v>Total</c:v>
                </c:pt>
              </c:strCache>
            </c:strRef>
          </c:tx>
          <c:spPr>
            <a:solidFill>
              <a:srgbClr val="FFD200"/>
            </a:solidFill>
          </c:spPr>
          <c:dPt>
            <c:idx val="0"/>
            <c:bubble3D val="0"/>
            <c:spPr>
              <a:solidFill>
                <a:srgbClr val="FFD200"/>
              </a:solidFill>
              <a:ln w="19050">
                <a:solidFill>
                  <a:schemeClr val="lt1"/>
                </a:solidFill>
              </a:ln>
              <a:effectLst/>
            </c:spPr>
          </c:dPt>
          <c:dPt>
            <c:idx val="1"/>
            <c:bubble3D val="0"/>
            <c:spPr>
              <a:solidFill>
                <a:srgbClr val="92D050"/>
              </a:solidFill>
              <a:ln w="19050">
                <a:solidFill>
                  <a:schemeClr val="lt1"/>
                </a:solidFill>
              </a:ln>
              <a:effectLst/>
            </c:spPr>
          </c:dPt>
          <c:dLbls>
            <c:dLbl>
              <c:idx val="0"/>
              <c:layout>
                <c:manualLayout>
                  <c:x val="0.10273043909427358"/>
                  <c:y val="0.14626997635639397"/>
                </c:manualLayout>
              </c:layout>
              <c:numFmt formatCode="0.0%" sourceLinked="0"/>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9246"/>
                        <a:gd name="adj2" fmla="val 129799"/>
                      </a:avLst>
                    </a:prstGeom>
                    <a:noFill/>
                    <a:ln>
                      <a:noFill/>
                    </a:ln>
                  </c15:spPr>
                </c:ext>
              </c:extLst>
            </c:dLbl>
            <c:dLbl>
              <c:idx val="1"/>
              <c:layout>
                <c:manualLayout>
                  <c:x val="-0.15934581198165559"/>
                  <c:y val="-0.1135484159381295"/>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'Sheets Design'!$A$15:$A$16</c:f>
              <c:strCache>
                <c:ptCount val="2"/>
                <c:pt idx="0">
                  <c:v>Low Fat</c:v>
                </c:pt>
                <c:pt idx="1">
                  <c:v>Regular</c:v>
                </c:pt>
              </c:strCache>
            </c:strRef>
          </c:cat>
          <c:val>
            <c:numRef>
              <c:f>'Sheets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6-264C-4CFB-BDCC-D98DA72963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3346213091712525"/>
          <c:y val="0"/>
          <c:w val="0.387907773478602"/>
          <c:h val="0.11118576043653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8547972511669"/>
          <c:y val="8.434382540980602E-2"/>
          <c:w val="0.76331808933001644"/>
          <c:h val="0.78641039672836399"/>
        </c:manualLayout>
      </c:layout>
      <c:barChart>
        <c:barDir val="bar"/>
        <c:grouping val="clustered"/>
        <c:varyColors val="0"/>
        <c:ser>
          <c:idx val="0"/>
          <c:order val="0"/>
          <c:tx>
            <c:strRef>
              <c:f>'Sheets Design'!$B$25:$B$26</c:f>
              <c:strCache>
                <c:ptCount val="1"/>
                <c:pt idx="0">
                  <c:v>Regular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42F1-436A-BB85-AC27ACC0D3CD}"/>
            </c:ext>
          </c:extLst>
        </c:ser>
        <c:ser>
          <c:idx val="1"/>
          <c:order val="1"/>
          <c:tx>
            <c:strRef>
              <c:f>'Sheets Design'!$C$25:$C$26</c:f>
              <c:strCache>
                <c:ptCount val="1"/>
                <c:pt idx="0">
                  <c:v>Low Fat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42F1-436A-BB85-AC27ACC0D3CD}"/>
            </c:ext>
          </c:extLst>
        </c:ser>
        <c:dLbls>
          <c:dLblPos val="outEnd"/>
          <c:showLegendKey val="0"/>
          <c:showVal val="1"/>
          <c:showCatName val="0"/>
          <c:showSerName val="0"/>
          <c:showPercent val="0"/>
          <c:showBubbleSize val="0"/>
        </c:dLbls>
        <c:gapWidth val="182"/>
        <c:axId val="2032502880"/>
        <c:axId val="2032505760"/>
      </c:barChart>
      <c:catAx>
        <c:axId val="203250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32505760"/>
        <c:crosses val="autoZero"/>
        <c:auto val="1"/>
        <c:lblAlgn val="ctr"/>
        <c:lblOffset val="100"/>
        <c:noMultiLvlLbl val="0"/>
      </c:catAx>
      <c:valAx>
        <c:axId val="203250576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028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pivotFmt>
    </c:pivotFmts>
    <c:plotArea>
      <c:layout>
        <c:manualLayout>
          <c:layoutTarget val="inner"/>
          <c:xMode val="edge"/>
          <c:yMode val="edge"/>
          <c:x val="0.28222305883231774"/>
          <c:y val="6.4224210347790148E-2"/>
          <c:w val="0.69082526869968575"/>
          <c:h val="0.89810880793947934"/>
        </c:manualLayout>
      </c:layout>
      <c:barChart>
        <c:barDir val="bar"/>
        <c:grouping val="clustered"/>
        <c:varyColors val="0"/>
        <c:ser>
          <c:idx val="0"/>
          <c:order val="0"/>
          <c:tx>
            <c:strRef>
              <c:f>'Sheets Design'!$B$39</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Design'!$A$40:$A$56</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Design'!$B$40:$B$56</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2-42ED-4715-9559-2BAA9C87FADA}"/>
            </c:ext>
          </c:extLst>
        </c:ser>
        <c:dLbls>
          <c:dLblPos val="outEnd"/>
          <c:showLegendKey val="0"/>
          <c:showVal val="1"/>
          <c:showCatName val="0"/>
          <c:showSerName val="0"/>
          <c:showPercent val="0"/>
          <c:showBubbleSize val="0"/>
        </c:dLbls>
        <c:gapWidth val="50"/>
        <c:axId val="667239984"/>
        <c:axId val="667240944"/>
      </c:barChart>
      <c:catAx>
        <c:axId val="66723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67240944"/>
        <c:crosses val="autoZero"/>
        <c:auto val="1"/>
        <c:lblAlgn val="ctr"/>
        <c:lblOffset val="100"/>
        <c:noMultiLvlLbl val="0"/>
      </c:catAx>
      <c:valAx>
        <c:axId val="667240944"/>
        <c:scaling>
          <c:orientation val="minMax"/>
        </c:scaling>
        <c:delete val="1"/>
        <c:axPos val="b"/>
        <c:numFmt formatCode="&quot;$&quot;0.0,&quot;K&quot;" sourceLinked="1"/>
        <c:majorTickMark val="none"/>
        <c:minorTickMark val="none"/>
        <c:tickLblPos val="nextTo"/>
        <c:crossAx val="66723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Design!PivotTable4</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w="25400">
            <a:solidFill>
              <a:schemeClr val="tx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25400">
            <a:solidFill>
              <a:schemeClr val="tx1"/>
            </a:solidFill>
          </a:ln>
          <a:effectLst>
            <a:innerShdw blurRad="114300">
              <a:schemeClr val="accent1"/>
            </a:innerShdw>
          </a:effectLst>
        </c:spPr>
        <c:dLbl>
          <c:idx val="0"/>
          <c:layout>
            <c:manualLayout>
              <c:x val="0"/>
              <c:y val="-0.1837837837837837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25400">
            <a:solidFill>
              <a:schemeClr val="tx1"/>
            </a:solidFill>
          </a:ln>
          <a:effectLst>
            <a:innerShdw blurRad="114300">
              <a:schemeClr val="accent1"/>
            </a:innerShdw>
          </a:effectLst>
        </c:spPr>
        <c:dLbl>
          <c:idx val="0"/>
          <c:layout>
            <c:manualLayout>
              <c:x val="-5.3210685264243425E-3"/>
              <c:y val="-0.2486486486486486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25400">
            <a:solidFill>
              <a:schemeClr val="tx1"/>
            </a:solidFill>
          </a:ln>
          <a:effectLst>
            <a:innerShdw blurRad="114300">
              <a:schemeClr val="accent1"/>
            </a:innerShdw>
          </a:effectLst>
        </c:spPr>
        <c:dLbl>
          <c:idx val="0"/>
          <c:layout>
            <c:manualLayout>
              <c:x val="-1.7736895088081466E-3"/>
              <c:y val="-0.2378378378378378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25400">
            <a:solidFill>
              <a:schemeClr val="tx1"/>
            </a:solidFill>
          </a:ln>
          <a:effectLst>
            <a:innerShdw blurRad="114300">
              <a:schemeClr val="accent1"/>
            </a:innerShdw>
          </a:effectLst>
        </c:spPr>
        <c:dLbl>
          <c:idx val="0"/>
          <c:layout>
            <c:manualLayout>
              <c:x val="-1.7736895088081141E-3"/>
              <c:y val="-0.2378378378378378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w="25400">
            <a:solidFill>
              <a:schemeClr val="tx1"/>
            </a:solidFill>
          </a:ln>
          <a:effectLst>
            <a:innerShdw blurRad="114300">
              <a:schemeClr val="accent1"/>
            </a:innerShdw>
          </a:effectLst>
        </c:spPr>
        <c:dLbl>
          <c:idx val="0"/>
          <c:layout>
            <c:manualLayout>
              <c:x val="-7.0947580352324563E-3"/>
              <c:y val="-0.25405405405405407"/>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w="25400">
            <a:solidFill>
              <a:schemeClr val="tx1"/>
            </a:solidFill>
          </a:ln>
          <a:effectLst>
            <a:innerShdw blurRad="114300">
              <a:schemeClr val="accent1"/>
            </a:innerShdw>
          </a:effectLst>
        </c:spPr>
        <c:dLbl>
          <c:idx val="0"/>
          <c:layout>
            <c:manualLayout>
              <c:x val="-7.0947580352325214E-3"/>
              <c:y val="-0.2864864864864865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25400">
            <a:solidFill>
              <a:schemeClr val="tx1"/>
            </a:solidFill>
          </a:ln>
          <a:effectLst>
            <a:innerShdw blurRad="114300">
              <a:schemeClr val="accent1"/>
            </a:innerShdw>
          </a:effectLst>
        </c:spPr>
        <c:dLbl>
          <c:idx val="0"/>
          <c:layout>
            <c:manualLayout>
              <c:x val="-1.2415826561656799E-2"/>
              <c:y val="-0.3675675675675675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w="25400">
            <a:solidFill>
              <a:schemeClr val="tx1"/>
            </a:solidFill>
          </a:ln>
          <a:effectLst>
            <a:innerShdw blurRad="114300">
              <a:schemeClr val="accent1"/>
            </a:innerShdw>
          </a:effectLst>
        </c:spPr>
        <c:dLbl>
          <c:idx val="0"/>
          <c:layout>
            <c:manualLayout>
              <c:x val="2.1282828763367494E-5"/>
              <c:y val="-0.3872065344777393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25400">
            <a:solidFill>
              <a:schemeClr val="tx1"/>
            </a:solidFill>
          </a:ln>
          <a:effectLst>
            <a:innerShdw blurRad="114300">
              <a:schemeClr val="accent1"/>
            </a:innerShdw>
          </a:effectLst>
        </c:spPr>
        <c:dLbl>
          <c:idx val="0"/>
          <c:layout>
            <c:manualLayout>
              <c:x val="0"/>
              <c:y val="-0.3774225574197209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7504019431816E-2"/>
          <c:y val="9.7297297297297303E-2"/>
          <c:w val="0.93784991961136366"/>
          <c:h val="0.78271206639710578"/>
        </c:manualLayout>
      </c:layout>
      <c:areaChart>
        <c:grouping val="standard"/>
        <c:varyColors val="0"/>
        <c:ser>
          <c:idx val="0"/>
          <c:order val="0"/>
          <c:tx>
            <c:strRef>
              <c:f>'Sheets Design'!$B$63</c:f>
              <c:strCache>
                <c:ptCount val="1"/>
                <c:pt idx="0">
                  <c:v>Total</c:v>
                </c:pt>
              </c:strCache>
            </c:strRef>
          </c:tx>
          <c:spPr>
            <a:solidFill>
              <a:srgbClr val="FFFF00"/>
            </a:solidFill>
            <a:ln w="25400">
              <a:solidFill>
                <a:schemeClr val="tx1"/>
              </a:solidFill>
            </a:ln>
            <a:effectLst>
              <a:innerShdw blurRad="114300">
                <a:schemeClr val="accent1"/>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0"/>
                  <c:y val="-0.18378378378378379"/>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5.3210685264243425E-3"/>
                  <c:y val="-0.24864864864864866"/>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7736895088081466E-3"/>
                  <c:y val="-0.23783783783783785"/>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7736895088081141E-3"/>
                  <c:y val="-0.23783783783783785"/>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7.0947580352324563E-3"/>
                  <c:y val="-0.25405405405405407"/>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7.0947580352325214E-3"/>
                  <c:y val="-0.28648648648648656"/>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2415826561656799E-2"/>
                  <c:y val="-0.36756756756756759"/>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2.1282828763367494E-5"/>
                  <c:y val="-0.38720653447773934"/>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3774225574197209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'Sheets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6670-440C-82D2-06D98577B7A3}"/>
            </c:ext>
          </c:extLst>
        </c:ser>
        <c:dLbls>
          <c:showLegendKey val="0"/>
          <c:showVal val="1"/>
          <c:showCatName val="0"/>
          <c:showSerName val="0"/>
          <c:showPercent val="0"/>
          <c:showBubbleSize val="0"/>
        </c:dLbls>
        <c:axId val="474282640"/>
        <c:axId val="987311840"/>
      </c:areaChart>
      <c:catAx>
        <c:axId val="47428264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1050" b="0" i="0" u="none" strike="noStrike" kern="1200" cap="all" spc="120" normalizeH="0" baseline="0">
                <a:solidFill>
                  <a:schemeClr val="tx1">
                    <a:lumMod val="65000"/>
                    <a:lumOff val="35000"/>
                  </a:schemeClr>
                </a:solidFill>
                <a:latin typeface="+mn-lt"/>
                <a:ea typeface="+mn-ea"/>
                <a:cs typeface="+mn-cs"/>
              </a:defRPr>
            </a:pPr>
            <a:endParaRPr lang="en-US"/>
          </a:p>
        </c:txPr>
        <c:crossAx val="987311840"/>
        <c:crosses val="autoZero"/>
        <c:auto val="1"/>
        <c:lblAlgn val="ctr"/>
        <c:lblOffset val="100"/>
        <c:noMultiLvlLbl val="0"/>
      </c:catAx>
      <c:valAx>
        <c:axId val="987311840"/>
        <c:scaling>
          <c:orientation val="minMax"/>
        </c:scaling>
        <c:delete val="1"/>
        <c:axPos val="l"/>
        <c:numFmt formatCode="&quot;$&quot;0.0,&quot;K&quot;" sourceLinked="1"/>
        <c:majorTickMark val="out"/>
        <c:minorTickMark val="none"/>
        <c:tickLblPos val="nextTo"/>
        <c:crossAx val="474282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Design!PivotTable5</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5393600107311456"/>
              <c:y val="-0.1134798658244118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0.136111111111111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w="19050">
            <a:solidFill>
              <a:schemeClr val="lt1"/>
            </a:solidFill>
          </a:ln>
          <a:effectLst/>
        </c:spPr>
        <c:dLbl>
          <c:idx val="0"/>
          <c:layout>
            <c:manualLayout>
              <c:x val="-7.4999999999999997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4900246211464438"/>
          <c:y val="0.14190746034743434"/>
          <c:w val="0.5223089780490342"/>
          <c:h val="0.85755513650897752"/>
        </c:manualLayout>
      </c:layout>
      <c:doughnutChart>
        <c:varyColors val="1"/>
        <c:ser>
          <c:idx val="0"/>
          <c:order val="0"/>
          <c:tx>
            <c:strRef>
              <c:f>'Sheets Design'!$B$79</c:f>
              <c:strCache>
                <c:ptCount val="1"/>
                <c:pt idx="0">
                  <c:v>Total</c:v>
                </c:pt>
              </c:strCache>
            </c:strRef>
          </c:tx>
          <c:dPt>
            <c:idx val="0"/>
            <c:bubble3D val="0"/>
            <c:spPr>
              <a:solidFill>
                <a:srgbClr val="FFD200"/>
              </a:solidFill>
              <a:ln w="19050">
                <a:solidFill>
                  <a:schemeClr val="lt1"/>
                </a:solidFill>
              </a:ln>
              <a:effectLst/>
            </c:spPr>
          </c:dPt>
          <c:dPt>
            <c:idx val="1"/>
            <c:bubble3D val="0"/>
            <c:spPr>
              <a:solidFill>
                <a:srgbClr val="92D050"/>
              </a:solidFill>
              <a:ln w="19050">
                <a:solidFill>
                  <a:schemeClr val="lt1"/>
                </a:solidFill>
              </a:ln>
              <a:effectLst/>
            </c:spPr>
          </c:dPt>
          <c:dPt>
            <c:idx val="2"/>
            <c:bubble3D val="0"/>
            <c:spPr>
              <a:solidFill>
                <a:srgbClr val="FFFF00"/>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5393600107311456"/>
                  <c:y val="-0.1134798658244118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361111111111111"/>
                  <c:y val="3.7037037037037035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7.4999999999999997E-2"/>
                  <c:y val="-0.2129629629629629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Design'!$A$80:$A$83</c:f>
              <c:strCache>
                <c:ptCount val="4"/>
                <c:pt idx="0">
                  <c:v>High</c:v>
                </c:pt>
                <c:pt idx="1">
                  <c:v>Medium</c:v>
                </c:pt>
                <c:pt idx="2">
                  <c:v>Small</c:v>
                </c:pt>
                <c:pt idx="3">
                  <c:v>(blank)</c:v>
                </c:pt>
              </c:strCache>
            </c:strRef>
          </c:cat>
          <c:val>
            <c:numRef>
              <c:f>'Sheets Design'!$B$80:$B$83</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A-4820-4F3B-A049-905B27AE4A69}"/>
            </c:ext>
          </c:extLst>
        </c:ser>
        <c:dLbls>
          <c:showLegendKey val="0"/>
          <c:showVal val="1"/>
          <c:showCatName val="0"/>
          <c:showSerName val="0"/>
          <c:showPercent val="0"/>
          <c:showBubbleSize val="0"/>
          <c:showLeaderLines val="1"/>
        </c:dLbls>
        <c:firstSliceAng val="0"/>
        <c:holeSize val="75"/>
      </c:doughnutChart>
      <c:spPr>
        <a:noFill/>
        <a:ln w="25400">
          <a:noFill/>
        </a:ln>
        <a:effectLst/>
      </c:spPr>
    </c:plotArea>
    <c:legend>
      <c:legendPos val="t"/>
      <c:layout>
        <c:manualLayout>
          <c:xMode val="edge"/>
          <c:yMode val="edge"/>
          <c:x val="0.21373959550594318"/>
          <c:y val="2.3138658868756434E-2"/>
          <c:w val="0.60701623989042297"/>
          <c:h val="0.1029551581771531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Design!PivotTable7</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Design'!$A$116:$A$119</c:f>
              <c:strCache>
                <c:ptCount val="4"/>
                <c:pt idx="0">
                  <c:v>Grocery Store</c:v>
                </c:pt>
                <c:pt idx="1">
                  <c:v>Supermarket Type3</c:v>
                </c:pt>
                <c:pt idx="2">
                  <c:v>Supermarket Type2</c:v>
                </c:pt>
                <c:pt idx="3">
                  <c:v>Supermarket Type1</c:v>
                </c:pt>
              </c:strCache>
            </c:strRef>
          </c:cat>
          <c:val>
            <c:numRef>
              <c:f>'Sheets Design'!$B$116:$B$119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56FA-41F6-8BA5-419A66CE736F}"/>
            </c:ext>
          </c:extLst>
        </c:ser>
        <c:dLbls>
          <c:showLegendKey val="0"/>
          <c:showVal val="0"/>
          <c:showCatName val="0"/>
          <c:showSerName val="0"/>
          <c:showPercent val="0"/>
          <c:showBubbleSize val="0"/>
        </c:dLbls>
        <c:gapWidth val="60"/>
        <c:axId val="1632097903"/>
        <c:axId val="1632081583"/>
      </c:barChart>
      <c:catAx>
        <c:axId val="1632097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32081583"/>
        <c:crosses val="autoZero"/>
        <c:auto val="1"/>
        <c:lblAlgn val="ctr"/>
        <c:lblOffset val="100"/>
        <c:noMultiLvlLbl val="0"/>
      </c:catAx>
      <c:valAx>
        <c:axId val="1632081583"/>
        <c:scaling>
          <c:orientation val="minMax"/>
        </c:scaling>
        <c:delete val="1"/>
        <c:axPos val="b"/>
        <c:numFmt formatCode="&quot;$&quot;0.0,&quot;K&quot;" sourceLinked="1"/>
        <c:majorTickMark val="out"/>
        <c:minorTickMark val="none"/>
        <c:tickLblPos val="nextTo"/>
        <c:crossAx val="163209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Design!PivotTable9</c:name>
    <c:fmtId val="7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Design'!$A$133:$A$136</c:f>
              <c:strCache>
                <c:ptCount val="4"/>
                <c:pt idx="0">
                  <c:v>Grocery Store</c:v>
                </c:pt>
                <c:pt idx="1">
                  <c:v>Supermarket Type3</c:v>
                </c:pt>
                <c:pt idx="2">
                  <c:v>Supermarket Type2</c:v>
                </c:pt>
                <c:pt idx="3">
                  <c:v>Supermarket Type1</c:v>
                </c:pt>
              </c:strCache>
            </c:strRef>
          </c:cat>
          <c:val>
            <c:numRef>
              <c:f>'Sheets Design'!$B$133:$B$136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6743-451A-8C5D-88DFFAC43637}"/>
            </c:ext>
          </c:extLst>
        </c:ser>
        <c:dLbls>
          <c:dLblPos val="outEnd"/>
          <c:showLegendKey val="0"/>
          <c:showVal val="1"/>
          <c:showCatName val="0"/>
          <c:showSerName val="0"/>
          <c:showPercent val="0"/>
          <c:showBubbleSize val="0"/>
        </c:dLbls>
        <c:gapWidth val="60"/>
        <c:axId val="646609376"/>
        <c:axId val="646552736"/>
      </c:barChart>
      <c:catAx>
        <c:axId val="646609376"/>
        <c:scaling>
          <c:orientation val="minMax"/>
        </c:scaling>
        <c:delete val="1"/>
        <c:axPos val="l"/>
        <c:numFmt formatCode="General" sourceLinked="1"/>
        <c:majorTickMark val="none"/>
        <c:minorTickMark val="none"/>
        <c:tickLblPos val="nextTo"/>
        <c:crossAx val="646552736"/>
        <c:crosses val="autoZero"/>
        <c:auto val="1"/>
        <c:lblAlgn val="ctr"/>
        <c:lblOffset val="100"/>
        <c:noMultiLvlLbl val="0"/>
      </c:catAx>
      <c:valAx>
        <c:axId val="646552736"/>
        <c:scaling>
          <c:orientation val="minMax"/>
        </c:scaling>
        <c:delete val="1"/>
        <c:axPos val="b"/>
        <c:numFmt formatCode="&quot;$&quot;0" sourceLinked="1"/>
        <c:majorTickMark val="none"/>
        <c:minorTickMark val="none"/>
        <c:tickLblPos val="nextTo"/>
        <c:crossAx val="6466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Design!PivotTable10</c:name>
    <c:fmtId val="8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'Sheets Design'!$B$145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Design'!$A$146:$A$149</c:f>
              <c:strCache>
                <c:ptCount val="4"/>
                <c:pt idx="0">
                  <c:v>Grocery Store</c:v>
                </c:pt>
                <c:pt idx="1">
                  <c:v>Supermarket Type3</c:v>
                </c:pt>
                <c:pt idx="2">
                  <c:v>Supermarket Type2</c:v>
                </c:pt>
                <c:pt idx="3">
                  <c:v>Supermarket Type1</c:v>
                </c:pt>
              </c:strCache>
            </c:strRef>
          </c:cat>
          <c:val>
            <c:numRef>
              <c:f>'Sheets Design'!$B$146:$B$149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4692-475E-8831-915CBD81588E}"/>
            </c:ext>
          </c:extLst>
        </c:ser>
        <c:dLbls>
          <c:showLegendKey val="0"/>
          <c:showVal val="0"/>
          <c:showCatName val="0"/>
          <c:showSerName val="0"/>
          <c:showPercent val="0"/>
          <c:showBubbleSize val="0"/>
        </c:dLbls>
        <c:gapWidth val="60"/>
        <c:axId val="699958560"/>
        <c:axId val="699959040"/>
      </c:barChart>
      <c:catAx>
        <c:axId val="699958560"/>
        <c:scaling>
          <c:orientation val="minMax"/>
        </c:scaling>
        <c:delete val="1"/>
        <c:axPos val="l"/>
        <c:numFmt formatCode="General" sourceLinked="1"/>
        <c:majorTickMark val="out"/>
        <c:minorTickMark val="none"/>
        <c:tickLblPos val="nextTo"/>
        <c:crossAx val="699959040"/>
        <c:crosses val="autoZero"/>
        <c:auto val="1"/>
        <c:lblAlgn val="ctr"/>
        <c:lblOffset val="100"/>
        <c:noMultiLvlLbl val="0"/>
      </c:catAx>
      <c:valAx>
        <c:axId val="699959040"/>
        <c:scaling>
          <c:orientation val="minMax"/>
        </c:scaling>
        <c:delete val="1"/>
        <c:axPos val="b"/>
        <c:numFmt formatCode="0" sourceLinked="1"/>
        <c:majorTickMark val="out"/>
        <c:minorTickMark val="none"/>
        <c:tickLblPos val="nextTo"/>
        <c:crossAx val="69995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6D4CB42-D5EF-4AFE-A54F-F9FF033288E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F6D4CB42-D5EF-4AFE-A54F-F9FF033288EC}">
          <cx:tx>
            <cx:txData>
              <cx:f>_xlchart.v2.4</cx:f>
              <cx:v>SALES</cx:v>
            </cx:txData>
          </cx:tx>
          <cx:spPr>
            <a:solidFill>
              <a:srgbClr val="FFFF00"/>
            </a:solidFill>
          </cx:spPr>
          <cx:dataPt idx="0">
            <cx:spPr>
              <a:solidFill>
                <a:srgbClr val="FFD200"/>
              </a:solidFill>
            </cx:spPr>
          </cx:dataPt>
          <cx:dataPt idx="1">
            <cx:spPr>
              <a:solidFill>
                <a:srgbClr val="FFFF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13.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2.xml"/><Relationship Id="rId17" Type="http://schemas.openxmlformats.org/officeDocument/2006/relationships/chart" Target="../charts/chart16.xml"/><Relationship Id="rId2" Type="http://schemas.microsoft.com/office/2007/relationships/hdphoto" Target="../media/hdphoto1.wdp"/><Relationship Id="rId16" Type="http://schemas.openxmlformats.org/officeDocument/2006/relationships/chart" Target="../charts/chart15.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4.xml"/><Relationship Id="rId10" Type="http://schemas.openxmlformats.org/officeDocument/2006/relationships/chart" Target="../charts/chart10.xml"/><Relationship Id="rId4" Type="http://schemas.microsoft.com/office/2007/relationships/hdphoto" Target="../media/hdphoto2.wdp"/><Relationship Id="rId9" Type="http://schemas.openxmlformats.org/officeDocument/2006/relationships/chart" Target="../charts/chart9.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4</xdr:col>
      <xdr:colOff>30480</xdr:colOff>
      <xdr:row>1</xdr:row>
      <xdr:rowOff>175261</xdr:rowOff>
    </xdr:from>
    <xdr:to>
      <xdr:col>6</xdr:col>
      <xdr:colOff>518158</xdr:colOff>
      <xdr:row>9</xdr:row>
      <xdr:rowOff>137160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7926B48-0A3B-5558-B694-A209B738BD0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560204" y="376709"/>
              <a:ext cx="1836507" cy="157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4243</xdr:colOff>
      <xdr:row>12</xdr:row>
      <xdr:rowOff>173366</xdr:rowOff>
    </xdr:from>
    <xdr:to>
      <xdr:col>4</xdr:col>
      <xdr:colOff>490482</xdr:colOff>
      <xdr:row>20</xdr:row>
      <xdr:rowOff>131378</xdr:rowOff>
    </xdr:to>
    <xdr:graphicFrame macro="">
      <xdr:nvGraphicFramePr>
        <xdr:cNvPr id="4" name="Chart 3">
          <a:extLst>
            <a:ext uri="{FF2B5EF4-FFF2-40B4-BE49-F238E27FC236}">
              <a16:creationId xmlns:a16="http://schemas.microsoft.com/office/drawing/2014/main" id="{23A7B834-8C55-95BD-BBD7-3F98BC1E9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17518</xdr:colOff>
      <xdr:row>24</xdr:row>
      <xdr:rowOff>26276</xdr:rowOff>
    </xdr:from>
    <xdr:to>
      <xdr:col>6</xdr:col>
      <xdr:colOff>464207</xdr:colOff>
      <xdr:row>34</xdr:row>
      <xdr:rowOff>61311</xdr:rowOff>
    </xdr:to>
    <xdr:graphicFrame macro="">
      <xdr:nvGraphicFramePr>
        <xdr:cNvPr id="5" name="Chart 4">
          <a:extLst>
            <a:ext uri="{FF2B5EF4-FFF2-40B4-BE49-F238E27FC236}">
              <a16:creationId xmlns:a16="http://schemas.microsoft.com/office/drawing/2014/main" id="{130E27F2-CE5F-A6CA-FC7F-7F92A63EA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8758</xdr:colOff>
      <xdr:row>38</xdr:row>
      <xdr:rowOff>42916</xdr:rowOff>
    </xdr:from>
    <xdr:to>
      <xdr:col>8</xdr:col>
      <xdr:colOff>674413</xdr:colOff>
      <xdr:row>57</xdr:row>
      <xdr:rowOff>26275</xdr:rowOff>
    </xdr:to>
    <xdr:graphicFrame macro="">
      <xdr:nvGraphicFramePr>
        <xdr:cNvPr id="3" name="Chart 2">
          <a:extLst>
            <a:ext uri="{FF2B5EF4-FFF2-40B4-BE49-F238E27FC236}">
              <a16:creationId xmlns:a16="http://schemas.microsoft.com/office/drawing/2014/main" id="{A9BE394D-DFB9-ABBA-6EC1-2E808B7F8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18362</xdr:colOff>
      <xdr:row>62</xdr:row>
      <xdr:rowOff>45904</xdr:rowOff>
    </xdr:from>
    <xdr:to>
      <xdr:col>7</xdr:col>
      <xdr:colOff>238699</xdr:colOff>
      <xdr:row>72</xdr:row>
      <xdr:rowOff>165254</xdr:rowOff>
    </xdr:to>
    <xdr:graphicFrame macro="">
      <xdr:nvGraphicFramePr>
        <xdr:cNvPr id="7" name="Chart 6">
          <a:extLst>
            <a:ext uri="{FF2B5EF4-FFF2-40B4-BE49-F238E27FC236}">
              <a16:creationId xmlns:a16="http://schemas.microsoft.com/office/drawing/2014/main" id="{3D2DB70C-EEF5-9DFB-B974-90A8A265C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44175</xdr:colOff>
      <xdr:row>78</xdr:row>
      <xdr:rowOff>36445</xdr:rowOff>
    </xdr:from>
    <xdr:to>
      <xdr:col>8</xdr:col>
      <xdr:colOff>11044</xdr:colOff>
      <xdr:row>90</xdr:row>
      <xdr:rowOff>165653</xdr:rowOff>
    </xdr:to>
    <xdr:graphicFrame macro="">
      <xdr:nvGraphicFramePr>
        <xdr:cNvPr id="8" name="Chart 7">
          <a:extLst>
            <a:ext uri="{FF2B5EF4-FFF2-40B4-BE49-F238E27FC236}">
              <a16:creationId xmlns:a16="http://schemas.microsoft.com/office/drawing/2014/main" id="{74F46738-C6D9-071B-4534-A294C7413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154609</xdr:colOff>
      <xdr:row>95</xdr:row>
      <xdr:rowOff>75095</xdr:rowOff>
    </xdr:from>
    <xdr:to>
      <xdr:col>12</xdr:col>
      <xdr:colOff>11043</xdr:colOff>
      <xdr:row>108</xdr:row>
      <xdr:rowOff>189947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A0FBCC2-C41F-61D0-5269-5C63B71D19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24829" y="19117475"/>
              <a:ext cx="4550354" cy="27132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386522</xdr:colOff>
      <xdr:row>114</xdr:row>
      <xdr:rowOff>33129</xdr:rowOff>
    </xdr:from>
    <xdr:to>
      <xdr:col>7</xdr:col>
      <xdr:colOff>541130</xdr:colOff>
      <xdr:row>124</xdr:row>
      <xdr:rowOff>88347</xdr:rowOff>
    </xdr:to>
    <xdr:graphicFrame macro="">
      <xdr:nvGraphicFramePr>
        <xdr:cNvPr id="11" name="Chart 10">
          <a:extLst>
            <a:ext uri="{FF2B5EF4-FFF2-40B4-BE49-F238E27FC236}">
              <a16:creationId xmlns:a16="http://schemas.microsoft.com/office/drawing/2014/main" id="{A7987752-626B-739D-1BD7-0671F1137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66261</xdr:colOff>
      <xdr:row>131</xdr:row>
      <xdr:rowOff>66260</xdr:rowOff>
    </xdr:from>
    <xdr:to>
      <xdr:col>6</xdr:col>
      <xdr:colOff>22088</xdr:colOff>
      <xdr:row>139</xdr:row>
      <xdr:rowOff>165651</xdr:rowOff>
    </xdr:to>
    <xdr:graphicFrame macro="">
      <xdr:nvGraphicFramePr>
        <xdr:cNvPr id="6" name="Chart 5">
          <a:extLst>
            <a:ext uri="{FF2B5EF4-FFF2-40B4-BE49-F238E27FC236}">
              <a16:creationId xmlns:a16="http://schemas.microsoft.com/office/drawing/2014/main" id="{37CF52DC-EC0F-DDBC-13E3-361BC5297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33130</xdr:colOff>
      <xdr:row>144</xdr:row>
      <xdr:rowOff>25401</xdr:rowOff>
    </xdr:from>
    <xdr:to>
      <xdr:col>6</xdr:col>
      <xdr:colOff>408608</xdr:colOff>
      <xdr:row>154</xdr:row>
      <xdr:rowOff>187740</xdr:rowOff>
    </xdr:to>
    <xdr:graphicFrame macro="">
      <xdr:nvGraphicFramePr>
        <xdr:cNvPr id="10" name="Chart 9">
          <a:extLst>
            <a:ext uri="{FF2B5EF4-FFF2-40B4-BE49-F238E27FC236}">
              <a16:creationId xmlns:a16="http://schemas.microsoft.com/office/drawing/2014/main" id="{575D7242-93BA-BFCD-0C53-F57D1E78B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9718</xdr:colOff>
      <xdr:row>44</xdr:row>
      <xdr:rowOff>153063</xdr:rowOff>
    </xdr:from>
    <xdr:to>
      <xdr:col>14</xdr:col>
      <xdr:colOff>491214</xdr:colOff>
      <xdr:row>58</xdr:row>
      <xdr:rowOff>43594</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EC772280-51A6-C5E4-64E2-F263FE01C50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750066" y="9098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429370</xdr:colOff>
      <xdr:row>12</xdr:row>
      <xdr:rowOff>13031</xdr:rowOff>
    </xdr:from>
    <xdr:to>
      <xdr:col>15</xdr:col>
      <xdr:colOff>237214</xdr:colOff>
      <xdr:row>19</xdr:row>
      <xdr:rowOff>121479</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DC3F9F55-7CC0-29D9-B74D-E4E23AB8EA6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169718" y="2453640"/>
              <a:ext cx="1828800" cy="1533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627529</xdr:colOff>
      <xdr:row>0</xdr:row>
      <xdr:rowOff>134471</xdr:rowOff>
    </xdr:from>
    <xdr:to>
      <xdr:col>29</xdr:col>
      <xdr:colOff>368356</xdr:colOff>
      <xdr:row>45</xdr:row>
      <xdr:rowOff>179294</xdr:rowOff>
    </xdr:to>
    <xdr:sp macro="" textlink="">
      <xdr:nvSpPr>
        <xdr:cNvPr id="2" name="Rectangle 1">
          <a:extLst>
            <a:ext uri="{FF2B5EF4-FFF2-40B4-BE49-F238E27FC236}">
              <a16:creationId xmlns:a16="http://schemas.microsoft.com/office/drawing/2014/main" id="{E590615B-6A66-588E-BF03-3245709E0B03}"/>
            </a:ext>
          </a:extLst>
        </xdr:cNvPr>
        <xdr:cNvSpPr/>
      </xdr:nvSpPr>
      <xdr:spPr>
        <a:xfrm>
          <a:off x="627529" y="134471"/>
          <a:ext cx="19239062" cy="8785411"/>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69938</xdr:colOff>
      <xdr:row>1</xdr:row>
      <xdr:rowOff>88214</xdr:rowOff>
    </xdr:from>
    <xdr:to>
      <xdr:col>4</xdr:col>
      <xdr:colOff>179294</xdr:colOff>
      <xdr:row>45</xdr:row>
      <xdr:rowOff>14944</xdr:rowOff>
    </xdr:to>
    <xdr:sp macro="" textlink="">
      <xdr:nvSpPr>
        <xdr:cNvPr id="3" name="Rectangle: Top Corners Rounded 2">
          <a:extLst>
            <a:ext uri="{FF2B5EF4-FFF2-40B4-BE49-F238E27FC236}">
              <a16:creationId xmlns:a16="http://schemas.microsoft.com/office/drawing/2014/main" id="{5D5E47FE-1016-EC8C-987E-CE1C523AE54C}"/>
            </a:ext>
          </a:extLst>
        </xdr:cNvPr>
        <xdr:cNvSpPr/>
      </xdr:nvSpPr>
      <xdr:spPr>
        <a:xfrm rot="5400000">
          <a:off x="-2431043" y="3455783"/>
          <a:ext cx="8473083" cy="2126415"/>
        </a:xfrm>
        <a:prstGeom prst="round2SameRect">
          <a:avLst/>
        </a:prstGeom>
        <a:solidFill>
          <a:srgbClr val="FFF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172444</xdr:colOff>
      <xdr:row>1</xdr:row>
      <xdr:rowOff>31128</xdr:rowOff>
    </xdr:from>
    <xdr:to>
      <xdr:col>3</xdr:col>
      <xdr:colOff>664882</xdr:colOff>
      <xdr:row>4</xdr:row>
      <xdr:rowOff>183029</xdr:rowOff>
    </xdr:to>
    <xdr:sp macro="" textlink="">
      <xdr:nvSpPr>
        <xdr:cNvPr id="4" name="TextBox 3">
          <a:extLst>
            <a:ext uri="{FF2B5EF4-FFF2-40B4-BE49-F238E27FC236}">
              <a16:creationId xmlns:a16="http://schemas.microsoft.com/office/drawing/2014/main" id="{90303354-7D94-C10C-A770-10FB694606A7}"/>
            </a:ext>
          </a:extLst>
        </xdr:cNvPr>
        <xdr:cNvSpPr txBox="1"/>
      </xdr:nvSpPr>
      <xdr:spPr>
        <a:xfrm>
          <a:off x="844797" y="225363"/>
          <a:ext cx="1837144" cy="73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253376</xdr:colOff>
      <xdr:row>4</xdr:row>
      <xdr:rowOff>118284</xdr:rowOff>
    </xdr:from>
    <xdr:to>
      <xdr:col>4</xdr:col>
      <xdr:colOff>136959</xdr:colOff>
      <xdr:row>5</xdr:row>
      <xdr:rowOff>160616</xdr:rowOff>
    </xdr:to>
    <xdr:sp macro="" textlink="">
      <xdr:nvSpPr>
        <xdr:cNvPr id="5" name="TextBox 4">
          <a:extLst>
            <a:ext uri="{FF2B5EF4-FFF2-40B4-BE49-F238E27FC236}">
              <a16:creationId xmlns:a16="http://schemas.microsoft.com/office/drawing/2014/main" id="{67631368-6F57-1166-C557-72CA709273D0}"/>
            </a:ext>
          </a:extLst>
        </xdr:cNvPr>
        <xdr:cNvSpPr txBox="1"/>
      </xdr:nvSpPr>
      <xdr:spPr>
        <a:xfrm>
          <a:off x="925729" y="895225"/>
          <a:ext cx="1900642" cy="23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latin typeface="Arial" panose="020B0604020202020204" pitchFamily="34" charset="0"/>
              <a:cs typeface="Arial" panose="020B0604020202020204" pitchFamily="34" charset="0"/>
            </a:rPr>
            <a:t>india's</a:t>
          </a:r>
          <a:r>
            <a:rPr lang="en-IN" sz="1200" b="1" baseline="0">
              <a:latin typeface="Arial" panose="020B0604020202020204" pitchFamily="34" charset="0"/>
              <a:cs typeface="Arial" panose="020B0604020202020204" pitchFamily="34" charset="0"/>
            </a:rPr>
            <a:t> Last </a:t>
          </a:r>
          <a:r>
            <a:rPr lang="en-IN" sz="1200" b="1" baseline="0">
              <a:solidFill>
                <a:schemeClr val="dk1"/>
              </a:solidFill>
              <a:effectLst/>
              <a:latin typeface="+mn-lt"/>
              <a:ea typeface="+mn-ea"/>
              <a:cs typeface="+mn-cs"/>
            </a:rPr>
            <a:t>Minute App</a:t>
          </a:r>
          <a:endParaRPr lang="en-IN" sz="1200" b="1">
            <a:effectLst/>
          </a:endParaRPr>
        </a:p>
        <a:p>
          <a:endParaRPr lang="en-IN" sz="1200" baseline="0">
            <a:latin typeface="Arial" panose="020B0604020202020204" pitchFamily="34" charset="0"/>
            <a:cs typeface="Arial" panose="020B0604020202020204" pitchFamily="34" charset="0"/>
          </a:endParaRPr>
        </a:p>
        <a:p>
          <a:r>
            <a:rPr lang="en-IN" sz="1200" baseline="0">
              <a:latin typeface="Arial" panose="020B0604020202020204" pitchFamily="34" charset="0"/>
              <a:cs typeface="Arial" panose="020B0604020202020204" pitchFamily="34" charset="0"/>
            </a:rPr>
            <a:t>minute</a:t>
          </a:r>
        </a:p>
        <a:p>
          <a:r>
            <a:rPr lang="en-IN" sz="1200" baseline="0">
              <a:latin typeface="Arial" panose="020B0604020202020204" pitchFamily="34" charset="0"/>
              <a:cs typeface="Arial" panose="020B0604020202020204" pitchFamily="34" charset="0"/>
            </a:rPr>
            <a:t>App</a:t>
          </a:r>
          <a:endParaRPr lang="en-IN" sz="1200">
            <a:latin typeface="Arial" panose="020B0604020202020204" pitchFamily="34" charset="0"/>
            <a:cs typeface="Arial" panose="020B0604020202020204" pitchFamily="34" charset="0"/>
          </a:endParaRPr>
        </a:p>
      </xdr:txBody>
    </xdr:sp>
    <xdr:clientData/>
  </xdr:twoCellAnchor>
  <xdr:twoCellAnchor>
    <xdr:from>
      <xdr:col>4</xdr:col>
      <xdr:colOff>605672</xdr:colOff>
      <xdr:row>0</xdr:row>
      <xdr:rowOff>186389</xdr:rowOff>
    </xdr:from>
    <xdr:to>
      <xdr:col>13</xdr:col>
      <xdr:colOff>334636</xdr:colOff>
      <xdr:row>12</xdr:row>
      <xdr:rowOff>131207</xdr:rowOff>
    </xdr:to>
    <xdr:grpSp>
      <xdr:nvGrpSpPr>
        <xdr:cNvPr id="11" name="Group 10">
          <a:extLst>
            <a:ext uri="{FF2B5EF4-FFF2-40B4-BE49-F238E27FC236}">
              <a16:creationId xmlns:a16="http://schemas.microsoft.com/office/drawing/2014/main" id="{7CB163FA-43DC-4574-8FA7-F5500A774AB9}"/>
            </a:ext>
          </a:extLst>
        </xdr:cNvPr>
        <xdr:cNvGrpSpPr/>
      </xdr:nvGrpSpPr>
      <xdr:grpSpPr>
        <a:xfrm>
          <a:off x="3308615" y="186389"/>
          <a:ext cx="5810587" cy="2360214"/>
          <a:chOff x="4142316" y="171449"/>
          <a:chExt cx="5735317" cy="2357818"/>
        </a:xfrm>
      </xdr:grpSpPr>
      <xdr:sp macro="" textlink="">
        <xdr:nvSpPr>
          <xdr:cNvPr id="6" name="Rectangle: Rounded Corners 5">
            <a:extLst>
              <a:ext uri="{FF2B5EF4-FFF2-40B4-BE49-F238E27FC236}">
                <a16:creationId xmlns:a16="http://schemas.microsoft.com/office/drawing/2014/main" id="{0A02DB2B-CD0B-1B04-C8C6-4584274A6232}"/>
              </a:ext>
            </a:extLst>
          </xdr:cNvPr>
          <xdr:cNvSpPr/>
        </xdr:nvSpPr>
        <xdr:spPr>
          <a:xfrm>
            <a:off x="4142316" y="171449"/>
            <a:ext cx="2736000" cy="1047600"/>
          </a:xfrm>
          <a:prstGeom prst="roundRect">
            <a:avLst>
              <a:gd name="adj" fmla="val 23739"/>
            </a:avLst>
          </a:prstGeom>
          <a:gradFill flip="none" rotWithShape="1">
            <a:gsLst>
              <a:gs pos="0">
                <a:srgbClr val="FFFF00">
                  <a:alpha val="60000"/>
                </a:srgbClr>
              </a:gs>
              <a:gs pos="71000">
                <a:schemeClr val="accent6">
                  <a:lumMod val="75000"/>
                  <a:alpha val="45000"/>
                </a:schemeClr>
              </a:gs>
              <a:gs pos="100000">
                <a:schemeClr val="accent6">
                  <a:lumMod val="50000"/>
                  <a:alpha val="50000"/>
                </a:schemeClr>
              </a:gs>
              <a:gs pos="100000">
                <a:srgbClr val="00B050"/>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FBB92A-C4E1-4F96-9870-C2DA3299613E}"/>
              </a:ext>
            </a:extLst>
          </xdr:cNvPr>
          <xdr:cNvSpPr/>
        </xdr:nvSpPr>
        <xdr:spPr>
          <a:xfrm>
            <a:off x="7141633" y="171449"/>
            <a:ext cx="2736000" cy="1047600"/>
          </a:xfrm>
          <a:prstGeom prst="roundRect">
            <a:avLst>
              <a:gd name="adj" fmla="val 25759"/>
            </a:avLst>
          </a:prstGeom>
          <a:solidFill>
            <a:srgbClr val="FAFAFA"/>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sp macro="" textlink="">
        <xdr:nvSpPr>
          <xdr:cNvPr id="8" name="Rectangle: Rounded Corners 7">
            <a:extLst>
              <a:ext uri="{FF2B5EF4-FFF2-40B4-BE49-F238E27FC236}">
                <a16:creationId xmlns:a16="http://schemas.microsoft.com/office/drawing/2014/main" id="{C125B987-8652-413F-823E-ABCDBF50B87C}"/>
              </a:ext>
            </a:extLst>
          </xdr:cNvPr>
          <xdr:cNvSpPr/>
        </xdr:nvSpPr>
        <xdr:spPr>
          <a:xfrm>
            <a:off x="4142316" y="1481667"/>
            <a:ext cx="2736000" cy="1047600"/>
          </a:xfrm>
          <a:prstGeom prst="roundRect">
            <a:avLst>
              <a:gd name="adj" fmla="val 308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652571A-A9B7-D31D-C366-1339CFC88495}"/>
              </a:ext>
            </a:extLst>
          </xdr:cNvPr>
          <xdr:cNvSpPr/>
        </xdr:nvSpPr>
        <xdr:spPr>
          <a:xfrm>
            <a:off x="7141633" y="1481666"/>
            <a:ext cx="2736000" cy="1047600"/>
          </a:xfrm>
          <a:prstGeom prst="roundRect">
            <a:avLst>
              <a:gd name="adj" fmla="val 2980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26375</xdr:colOff>
      <xdr:row>0</xdr:row>
      <xdr:rowOff>133450</xdr:rowOff>
    </xdr:from>
    <xdr:to>
      <xdr:col>7</xdr:col>
      <xdr:colOff>139905</xdr:colOff>
      <xdr:row>3</xdr:row>
      <xdr:rowOff>106625</xdr:rowOff>
    </xdr:to>
    <xdr:sp macro="" textlink="'Sheets Design'!A8">
      <xdr:nvSpPr>
        <xdr:cNvPr id="12" name="TextBox 11">
          <a:extLst>
            <a:ext uri="{FF2B5EF4-FFF2-40B4-BE49-F238E27FC236}">
              <a16:creationId xmlns:a16="http://schemas.microsoft.com/office/drawing/2014/main" id="{2D24147D-ED60-734C-0FE6-DEFCC6C10865}"/>
            </a:ext>
          </a:extLst>
        </xdr:cNvPr>
        <xdr:cNvSpPr txBox="1"/>
      </xdr:nvSpPr>
      <xdr:spPr>
        <a:xfrm>
          <a:off x="3388140" y="133450"/>
          <a:ext cx="1458236" cy="555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369D5-1AA9-4D4C-961E-0A996EB79BAF}" type="TxLink">
            <a:rPr lang="en-US" sz="2400" b="0" i="0" u="none" strike="noStrike">
              <a:solidFill>
                <a:srgbClr val="000000"/>
              </a:solidFill>
              <a:latin typeface="Arial Black" panose="020B0A04020102020204" pitchFamily="34" charset="0"/>
              <a:ea typeface="Calibri" panose="020F0502020204030204" pitchFamily="34" charset="0"/>
              <a:cs typeface="Calibri" panose="020F0502020204030204" pitchFamily="34" charset="0"/>
            </a:rPr>
            <a:pPr/>
            <a:t>$1.20M</a:t>
          </a:fld>
          <a:endParaRPr lang="en-IN" sz="2400">
            <a:latin typeface="Arial Black" panose="020B0A04020102020204" pitchFamily="34" charset="0"/>
            <a:ea typeface="Calibri" panose="020F0502020204030204" pitchFamily="34" charset="0"/>
            <a:cs typeface="Calibri" panose="020F0502020204030204" pitchFamily="34" charset="0"/>
          </a:endParaRPr>
        </a:p>
      </xdr:txBody>
    </xdr:sp>
    <xdr:clientData/>
  </xdr:twoCellAnchor>
  <xdr:twoCellAnchor>
    <xdr:from>
      <xdr:col>4</xdr:col>
      <xdr:colOff>613269</xdr:colOff>
      <xdr:row>3</xdr:row>
      <xdr:rowOff>57049</xdr:rowOff>
    </xdr:from>
    <xdr:to>
      <xdr:col>7</xdr:col>
      <xdr:colOff>209177</xdr:colOff>
      <xdr:row>5</xdr:row>
      <xdr:rowOff>68594</xdr:rowOff>
    </xdr:to>
    <xdr:sp macro="" textlink="">
      <xdr:nvSpPr>
        <xdr:cNvPr id="14" name="TextBox 13">
          <a:extLst>
            <a:ext uri="{FF2B5EF4-FFF2-40B4-BE49-F238E27FC236}">
              <a16:creationId xmlns:a16="http://schemas.microsoft.com/office/drawing/2014/main" id="{2B142C9A-1EE6-1C19-4896-7C176257EF8F}"/>
            </a:ext>
          </a:extLst>
        </xdr:cNvPr>
        <xdr:cNvSpPr txBox="1"/>
      </xdr:nvSpPr>
      <xdr:spPr>
        <a:xfrm>
          <a:off x="3302681" y="639755"/>
          <a:ext cx="1612967" cy="400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Berlin Sans FB" panose="020E0602020502020306" pitchFamily="34" charset="0"/>
            </a:rPr>
            <a:t>Total sales</a:t>
          </a:r>
        </a:p>
      </xdr:txBody>
    </xdr:sp>
    <xdr:clientData/>
  </xdr:twoCellAnchor>
  <xdr:twoCellAnchor>
    <xdr:from>
      <xdr:col>10</xdr:col>
      <xdr:colOff>192198</xdr:colOff>
      <xdr:row>0</xdr:row>
      <xdr:rowOff>178407</xdr:rowOff>
    </xdr:from>
    <xdr:to>
      <xdr:col>11</xdr:col>
      <xdr:colOff>599005</xdr:colOff>
      <xdr:row>3</xdr:row>
      <xdr:rowOff>110020</xdr:rowOff>
    </xdr:to>
    <xdr:sp macro="" textlink="'Sheets Design'!B8">
      <xdr:nvSpPr>
        <xdr:cNvPr id="16" name="TextBox 15">
          <a:extLst>
            <a:ext uri="{FF2B5EF4-FFF2-40B4-BE49-F238E27FC236}">
              <a16:creationId xmlns:a16="http://schemas.microsoft.com/office/drawing/2014/main" id="{6F284C25-25B5-8CF9-EF37-4620C8937FBC}"/>
            </a:ext>
          </a:extLst>
        </xdr:cNvPr>
        <xdr:cNvSpPr txBox="1"/>
      </xdr:nvSpPr>
      <xdr:spPr>
        <a:xfrm>
          <a:off x="6915727" y="178407"/>
          <a:ext cx="1079160" cy="51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D549A7-5323-4D2C-A85C-D2DB6CA184E5}" type="TxLink">
            <a:rPr lang="en-US" sz="2400" b="0" i="0" u="none" strike="noStrike">
              <a:solidFill>
                <a:srgbClr val="000000"/>
              </a:solidFill>
              <a:latin typeface="Arial Black" panose="020B0A04020102020204" pitchFamily="34" charset="0"/>
              <a:ea typeface="Calibri"/>
              <a:cs typeface="Calibri"/>
            </a:rPr>
            <a:pPr/>
            <a:t>$141</a:t>
          </a:fld>
          <a:endParaRPr lang="en-IN" sz="2400">
            <a:latin typeface="Arial Black" panose="020B0A0402010202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590449</xdr:colOff>
      <xdr:row>3</xdr:row>
      <xdr:rowOff>152401</xdr:rowOff>
    </xdr:from>
    <xdr:to>
      <xdr:col>12</xdr:col>
      <xdr:colOff>183641</xdr:colOff>
      <xdr:row>5</xdr:row>
      <xdr:rowOff>163946</xdr:rowOff>
    </xdr:to>
    <xdr:sp macro="" textlink="">
      <xdr:nvSpPr>
        <xdr:cNvPr id="18" name="TextBox 17">
          <a:extLst>
            <a:ext uri="{FF2B5EF4-FFF2-40B4-BE49-F238E27FC236}">
              <a16:creationId xmlns:a16="http://schemas.microsoft.com/office/drawing/2014/main" id="{A8A2FA7F-7F94-445F-A870-B062C63A7D37}"/>
            </a:ext>
          </a:extLst>
        </xdr:cNvPr>
        <xdr:cNvSpPr txBox="1"/>
      </xdr:nvSpPr>
      <xdr:spPr>
        <a:xfrm>
          <a:off x="6641625" y="735107"/>
          <a:ext cx="1610251" cy="400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dk1"/>
              </a:solidFill>
              <a:latin typeface="Berlin Sans FB" panose="020E0602020502020306" pitchFamily="34" charset="0"/>
              <a:ea typeface="+mn-ea"/>
              <a:cs typeface="+mn-cs"/>
            </a:rPr>
            <a:t>A</a:t>
          </a:r>
          <a:r>
            <a:rPr lang="en-IN" sz="2000">
              <a:latin typeface="Berlin Sans FB" panose="020E0602020502020306" pitchFamily="34" charset="0"/>
            </a:rPr>
            <a:t>vg sales</a:t>
          </a:r>
        </a:p>
      </xdr:txBody>
    </xdr:sp>
    <xdr:clientData/>
  </xdr:twoCellAnchor>
  <xdr:twoCellAnchor>
    <xdr:from>
      <xdr:col>5</xdr:col>
      <xdr:colOff>564641</xdr:colOff>
      <xdr:row>7</xdr:row>
      <xdr:rowOff>117558</xdr:rowOff>
    </xdr:from>
    <xdr:to>
      <xdr:col>7</xdr:col>
      <xdr:colOff>224797</xdr:colOff>
      <xdr:row>9</xdr:row>
      <xdr:rowOff>183369</xdr:rowOff>
    </xdr:to>
    <xdr:sp macro="" textlink="'Sheets Design'!C8">
      <xdr:nvSpPr>
        <xdr:cNvPr id="45" name="TextBox 44">
          <a:extLst>
            <a:ext uri="{FF2B5EF4-FFF2-40B4-BE49-F238E27FC236}">
              <a16:creationId xmlns:a16="http://schemas.microsoft.com/office/drawing/2014/main" id="{0EE75EA3-5290-4A9F-9118-8C7FCCCAB5B7}"/>
            </a:ext>
          </a:extLst>
        </xdr:cNvPr>
        <xdr:cNvSpPr txBox="1"/>
      </xdr:nvSpPr>
      <xdr:spPr>
        <a:xfrm>
          <a:off x="3926406" y="1477205"/>
          <a:ext cx="1004862" cy="45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2A3E73-2BD6-441F-A875-97EEE085EE3C}" type="TxLink">
            <a:rPr lang="en-US" sz="2400" b="0" i="0" u="none" strike="noStrike">
              <a:solidFill>
                <a:srgbClr val="000000"/>
              </a:solidFill>
              <a:latin typeface="Arial Black" panose="020B0A04020102020204" pitchFamily="34" charset="0"/>
              <a:ea typeface="Calibri"/>
              <a:cs typeface="Calibri"/>
            </a:rPr>
            <a:pPr marL="0" indent="0"/>
            <a:t>8523</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5</xdr:col>
      <xdr:colOff>464537</xdr:colOff>
      <xdr:row>9</xdr:row>
      <xdr:rowOff>145337</xdr:rowOff>
    </xdr:from>
    <xdr:to>
      <xdr:col>7</xdr:col>
      <xdr:colOff>510718</xdr:colOff>
      <xdr:row>12</xdr:row>
      <xdr:rowOff>41428</xdr:rowOff>
    </xdr:to>
    <xdr:sp macro="" textlink="">
      <xdr:nvSpPr>
        <xdr:cNvPr id="48" name="TextBox 47">
          <a:extLst>
            <a:ext uri="{FF2B5EF4-FFF2-40B4-BE49-F238E27FC236}">
              <a16:creationId xmlns:a16="http://schemas.microsoft.com/office/drawing/2014/main" id="{C55A431F-5B46-A3F2-A174-F0EFB35F6409}"/>
            </a:ext>
          </a:extLst>
        </xdr:cNvPr>
        <xdr:cNvSpPr txBox="1"/>
      </xdr:nvSpPr>
      <xdr:spPr>
        <a:xfrm>
          <a:off x="3826302" y="1893455"/>
          <a:ext cx="1390887" cy="478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No of items</a:t>
          </a:r>
          <a:r>
            <a:rPr lang="en-IN" sz="2000">
              <a:effectLst/>
              <a:latin typeface="+mn-lt"/>
            </a:rPr>
            <a:t> </a:t>
          </a:r>
          <a:endParaRPr lang="en-IN" sz="2000">
            <a:latin typeface="+mn-lt"/>
          </a:endParaRPr>
        </a:p>
      </xdr:txBody>
    </xdr:sp>
    <xdr:clientData/>
  </xdr:twoCellAnchor>
  <xdr:twoCellAnchor>
    <xdr:from>
      <xdr:col>10</xdr:col>
      <xdr:colOff>231453</xdr:colOff>
      <xdr:row>7</xdr:row>
      <xdr:rowOff>78439</xdr:rowOff>
    </xdr:from>
    <xdr:to>
      <xdr:col>11</xdr:col>
      <xdr:colOff>499715</xdr:colOff>
      <xdr:row>9</xdr:row>
      <xdr:rowOff>185813</xdr:rowOff>
    </xdr:to>
    <xdr:sp macro="" textlink="'Sheets Design'!D8">
      <xdr:nvSpPr>
        <xdr:cNvPr id="49" name="TextBox 48">
          <a:extLst>
            <a:ext uri="{FF2B5EF4-FFF2-40B4-BE49-F238E27FC236}">
              <a16:creationId xmlns:a16="http://schemas.microsoft.com/office/drawing/2014/main" id="{468381B3-7ACE-4CF8-8AC1-CE9E1E58CE65}"/>
            </a:ext>
          </a:extLst>
        </xdr:cNvPr>
        <xdr:cNvSpPr txBox="1"/>
      </xdr:nvSpPr>
      <xdr:spPr>
        <a:xfrm>
          <a:off x="6954982" y="1438086"/>
          <a:ext cx="940615" cy="495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F55DFA-4FD9-491F-B3B5-9C43B4657B70}" type="TxLink">
            <a:rPr lang="en-US" sz="2400" b="0" i="0" u="none" strike="noStrike">
              <a:solidFill>
                <a:srgbClr val="000000"/>
              </a:solidFill>
              <a:latin typeface="Arial Black" panose="020B0A04020102020204" pitchFamily="34" charset="0"/>
              <a:ea typeface="Calibri"/>
              <a:cs typeface="Calibri"/>
            </a:rPr>
            <a:pPr marL="0" indent="0"/>
            <a:t>4.0</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10</xdr:col>
      <xdr:colOff>0</xdr:colOff>
      <xdr:row>9</xdr:row>
      <xdr:rowOff>89647</xdr:rowOff>
    </xdr:from>
    <xdr:to>
      <xdr:col>13</xdr:col>
      <xdr:colOff>323274</xdr:colOff>
      <xdr:row>11</xdr:row>
      <xdr:rowOff>138546</xdr:rowOff>
    </xdr:to>
    <xdr:sp macro="" textlink="">
      <xdr:nvSpPr>
        <xdr:cNvPr id="52" name="TextBox 51">
          <a:extLst>
            <a:ext uri="{FF2B5EF4-FFF2-40B4-BE49-F238E27FC236}">
              <a16:creationId xmlns:a16="http://schemas.microsoft.com/office/drawing/2014/main" id="{68173C7A-45FC-79E5-B402-9BA24259F8ED}"/>
            </a:ext>
          </a:extLst>
        </xdr:cNvPr>
        <xdr:cNvSpPr txBox="1"/>
      </xdr:nvSpPr>
      <xdr:spPr>
        <a:xfrm>
          <a:off x="6723529" y="1837765"/>
          <a:ext cx="2340333" cy="437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Avg Rating</a:t>
          </a:r>
          <a:r>
            <a:rPr lang="en-IN" sz="2000">
              <a:effectLst/>
            </a:rPr>
            <a:t> </a:t>
          </a:r>
          <a:endParaRPr lang="en-IN" sz="2000"/>
        </a:p>
      </xdr:txBody>
    </xdr:sp>
    <xdr:clientData/>
  </xdr:twoCellAnchor>
  <xdr:twoCellAnchor editAs="absolute">
    <xdr:from>
      <xdr:col>1</xdr:col>
      <xdr:colOff>174812</xdr:colOff>
      <xdr:row>9</xdr:row>
      <xdr:rowOff>74707</xdr:rowOff>
    </xdr:from>
    <xdr:to>
      <xdr:col>3</xdr:col>
      <xdr:colOff>582706</xdr:colOff>
      <xdr:row>17</xdr:row>
      <xdr:rowOff>104588</xdr:rowOff>
    </xdr:to>
    <mc:AlternateContent xmlns:mc="http://schemas.openxmlformats.org/markup-compatibility/2006">
      <mc:Choice xmlns:a14="http://schemas.microsoft.com/office/drawing/2010/main" Requires="a14">
        <xdr:graphicFrame macro="">
          <xdr:nvGraphicFramePr>
            <xdr:cNvPr id="53" name="Outlet Size 2">
              <a:extLst>
                <a:ext uri="{FF2B5EF4-FFF2-40B4-BE49-F238E27FC236}">
                  <a16:creationId xmlns:a16="http://schemas.microsoft.com/office/drawing/2014/main" id="{5AC8FC55-C72F-4CD8-B008-F1410C79122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850548" y="1886254"/>
              <a:ext cx="1759366" cy="1640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7</xdr:col>
      <xdr:colOff>393902</xdr:colOff>
      <xdr:row>1</xdr:row>
      <xdr:rowOff>91005</xdr:rowOff>
    </xdr:from>
    <xdr:to>
      <xdr:col>8</xdr:col>
      <xdr:colOff>278447</xdr:colOff>
      <xdr:row>4</xdr:row>
      <xdr:rowOff>56369</xdr:rowOff>
    </xdr:to>
    <xdr:pic>
      <xdr:nvPicPr>
        <xdr:cNvPr id="56" name="Picture 55">
          <a:extLst>
            <a:ext uri="{FF2B5EF4-FFF2-40B4-BE49-F238E27FC236}">
              <a16:creationId xmlns:a16="http://schemas.microsoft.com/office/drawing/2014/main" id="{5B6D9778-8BE4-DAB7-73FA-13D8A98FBA6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7333" l="10000" r="90000">
                      <a14:foregroundMark x1="10833" y1="67583" x2="82417" y2="20250"/>
                      <a14:foregroundMark x1="86500" y1="66250" x2="86500" y2="97333"/>
                      <a14:foregroundMark x1="62167" y1="62167" x2="67583" y2="85167"/>
                      <a14:foregroundMark x1="50000" y1="67583" x2="50000" y2="87833"/>
                      <a14:foregroundMark x1="32417" y1="70250" x2="32417" y2="83750"/>
                      <a14:foregroundMark x1="14833" y1="83750" x2="14833" y2="89167"/>
                      <a14:foregroundMark x1="17583" y1="17583" x2="17583" y2="24333"/>
                    </a14:backgroundRemoval>
                  </a14:imgEffect>
                </a14:imgLayer>
              </a14:imgProps>
            </a:ext>
          </a:extLst>
        </a:blip>
        <a:stretch>
          <a:fillRect/>
        </a:stretch>
      </xdr:blipFill>
      <xdr:spPr>
        <a:xfrm>
          <a:off x="5100373" y="285240"/>
          <a:ext cx="556898" cy="548070"/>
        </a:xfrm>
        <a:prstGeom prst="rect">
          <a:avLst/>
        </a:prstGeom>
        <a:ln>
          <a:noFill/>
        </a:ln>
      </xdr:spPr>
    </xdr:pic>
    <xdr:clientData/>
  </xdr:twoCellAnchor>
  <xdr:twoCellAnchor editAs="oneCell">
    <xdr:from>
      <xdr:col>11</xdr:col>
      <xdr:colOff>603080</xdr:colOff>
      <xdr:row>0</xdr:row>
      <xdr:rowOff>129037</xdr:rowOff>
    </xdr:from>
    <xdr:to>
      <xdr:col>13</xdr:col>
      <xdr:colOff>83002</xdr:colOff>
      <xdr:row>5</xdr:row>
      <xdr:rowOff>91413</xdr:rowOff>
    </xdr:to>
    <xdr:pic>
      <xdr:nvPicPr>
        <xdr:cNvPr id="57" name="Picture 56">
          <a:extLst>
            <a:ext uri="{FF2B5EF4-FFF2-40B4-BE49-F238E27FC236}">
              <a16:creationId xmlns:a16="http://schemas.microsoft.com/office/drawing/2014/main" id="{1DB759A8-620C-FD50-9FC8-94C8BC9267BC}"/>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30667" y1="27500" x2="55500" y2="63833"/>
                      <a14:foregroundMark x1="42167" y1="42000" x2="44000" y2="65167"/>
                      <a14:foregroundMark x1="30667" y1="52167" x2="30667" y2="65167"/>
                      <a14:foregroundMark x1="67000" y1="39167" x2="67000" y2="66667"/>
                      <a14:foregroundMark x1="23000" y1="46333" x2="78500" y2="46333"/>
                      <a14:foregroundMark x1="67000" y1="46333" x2="51667" y2="56500"/>
                      <a14:foregroundMark x1="23000" y1="65167" x2="72667" y2="65167"/>
                    </a14:backgroundRemoval>
                  </a14:imgEffect>
                </a14:imgLayer>
              </a14:imgProps>
            </a:ext>
            <a:ext uri="{28A0092B-C50C-407E-A947-70E740481C1C}">
              <a14:useLocalDpi xmlns:a14="http://schemas.microsoft.com/office/drawing/2010/main" val="0"/>
            </a:ext>
          </a:extLst>
        </a:blip>
        <a:srcRect/>
        <a:stretch>
          <a:fillRect/>
        </a:stretch>
      </xdr:blipFill>
      <xdr:spPr bwMode="auto">
        <a:xfrm>
          <a:off x="7998962" y="129037"/>
          <a:ext cx="824628" cy="93355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17</xdr:row>
      <xdr:rowOff>106680</xdr:rowOff>
    </xdr:to>
    <xdr:sp macro="" textlink="">
      <xdr:nvSpPr>
        <xdr:cNvPr id="1026" name="AutoShape 2">
          <a:extLst>
            <a:ext uri="{FF2B5EF4-FFF2-40B4-BE49-F238E27FC236}">
              <a16:creationId xmlns:a16="http://schemas.microsoft.com/office/drawing/2014/main" id="{69689E2A-2E54-EB7E-1E75-2889AC0B690B}"/>
            </a:ext>
          </a:extLst>
        </xdr:cNvPr>
        <xdr:cNvSpPr>
          <a:spLocks noChangeAspect="1" noChangeArrowheads="1"/>
        </xdr:cNvSpPr>
      </xdr:nvSpPr>
      <xdr:spPr bwMode="auto">
        <a:xfrm>
          <a:off x="603504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304800</xdr:colOff>
      <xdr:row>17</xdr:row>
      <xdr:rowOff>106680</xdr:rowOff>
    </xdr:to>
    <xdr:sp macro="" textlink="">
      <xdr:nvSpPr>
        <xdr:cNvPr id="1027" name="AutoShape 3">
          <a:extLst>
            <a:ext uri="{FF2B5EF4-FFF2-40B4-BE49-F238E27FC236}">
              <a16:creationId xmlns:a16="http://schemas.microsoft.com/office/drawing/2014/main" id="{9AEE84F9-D4B3-0073-50EB-B7F1C222D4D2}"/>
            </a:ext>
          </a:extLst>
        </xdr:cNvPr>
        <xdr:cNvSpPr>
          <a:spLocks noChangeAspect="1" noChangeArrowheads="1"/>
        </xdr:cNvSpPr>
      </xdr:nvSpPr>
      <xdr:spPr bwMode="auto">
        <a:xfrm>
          <a:off x="603504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304800</xdr:colOff>
      <xdr:row>17</xdr:row>
      <xdr:rowOff>106680</xdr:rowOff>
    </xdr:to>
    <xdr:sp macro="" textlink="">
      <xdr:nvSpPr>
        <xdr:cNvPr id="1028" name="AutoShape 4">
          <a:extLst>
            <a:ext uri="{FF2B5EF4-FFF2-40B4-BE49-F238E27FC236}">
              <a16:creationId xmlns:a16="http://schemas.microsoft.com/office/drawing/2014/main" id="{BBFD2104-B812-7C4E-729A-63E6534C7BCB}"/>
            </a:ext>
          </a:extLst>
        </xdr:cNvPr>
        <xdr:cNvSpPr>
          <a:spLocks noChangeAspect="1" noChangeArrowheads="1"/>
        </xdr:cNvSpPr>
      </xdr:nvSpPr>
      <xdr:spPr bwMode="auto">
        <a:xfrm>
          <a:off x="603504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304800</xdr:colOff>
      <xdr:row>17</xdr:row>
      <xdr:rowOff>106680</xdr:rowOff>
    </xdr:to>
    <xdr:sp macro="" textlink="">
      <xdr:nvSpPr>
        <xdr:cNvPr id="1029" name="AutoShape 5">
          <a:extLst>
            <a:ext uri="{FF2B5EF4-FFF2-40B4-BE49-F238E27FC236}">
              <a16:creationId xmlns:a16="http://schemas.microsoft.com/office/drawing/2014/main" id="{327C913A-A226-3676-9AA1-21D373D3946E}"/>
            </a:ext>
          </a:extLst>
        </xdr:cNvPr>
        <xdr:cNvSpPr>
          <a:spLocks noChangeAspect="1" noChangeArrowheads="1"/>
        </xdr:cNvSpPr>
      </xdr:nvSpPr>
      <xdr:spPr bwMode="auto">
        <a:xfrm>
          <a:off x="603504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531770</xdr:colOff>
      <xdr:row>7</xdr:row>
      <xdr:rowOff>52294</xdr:rowOff>
    </xdr:from>
    <xdr:to>
      <xdr:col>8</xdr:col>
      <xdr:colOff>385095</xdr:colOff>
      <xdr:row>9</xdr:row>
      <xdr:rowOff>176833</xdr:rowOff>
    </xdr:to>
    <xdr:pic>
      <xdr:nvPicPr>
        <xdr:cNvPr id="59" name="Picture 58">
          <a:extLst>
            <a:ext uri="{FF2B5EF4-FFF2-40B4-BE49-F238E27FC236}">
              <a16:creationId xmlns:a16="http://schemas.microsoft.com/office/drawing/2014/main" id="{37DD9753-3203-7301-C271-9366A45449F7}"/>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5238241" y="1411941"/>
          <a:ext cx="525678" cy="51301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101872</xdr:colOff>
      <xdr:row>6</xdr:row>
      <xdr:rowOff>191690</xdr:rowOff>
    </xdr:from>
    <xdr:to>
      <xdr:col>13</xdr:col>
      <xdr:colOff>189628</xdr:colOff>
      <xdr:row>11</xdr:row>
      <xdr:rowOff>21579</xdr:rowOff>
    </xdr:to>
    <xdr:pic>
      <xdr:nvPicPr>
        <xdr:cNvPr id="60" name="Picture 59">
          <a:extLst>
            <a:ext uri="{FF2B5EF4-FFF2-40B4-BE49-F238E27FC236}">
              <a16:creationId xmlns:a16="http://schemas.microsoft.com/office/drawing/2014/main" id="{1FA4518F-76CE-31DB-BB84-91D21B32B27B}"/>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30385" y1="59643" x2="30385" y2="73929"/>
                      <a14:foregroundMark x1="41538" y1="61071" x2="50000" y2="55714"/>
                      <a14:foregroundMark x1="19615" y1="33571" x2="19615" y2="33571"/>
                      <a14:foregroundMark x1="19615" y1="33571" x2="19615" y2="33571"/>
                      <a14:foregroundMark x1="19615" y1="33571" x2="22308" y2="40357"/>
                      <a14:foregroundMark x1="38846" y1="19286" x2="36154" y2="27143"/>
                      <a14:foregroundMark x1="45769" y1="22143" x2="68077" y2="28571"/>
                      <a14:foregroundMark x1="83462" y1="40357" x2="75000" y2="32500"/>
                    </a14:backgroundRemoval>
                  </a14:imgEffect>
                </a14:imgLayer>
              </a14:imgProps>
            </a:ext>
            <a:ext uri="{28A0092B-C50C-407E-A947-70E740481C1C}">
              <a14:useLocalDpi xmlns:a14="http://schemas.microsoft.com/office/drawing/2010/main" val="0"/>
            </a:ext>
          </a:extLst>
        </a:blip>
        <a:srcRect/>
        <a:stretch>
          <a:fillRect/>
        </a:stretch>
      </xdr:blipFill>
      <xdr:spPr bwMode="auto">
        <a:xfrm>
          <a:off x="8170107" y="1357102"/>
          <a:ext cx="760109" cy="80106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313764</xdr:colOff>
      <xdr:row>13</xdr:row>
      <xdr:rowOff>46796</xdr:rowOff>
    </xdr:from>
    <xdr:to>
      <xdr:col>14</xdr:col>
      <xdr:colOff>612301</xdr:colOff>
      <xdr:row>44</xdr:row>
      <xdr:rowOff>179292</xdr:rowOff>
    </xdr:to>
    <xdr:sp macro="" textlink="">
      <xdr:nvSpPr>
        <xdr:cNvPr id="61" name="Rectangle: Rounded Corners 60">
          <a:extLst>
            <a:ext uri="{FF2B5EF4-FFF2-40B4-BE49-F238E27FC236}">
              <a16:creationId xmlns:a16="http://schemas.microsoft.com/office/drawing/2014/main" id="{928409AB-40B7-4C64-BA48-1E2D12362B0A}"/>
            </a:ext>
          </a:extLst>
        </xdr:cNvPr>
        <xdr:cNvSpPr/>
      </xdr:nvSpPr>
      <xdr:spPr>
        <a:xfrm>
          <a:off x="3003176" y="2571855"/>
          <a:ext cx="7022066" cy="6153790"/>
        </a:xfrm>
        <a:prstGeom prst="roundRect">
          <a:avLst>
            <a:gd name="adj" fmla="val 701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419617</xdr:colOff>
      <xdr:row>15</xdr:row>
      <xdr:rowOff>48369</xdr:rowOff>
    </xdr:from>
    <xdr:to>
      <xdr:col>9</xdr:col>
      <xdr:colOff>29882</xdr:colOff>
      <xdr:row>24</xdr:row>
      <xdr:rowOff>164353</xdr:rowOff>
    </xdr:to>
    <xdr:graphicFrame macro="">
      <xdr:nvGraphicFramePr>
        <xdr:cNvPr id="62" name="Chart 61">
          <a:extLst>
            <a:ext uri="{FF2B5EF4-FFF2-40B4-BE49-F238E27FC236}">
              <a16:creationId xmlns:a16="http://schemas.microsoft.com/office/drawing/2014/main" id="{4D489051-1183-4B65-939A-BEA170AC3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169748</xdr:colOff>
      <xdr:row>13</xdr:row>
      <xdr:rowOff>36708</xdr:rowOff>
    </xdr:from>
    <xdr:to>
      <xdr:col>8</xdr:col>
      <xdr:colOff>-1</xdr:colOff>
      <xdr:row>14</xdr:row>
      <xdr:rowOff>194234</xdr:rowOff>
    </xdr:to>
    <xdr:sp macro="" textlink="">
      <xdr:nvSpPr>
        <xdr:cNvPr id="1024" name="TextBox 1023">
          <a:extLst>
            <a:ext uri="{FF2B5EF4-FFF2-40B4-BE49-F238E27FC236}">
              <a16:creationId xmlns:a16="http://schemas.microsoft.com/office/drawing/2014/main" id="{B4BA062C-8AF3-4497-6FA3-714481000707}"/>
            </a:ext>
          </a:extLst>
        </xdr:cNvPr>
        <xdr:cNvSpPr txBox="1"/>
      </xdr:nvSpPr>
      <xdr:spPr>
        <a:xfrm flipH="1">
          <a:off x="3531513" y="2561767"/>
          <a:ext cx="1847310" cy="351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FAT </a:t>
          </a:r>
          <a:r>
            <a:rPr lang="en-IN" sz="1800"/>
            <a:t>CONTENT</a:t>
          </a:r>
          <a:r>
            <a:rPr lang="en-IN" sz="1600" baseline="0"/>
            <a:t> </a:t>
          </a:r>
          <a:r>
            <a:rPr lang="en-IN" sz="1600" baseline="0">
              <a:ln>
                <a:solidFill>
                  <a:srgbClr val="FAFAFA"/>
                </a:solidFill>
              </a:ln>
              <a:noFill/>
            </a:rPr>
            <a:t>CONTENT</a:t>
          </a:r>
          <a:endParaRPr lang="en-IN" sz="1600">
            <a:ln>
              <a:solidFill>
                <a:srgbClr val="FAFAFA"/>
              </a:solidFill>
            </a:ln>
            <a:noFill/>
          </a:endParaRPr>
        </a:p>
      </xdr:txBody>
    </xdr:sp>
    <xdr:clientData/>
  </xdr:twoCellAnchor>
  <xdr:twoCellAnchor>
    <xdr:from>
      <xdr:col>9</xdr:col>
      <xdr:colOff>373530</xdr:colOff>
      <xdr:row>15</xdr:row>
      <xdr:rowOff>0</xdr:rowOff>
    </xdr:from>
    <xdr:to>
      <xdr:col>9</xdr:col>
      <xdr:colOff>478118</xdr:colOff>
      <xdr:row>44</xdr:row>
      <xdr:rowOff>74706</xdr:rowOff>
    </xdr:to>
    <xdr:cxnSp macro="">
      <xdr:nvCxnSpPr>
        <xdr:cNvPr id="1030" name="Straight Connector 1029">
          <a:extLst>
            <a:ext uri="{FF2B5EF4-FFF2-40B4-BE49-F238E27FC236}">
              <a16:creationId xmlns:a16="http://schemas.microsoft.com/office/drawing/2014/main" id="{14A6E30B-1FBB-21BA-8968-379057A60F03}"/>
            </a:ext>
          </a:extLst>
        </xdr:cNvPr>
        <xdr:cNvCxnSpPr/>
      </xdr:nvCxnSpPr>
      <xdr:spPr>
        <a:xfrm flipH="1">
          <a:off x="6424706" y="2913529"/>
          <a:ext cx="104588" cy="570753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514584</xdr:colOff>
      <xdr:row>25</xdr:row>
      <xdr:rowOff>104589</xdr:rowOff>
    </xdr:from>
    <xdr:to>
      <xdr:col>9</xdr:col>
      <xdr:colOff>164353</xdr:colOff>
      <xdr:row>25</xdr:row>
      <xdr:rowOff>110160</xdr:rowOff>
    </xdr:to>
    <xdr:cxnSp macro="">
      <xdr:nvCxnSpPr>
        <xdr:cNvPr id="1032" name="Straight Connector 1031">
          <a:extLst>
            <a:ext uri="{FF2B5EF4-FFF2-40B4-BE49-F238E27FC236}">
              <a16:creationId xmlns:a16="http://schemas.microsoft.com/office/drawing/2014/main" id="{84209D77-53E2-4FD4-A70E-24A3F38C4268}"/>
            </a:ext>
          </a:extLst>
        </xdr:cNvPr>
        <xdr:cNvCxnSpPr/>
      </xdr:nvCxnSpPr>
      <xdr:spPr>
        <a:xfrm flipH="1">
          <a:off x="3203996" y="4960471"/>
          <a:ext cx="3011533" cy="5571"/>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283882</xdr:colOff>
      <xdr:row>27</xdr:row>
      <xdr:rowOff>89648</xdr:rowOff>
    </xdr:from>
    <xdr:to>
      <xdr:col>9</xdr:col>
      <xdr:colOff>189677</xdr:colOff>
      <xdr:row>43</xdr:row>
      <xdr:rowOff>159081</xdr:rowOff>
    </xdr:to>
    <xdr:graphicFrame macro="">
      <xdr:nvGraphicFramePr>
        <xdr:cNvPr id="9" name="Chart 8">
          <a:extLst>
            <a:ext uri="{FF2B5EF4-FFF2-40B4-BE49-F238E27FC236}">
              <a16:creationId xmlns:a16="http://schemas.microsoft.com/office/drawing/2014/main" id="{5B2CBF12-392F-47E0-8C43-38A1352BD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122062</xdr:colOff>
      <xdr:row>25</xdr:row>
      <xdr:rowOff>180813</xdr:rowOff>
    </xdr:from>
    <xdr:to>
      <xdr:col>8</xdr:col>
      <xdr:colOff>57486</xdr:colOff>
      <xdr:row>28</xdr:row>
      <xdr:rowOff>0</xdr:rowOff>
    </xdr:to>
    <xdr:sp macro="" textlink="">
      <xdr:nvSpPr>
        <xdr:cNvPr id="15" name="TextBox 14">
          <a:extLst>
            <a:ext uri="{FF2B5EF4-FFF2-40B4-BE49-F238E27FC236}">
              <a16:creationId xmlns:a16="http://schemas.microsoft.com/office/drawing/2014/main" id="{B7D30206-EA01-D2AD-EE1D-A1B493ECDF75}"/>
            </a:ext>
          </a:extLst>
        </xdr:cNvPr>
        <xdr:cNvSpPr txBox="1"/>
      </xdr:nvSpPr>
      <xdr:spPr>
        <a:xfrm>
          <a:off x="3483827" y="5036695"/>
          <a:ext cx="1952483" cy="4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FAT</a:t>
          </a:r>
          <a:r>
            <a:rPr lang="en-IN" sz="2000" baseline="0"/>
            <a:t> BY OUTLET </a:t>
          </a:r>
          <a:endParaRPr lang="en-IN" sz="2000"/>
        </a:p>
      </xdr:txBody>
    </xdr:sp>
    <xdr:clientData/>
  </xdr:twoCellAnchor>
  <xdr:twoCellAnchor>
    <xdr:from>
      <xdr:col>10</xdr:col>
      <xdr:colOff>607017</xdr:colOff>
      <xdr:row>14</xdr:row>
      <xdr:rowOff>180814</xdr:rowOff>
    </xdr:from>
    <xdr:to>
      <xdr:col>10</xdr:col>
      <xdr:colOff>652736</xdr:colOff>
      <xdr:row>15</xdr:row>
      <xdr:rowOff>32804</xdr:rowOff>
    </xdr:to>
    <xdr:sp macro="" textlink="">
      <xdr:nvSpPr>
        <xdr:cNvPr id="19" name="TextBox 18">
          <a:extLst>
            <a:ext uri="{FF2B5EF4-FFF2-40B4-BE49-F238E27FC236}">
              <a16:creationId xmlns:a16="http://schemas.microsoft.com/office/drawing/2014/main" id="{11CD7165-94FA-14DB-ACEF-4D79349FD1EF}"/>
            </a:ext>
          </a:extLst>
        </xdr:cNvPr>
        <xdr:cNvSpPr txBox="1"/>
      </xdr:nvSpPr>
      <xdr:spPr>
        <a:xfrm>
          <a:off x="7322949" y="2893017"/>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261041</xdr:colOff>
      <xdr:row>13</xdr:row>
      <xdr:rowOff>125270</xdr:rowOff>
    </xdr:from>
    <xdr:to>
      <xdr:col>12</xdr:col>
      <xdr:colOff>454770</xdr:colOff>
      <xdr:row>16</xdr:row>
      <xdr:rowOff>2671</xdr:rowOff>
    </xdr:to>
    <xdr:sp macro="" textlink="">
      <xdr:nvSpPr>
        <xdr:cNvPr id="21" name="TextBox 20">
          <a:extLst>
            <a:ext uri="{FF2B5EF4-FFF2-40B4-BE49-F238E27FC236}">
              <a16:creationId xmlns:a16="http://schemas.microsoft.com/office/drawing/2014/main" id="{B83BB713-6FE6-F552-92AF-04A130DF05BD}"/>
            </a:ext>
          </a:extLst>
        </xdr:cNvPr>
        <xdr:cNvSpPr txBox="1"/>
      </xdr:nvSpPr>
      <xdr:spPr>
        <a:xfrm>
          <a:off x="7020718" y="2681657"/>
          <a:ext cx="1545665" cy="467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n>
                <a:noFill/>
              </a:ln>
              <a:solidFill>
                <a:schemeClr val="tx1"/>
              </a:solidFill>
              <a:latin typeface="+mj-lt"/>
            </a:rPr>
            <a:t>ITEMS TYPE</a:t>
          </a:r>
        </a:p>
      </xdr:txBody>
    </xdr:sp>
    <xdr:clientData/>
  </xdr:twoCellAnchor>
  <xdr:twoCellAnchor>
    <xdr:from>
      <xdr:col>10</xdr:col>
      <xdr:colOff>82924</xdr:colOff>
      <xdr:row>16</xdr:row>
      <xdr:rowOff>99358</xdr:rowOff>
    </xdr:from>
    <xdr:to>
      <xdr:col>14</xdr:col>
      <xdr:colOff>260724</xdr:colOff>
      <xdr:row>41</xdr:row>
      <xdr:rowOff>191994</xdr:rowOff>
    </xdr:to>
    <xdr:graphicFrame macro="">
      <xdr:nvGraphicFramePr>
        <xdr:cNvPr id="22" name="Chart 21">
          <a:extLst>
            <a:ext uri="{FF2B5EF4-FFF2-40B4-BE49-F238E27FC236}">
              <a16:creationId xmlns:a16="http://schemas.microsoft.com/office/drawing/2014/main" id="{7F6927D0-D78A-417E-B629-F9F767313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40684</xdr:colOff>
      <xdr:row>0</xdr:row>
      <xdr:rowOff>132596</xdr:rowOff>
    </xdr:from>
    <xdr:to>
      <xdr:col>25</xdr:col>
      <xdr:colOff>596900</xdr:colOff>
      <xdr:row>40</xdr:row>
      <xdr:rowOff>12700</xdr:rowOff>
    </xdr:to>
    <xdr:sp macro="" textlink="">
      <xdr:nvSpPr>
        <xdr:cNvPr id="23" name="Rectangle: Rounded Corners 22">
          <a:extLst>
            <a:ext uri="{FF2B5EF4-FFF2-40B4-BE49-F238E27FC236}">
              <a16:creationId xmlns:a16="http://schemas.microsoft.com/office/drawing/2014/main" id="{7498CB58-2DDB-4C36-8965-D8B78FD32E43}"/>
            </a:ext>
          </a:extLst>
        </xdr:cNvPr>
        <xdr:cNvSpPr/>
      </xdr:nvSpPr>
      <xdr:spPr>
        <a:xfrm>
          <a:off x="10137184" y="132596"/>
          <a:ext cx="7287216" cy="8008104"/>
        </a:xfrm>
        <a:prstGeom prst="roundRect">
          <a:avLst>
            <a:gd name="adj" fmla="val 7018"/>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644770</xdr:colOff>
      <xdr:row>0</xdr:row>
      <xdr:rowOff>105413</xdr:rowOff>
    </xdr:from>
    <xdr:to>
      <xdr:col>27</xdr:col>
      <xdr:colOff>205156</xdr:colOff>
      <xdr:row>42</xdr:row>
      <xdr:rowOff>161192</xdr:rowOff>
    </xdr:to>
    <xdr:sp macro="" textlink="">
      <xdr:nvSpPr>
        <xdr:cNvPr id="25" name="Rectangle: Rounded Corners 24">
          <a:extLst>
            <a:ext uri="{FF2B5EF4-FFF2-40B4-BE49-F238E27FC236}">
              <a16:creationId xmlns:a16="http://schemas.microsoft.com/office/drawing/2014/main" id="{2B5FCF13-7332-4245-91E9-B75DAE24E657}"/>
            </a:ext>
          </a:extLst>
        </xdr:cNvPr>
        <xdr:cNvSpPr/>
      </xdr:nvSpPr>
      <xdr:spPr>
        <a:xfrm>
          <a:off x="10057711" y="105413"/>
          <a:ext cx="8300974" cy="8213661"/>
        </a:xfrm>
        <a:prstGeom prst="roundRect">
          <a:avLst>
            <a:gd name="adj" fmla="val 9632"/>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350371</xdr:colOff>
      <xdr:row>0</xdr:row>
      <xdr:rowOff>154641</xdr:rowOff>
    </xdr:from>
    <xdr:to>
      <xdr:col>17</xdr:col>
      <xdr:colOff>642471</xdr:colOff>
      <xdr:row>2</xdr:row>
      <xdr:rowOff>192741</xdr:rowOff>
    </xdr:to>
    <xdr:sp macro="" textlink="">
      <xdr:nvSpPr>
        <xdr:cNvPr id="26" name="TextBox 25">
          <a:extLst>
            <a:ext uri="{FF2B5EF4-FFF2-40B4-BE49-F238E27FC236}">
              <a16:creationId xmlns:a16="http://schemas.microsoft.com/office/drawing/2014/main" id="{75F91869-79BC-6152-1163-25937A206824}"/>
            </a:ext>
          </a:extLst>
        </xdr:cNvPr>
        <xdr:cNvSpPr txBox="1"/>
      </xdr:nvSpPr>
      <xdr:spPr>
        <a:xfrm>
          <a:off x="9763312" y="154641"/>
          <a:ext cx="2309159" cy="4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OUTLET ESTABLISHMENT</a:t>
          </a:r>
        </a:p>
      </xdr:txBody>
    </xdr:sp>
    <xdr:clientData/>
  </xdr:twoCellAnchor>
  <xdr:twoCellAnchor>
    <xdr:from>
      <xdr:col>14</xdr:col>
      <xdr:colOff>577647</xdr:colOff>
      <xdr:row>2</xdr:row>
      <xdr:rowOff>63501</xdr:rowOff>
    </xdr:from>
    <xdr:to>
      <xdr:col>29</xdr:col>
      <xdr:colOff>224118</xdr:colOff>
      <xdr:row>13</xdr:row>
      <xdr:rowOff>44823</xdr:rowOff>
    </xdr:to>
    <xdr:graphicFrame macro="">
      <xdr:nvGraphicFramePr>
        <xdr:cNvPr id="27" name="Chart 26">
          <a:extLst>
            <a:ext uri="{FF2B5EF4-FFF2-40B4-BE49-F238E27FC236}">
              <a16:creationId xmlns:a16="http://schemas.microsoft.com/office/drawing/2014/main" id="{EB3C3E99-0BBD-494C-8A9E-5B7A8166B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589936</xdr:colOff>
      <xdr:row>13</xdr:row>
      <xdr:rowOff>36871</xdr:rowOff>
    </xdr:from>
    <xdr:to>
      <xdr:col>16</xdr:col>
      <xdr:colOff>663677</xdr:colOff>
      <xdr:row>15</xdr:row>
      <xdr:rowOff>135194</xdr:rowOff>
    </xdr:to>
    <xdr:sp macro="" textlink="">
      <xdr:nvSpPr>
        <xdr:cNvPr id="28" name="TextBox 27">
          <a:extLst>
            <a:ext uri="{FF2B5EF4-FFF2-40B4-BE49-F238E27FC236}">
              <a16:creationId xmlns:a16="http://schemas.microsoft.com/office/drawing/2014/main" id="{AEC2508C-560B-45BD-027E-BDB09A6F5465}"/>
            </a:ext>
          </a:extLst>
        </xdr:cNvPr>
        <xdr:cNvSpPr txBox="1"/>
      </xdr:nvSpPr>
      <xdr:spPr>
        <a:xfrm>
          <a:off x="10053484" y="2593258"/>
          <a:ext cx="1425677" cy="49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OUTLET SIZE</a:t>
          </a:r>
        </a:p>
      </xdr:txBody>
    </xdr:sp>
    <xdr:clientData/>
  </xdr:twoCellAnchor>
  <xdr:twoCellAnchor>
    <xdr:from>
      <xdr:col>15</xdr:col>
      <xdr:colOff>373530</xdr:colOff>
      <xdr:row>14</xdr:row>
      <xdr:rowOff>179294</xdr:rowOff>
    </xdr:from>
    <xdr:to>
      <xdr:col>21</xdr:col>
      <xdr:colOff>376901</xdr:colOff>
      <xdr:row>26</xdr:row>
      <xdr:rowOff>144109</xdr:rowOff>
    </xdr:to>
    <xdr:graphicFrame macro="">
      <xdr:nvGraphicFramePr>
        <xdr:cNvPr id="33" name="Chart 32">
          <a:extLst>
            <a:ext uri="{FF2B5EF4-FFF2-40B4-BE49-F238E27FC236}">
              <a16:creationId xmlns:a16="http://schemas.microsoft.com/office/drawing/2014/main" id="{EFEF1328-A900-4230-9AAB-C2ABDAC73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27312</xdr:colOff>
      <xdr:row>27</xdr:row>
      <xdr:rowOff>79204</xdr:rowOff>
    </xdr:from>
    <xdr:to>
      <xdr:col>29</xdr:col>
      <xdr:colOff>418353</xdr:colOff>
      <xdr:row>27</xdr:row>
      <xdr:rowOff>119529</xdr:rowOff>
    </xdr:to>
    <xdr:cxnSp macro="">
      <xdr:nvCxnSpPr>
        <xdr:cNvPr id="35" name="Straight Connector 34">
          <a:extLst>
            <a:ext uri="{FF2B5EF4-FFF2-40B4-BE49-F238E27FC236}">
              <a16:creationId xmlns:a16="http://schemas.microsoft.com/office/drawing/2014/main" id="{EA547D40-59DA-0E73-3B09-B8C458F898FE}"/>
            </a:ext>
          </a:extLst>
        </xdr:cNvPr>
        <xdr:cNvCxnSpPr/>
      </xdr:nvCxnSpPr>
      <xdr:spPr>
        <a:xfrm>
          <a:off x="10112606" y="5323557"/>
          <a:ext cx="9803982" cy="403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223542</xdr:colOff>
      <xdr:row>13</xdr:row>
      <xdr:rowOff>27583</xdr:rowOff>
    </xdr:from>
    <xdr:to>
      <xdr:col>21</xdr:col>
      <xdr:colOff>239059</xdr:colOff>
      <xdr:row>27</xdr:row>
      <xdr:rowOff>74706</xdr:rowOff>
    </xdr:to>
    <xdr:cxnSp macro="">
      <xdr:nvCxnSpPr>
        <xdr:cNvPr id="41" name="Straight Connector 40">
          <a:extLst>
            <a:ext uri="{FF2B5EF4-FFF2-40B4-BE49-F238E27FC236}">
              <a16:creationId xmlns:a16="http://schemas.microsoft.com/office/drawing/2014/main" id="{18FAE5CB-F1E1-27AA-25AA-D3C40E4E9DBF}"/>
            </a:ext>
          </a:extLst>
        </xdr:cNvPr>
        <xdr:cNvCxnSpPr/>
      </xdr:nvCxnSpPr>
      <xdr:spPr>
        <a:xfrm>
          <a:off x="14342954" y="2552642"/>
          <a:ext cx="15517" cy="27664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414618</xdr:colOff>
      <xdr:row>15</xdr:row>
      <xdr:rowOff>44249</xdr:rowOff>
    </xdr:from>
    <xdr:to>
      <xdr:col>29</xdr:col>
      <xdr:colOff>224117</xdr:colOff>
      <xdr:row>27</xdr:row>
      <xdr:rowOff>88211</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5170D59C-2743-45FA-916F-7B2C01F557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496378" y="3016049"/>
              <a:ext cx="5173979" cy="24214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637873</xdr:colOff>
      <xdr:row>13</xdr:row>
      <xdr:rowOff>29020</xdr:rowOff>
    </xdr:from>
    <xdr:to>
      <xdr:col>26</xdr:col>
      <xdr:colOff>375829</xdr:colOff>
      <xdr:row>14</xdr:row>
      <xdr:rowOff>179294</xdr:rowOff>
    </xdr:to>
    <xdr:sp macro="" textlink="">
      <xdr:nvSpPr>
        <xdr:cNvPr id="54" name="TextBox 53">
          <a:extLst>
            <a:ext uri="{FF2B5EF4-FFF2-40B4-BE49-F238E27FC236}">
              <a16:creationId xmlns:a16="http://schemas.microsoft.com/office/drawing/2014/main" id="{47E722D9-B988-722F-DBD8-C65C9A13EED2}"/>
            </a:ext>
          </a:extLst>
        </xdr:cNvPr>
        <xdr:cNvSpPr txBox="1"/>
      </xdr:nvSpPr>
      <xdr:spPr>
        <a:xfrm>
          <a:off x="16101991" y="2554079"/>
          <a:ext cx="1755014" cy="3445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mn-lt"/>
              <a:ea typeface="+mn-ea"/>
              <a:cs typeface="+mn-cs"/>
            </a:rPr>
            <a:t>OUTLET LOCATION</a:t>
          </a:r>
          <a:r>
            <a:rPr lang="en-IN" sz="1600">
              <a:effectLst/>
            </a:rPr>
            <a:t> </a:t>
          </a:r>
          <a:endParaRPr lang="en-IN" sz="1600"/>
        </a:p>
      </xdr:txBody>
    </xdr:sp>
    <xdr:clientData/>
  </xdr:twoCellAnchor>
  <xdr:twoCellAnchor>
    <xdr:from>
      <xdr:col>14</xdr:col>
      <xdr:colOff>597648</xdr:colOff>
      <xdr:row>30</xdr:row>
      <xdr:rowOff>12760</xdr:rowOff>
    </xdr:from>
    <xdr:to>
      <xdr:col>19</xdr:col>
      <xdr:colOff>344843</xdr:colOff>
      <xdr:row>42</xdr:row>
      <xdr:rowOff>114241</xdr:rowOff>
    </xdr:to>
    <xdr:graphicFrame macro="">
      <xdr:nvGraphicFramePr>
        <xdr:cNvPr id="20" name="Chart 19">
          <a:extLst>
            <a:ext uri="{FF2B5EF4-FFF2-40B4-BE49-F238E27FC236}">
              <a16:creationId xmlns:a16="http://schemas.microsoft.com/office/drawing/2014/main" id="{9E2DEAEE-6646-4534-A1ED-ABA013E7C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xdr:colOff>
      <xdr:row>27</xdr:row>
      <xdr:rowOff>104589</xdr:rowOff>
    </xdr:from>
    <xdr:to>
      <xdr:col>17</xdr:col>
      <xdr:colOff>283883</xdr:colOff>
      <xdr:row>29</xdr:row>
      <xdr:rowOff>134470</xdr:rowOff>
    </xdr:to>
    <xdr:sp macro="" textlink="">
      <xdr:nvSpPr>
        <xdr:cNvPr id="24" name="TextBox 23">
          <a:extLst>
            <a:ext uri="{FF2B5EF4-FFF2-40B4-BE49-F238E27FC236}">
              <a16:creationId xmlns:a16="http://schemas.microsoft.com/office/drawing/2014/main" id="{723469EE-DFCB-9328-E337-44877387C4E8}"/>
            </a:ext>
          </a:extLst>
        </xdr:cNvPr>
        <xdr:cNvSpPr txBox="1"/>
      </xdr:nvSpPr>
      <xdr:spPr>
        <a:xfrm>
          <a:off x="10085295" y="5348942"/>
          <a:ext cx="1628588" cy="418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kern="1200" baseline="0">
              <a:solidFill>
                <a:schemeClr val="tx1"/>
              </a:solidFill>
              <a:latin typeface="+mn-lt"/>
              <a:ea typeface="+mn-ea"/>
              <a:cs typeface="+mn-cs"/>
            </a:rPr>
            <a:t>OUTLET TYPE</a:t>
          </a:r>
          <a:endParaRPr lang="en-IN" sz="2000"/>
        </a:p>
      </xdr:txBody>
    </xdr:sp>
    <xdr:clientData/>
  </xdr:twoCellAnchor>
  <xdr:twoCellAnchor>
    <xdr:from>
      <xdr:col>20</xdr:col>
      <xdr:colOff>149413</xdr:colOff>
      <xdr:row>30</xdr:row>
      <xdr:rowOff>11207</xdr:rowOff>
    </xdr:from>
    <xdr:to>
      <xdr:col>24</xdr:col>
      <xdr:colOff>567765</xdr:colOff>
      <xdr:row>42</xdr:row>
      <xdr:rowOff>115795</xdr:rowOff>
    </xdr:to>
    <xdr:graphicFrame macro="">
      <xdr:nvGraphicFramePr>
        <xdr:cNvPr id="13" name="Chart 12">
          <a:extLst>
            <a:ext uri="{FF2B5EF4-FFF2-40B4-BE49-F238E27FC236}">
              <a16:creationId xmlns:a16="http://schemas.microsoft.com/office/drawing/2014/main" id="{FF19F8E5-EAC2-4047-91DD-F2F6A9BD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388471</xdr:colOff>
      <xdr:row>43</xdr:row>
      <xdr:rowOff>74705</xdr:rowOff>
    </xdr:from>
    <xdr:to>
      <xdr:col>17</xdr:col>
      <xdr:colOff>612588</xdr:colOff>
      <xdr:row>44</xdr:row>
      <xdr:rowOff>164353</xdr:rowOff>
    </xdr:to>
    <xdr:sp macro="" textlink="">
      <xdr:nvSpPr>
        <xdr:cNvPr id="29" name="TextBox 28">
          <a:extLst>
            <a:ext uri="{FF2B5EF4-FFF2-40B4-BE49-F238E27FC236}">
              <a16:creationId xmlns:a16="http://schemas.microsoft.com/office/drawing/2014/main" id="{0E64D757-FBB0-956B-E322-DF66076EF4BB}"/>
            </a:ext>
          </a:extLst>
        </xdr:cNvPr>
        <xdr:cNvSpPr txBox="1"/>
      </xdr:nvSpPr>
      <xdr:spPr>
        <a:xfrm>
          <a:off x="10473765" y="8426823"/>
          <a:ext cx="1568823" cy="283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rPr>
            <a:t>TOTAL SALES</a:t>
          </a:r>
        </a:p>
      </xdr:txBody>
    </xdr:sp>
    <xdr:clientData/>
  </xdr:twoCellAnchor>
  <xdr:twoCellAnchor>
    <xdr:from>
      <xdr:col>20</xdr:col>
      <xdr:colOff>268941</xdr:colOff>
      <xdr:row>43</xdr:row>
      <xdr:rowOff>89648</xdr:rowOff>
    </xdr:from>
    <xdr:to>
      <xdr:col>22</xdr:col>
      <xdr:colOff>224118</xdr:colOff>
      <xdr:row>44</xdr:row>
      <xdr:rowOff>164354</xdr:rowOff>
    </xdr:to>
    <xdr:sp macro="" textlink="">
      <xdr:nvSpPr>
        <xdr:cNvPr id="31" name="TextBox 30">
          <a:extLst>
            <a:ext uri="{FF2B5EF4-FFF2-40B4-BE49-F238E27FC236}">
              <a16:creationId xmlns:a16="http://schemas.microsoft.com/office/drawing/2014/main" id="{F82989AA-D334-2F50-AB30-EF565D2DCF6D}"/>
            </a:ext>
          </a:extLst>
        </xdr:cNvPr>
        <xdr:cNvSpPr txBox="1"/>
      </xdr:nvSpPr>
      <xdr:spPr>
        <a:xfrm>
          <a:off x="13716000" y="8441766"/>
          <a:ext cx="1299883"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rPr>
            <a:t>AVG SALES</a:t>
          </a:r>
        </a:p>
      </xdr:txBody>
    </xdr:sp>
    <xdr:clientData/>
  </xdr:twoCellAnchor>
  <xdr:twoCellAnchor>
    <xdr:from>
      <xdr:col>24</xdr:col>
      <xdr:colOff>619654</xdr:colOff>
      <xdr:row>30</xdr:row>
      <xdr:rowOff>12760</xdr:rowOff>
    </xdr:from>
    <xdr:to>
      <xdr:col>29</xdr:col>
      <xdr:colOff>366850</xdr:colOff>
      <xdr:row>42</xdr:row>
      <xdr:rowOff>114241</xdr:rowOff>
    </xdr:to>
    <xdr:graphicFrame macro="">
      <xdr:nvGraphicFramePr>
        <xdr:cNvPr id="34" name="Chart 33">
          <a:extLst>
            <a:ext uri="{FF2B5EF4-FFF2-40B4-BE49-F238E27FC236}">
              <a16:creationId xmlns:a16="http://schemas.microsoft.com/office/drawing/2014/main" id="{65D4580B-CE36-470A-BFC4-F5CBC6DBC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25</xdr:col>
      <xdr:colOff>104588</xdr:colOff>
      <xdr:row>43</xdr:row>
      <xdr:rowOff>89646</xdr:rowOff>
    </xdr:from>
    <xdr:to>
      <xdr:col>26</xdr:col>
      <xdr:colOff>657412</xdr:colOff>
      <xdr:row>44</xdr:row>
      <xdr:rowOff>194234</xdr:rowOff>
    </xdr:to>
    <xdr:sp macro="" textlink="">
      <xdr:nvSpPr>
        <xdr:cNvPr id="36" name="TextBox 35">
          <a:extLst>
            <a:ext uri="{FF2B5EF4-FFF2-40B4-BE49-F238E27FC236}">
              <a16:creationId xmlns:a16="http://schemas.microsoft.com/office/drawing/2014/main" id="{1FE2281F-C702-2AAF-7682-44BA212EEE84}"/>
            </a:ext>
          </a:extLst>
        </xdr:cNvPr>
        <xdr:cNvSpPr txBox="1"/>
      </xdr:nvSpPr>
      <xdr:spPr>
        <a:xfrm>
          <a:off x="16913412" y="8441764"/>
          <a:ext cx="1225176" cy="29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rPr>
            <a:t>No</a:t>
          </a:r>
          <a:r>
            <a:rPr lang="en-IN" sz="1600" baseline="0">
              <a:solidFill>
                <a:srgbClr val="FF0000"/>
              </a:solidFill>
            </a:rPr>
            <a:t> of items</a:t>
          </a:r>
          <a:endParaRPr lang="en-IN" sz="1600">
            <a:solidFill>
              <a:srgbClr val="FF0000"/>
            </a:solidFill>
          </a:endParaRPr>
        </a:p>
      </xdr:txBody>
    </xdr:sp>
    <xdr:clientData/>
  </xdr:twoCellAnchor>
  <xdr:twoCellAnchor editAs="oneCell">
    <xdr:from>
      <xdr:col>1</xdr:col>
      <xdr:colOff>174527</xdr:colOff>
      <xdr:row>27</xdr:row>
      <xdr:rowOff>134471</xdr:rowOff>
    </xdr:from>
    <xdr:to>
      <xdr:col>3</xdr:col>
      <xdr:colOff>612588</xdr:colOff>
      <xdr:row>44</xdr:row>
      <xdr:rowOff>44823</xdr:rowOff>
    </xdr:to>
    <mc:AlternateContent xmlns:mc="http://schemas.openxmlformats.org/markup-compatibility/2006">
      <mc:Choice xmlns:a14="http://schemas.microsoft.com/office/drawing/2010/main" Requires="a14">
        <xdr:graphicFrame macro="">
          <xdr:nvGraphicFramePr>
            <xdr:cNvPr id="44" name="Item Type 1">
              <a:extLst>
                <a:ext uri="{FF2B5EF4-FFF2-40B4-BE49-F238E27FC236}">
                  <a16:creationId xmlns:a16="http://schemas.microsoft.com/office/drawing/2014/main" id="{C9432CEF-FE97-4864-8BF1-4094B55B1F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850263" y="5569113"/>
              <a:ext cx="1789533" cy="3332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174526</xdr:colOff>
      <xdr:row>19</xdr:row>
      <xdr:rowOff>13508</xdr:rowOff>
    </xdr:from>
    <xdr:to>
      <xdr:col>3</xdr:col>
      <xdr:colOff>567766</xdr:colOff>
      <xdr:row>26</xdr:row>
      <xdr:rowOff>119529</xdr:rowOff>
    </xdr:to>
    <mc:AlternateContent xmlns:mc="http://schemas.openxmlformats.org/markup-compatibility/2006">
      <mc:Choice xmlns:a14="http://schemas.microsoft.com/office/drawing/2010/main" Requires="a14">
        <xdr:graphicFrame macro="">
          <xdr:nvGraphicFramePr>
            <xdr:cNvPr id="46" name="Outlet Location Type 1">
              <a:extLst>
                <a:ext uri="{FF2B5EF4-FFF2-40B4-BE49-F238E27FC236}">
                  <a16:creationId xmlns:a16="http://schemas.microsoft.com/office/drawing/2014/main" id="{5E0B58E2-FD34-4383-933B-944981003CA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850262" y="3837885"/>
              <a:ext cx="1744712" cy="151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UHAN PRITHVI" refreshedDate="46066.453694791664" createdVersion="8" refreshedVersion="8" minRefreshableVersion="3" recordCount="8525" xr:uid="{85E8AE4F-1A80-4429-8359-01538CD8476F}">
  <cacheSource type="worksheet">
    <worksheetSource name="Table1"/>
  </cacheSource>
  <cacheFields count="13">
    <cacheField name="Item Fat Content" numFmtId="0">
      <sharedItems containsBlank="1" count="3">
        <s v="Regular"/>
        <s v="Low Fat"/>
        <m/>
      </sharedItems>
    </cacheField>
    <cacheField name="Sr.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70897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5">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1247A-39AB-4103-9561-EB04F58BF749}"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5:C29" firstHeaderRow="1" firstDataRow="2" firstDataCol="1"/>
  <pivotFields count="13">
    <pivotField axis="axisCol"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numFmtId="168"/>
  </dataFields>
  <formats count="11">
    <format dxfId="654">
      <pivotArea type="all" dataOnly="0" outline="0" fieldPosition="0"/>
    </format>
    <format dxfId="653">
      <pivotArea outline="0" collapsedLevelsAreSubtotals="1" fieldPosition="0"/>
    </format>
    <format dxfId="652">
      <pivotArea outline="0" collapsedLevelsAreSubtotals="1" fieldPosition="0"/>
    </format>
    <format dxfId="651">
      <pivotArea type="all" dataOnly="0" outline="0" fieldPosition="0"/>
    </format>
    <format dxfId="650">
      <pivotArea outline="0" collapsedLevelsAreSubtotals="1" fieldPosition="0"/>
    </format>
    <format dxfId="649">
      <pivotArea type="origin" dataOnly="0" labelOnly="1" outline="0" fieldPosition="0"/>
    </format>
    <format dxfId="648">
      <pivotArea field="0" type="button" dataOnly="0" labelOnly="1" outline="0" axis="axisCol" fieldPosition="0"/>
    </format>
    <format dxfId="647">
      <pivotArea type="topRight" dataOnly="0" labelOnly="1" outline="0" fieldPosition="0"/>
    </format>
    <format dxfId="646">
      <pivotArea field="6" type="button" dataOnly="0" labelOnly="1" outline="0" axis="axisRow" fieldPosition="0"/>
    </format>
    <format dxfId="645">
      <pivotArea dataOnly="0" labelOnly="1" fieldPosition="0">
        <references count="1">
          <reference field="6" count="0"/>
        </references>
      </pivotArea>
    </format>
    <format dxfId="644">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2"/>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9" format="2" series="1">
      <pivotArea type="data" outline="0" fieldPosition="0">
        <references count="2">
          <reference field="4294967294" count="1" selected="0">
            <x v="0"/>
          </reference>
          <reference field="0" count="1" selected="0">
            <x v="0"/>
          </reference>
        </references>
      </pivotArea>
    </chartFormat>
    <chartFormat chart="9" format="3" series="1">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3E0AE5-E06B-450F-9BCF-240F863D6E5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 Total Sum of Sales" fld="11" baseField="0" baseItem="0"/>
    <dataField name="Average Sales" fld="11" subtotal="average" baseField="0" baseItem="0"/>
    <dataField name="Number  of items" fld="1" subtotal="count" baseField="0" baseItem="0"/>
    <dataField name="Average of Rating" fld="12" subtotal="average" baseField="0" baseItem="0"/>
  </dataFields>
  <formats count="3">
    <format dxfId="657">
      <pivotArea type="all" dataOnly="0" outline="0" fieldPosition="0"/>
    </format>
    <format dxfId="656">
      <pivotArea outline="0" collapsedLevelsAreSubtotals="1" fieldPosition="0"/>
    </format>
    <format dxfId="65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93B55-BCE0-4829-B4A5-7D17B2F635DB}"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79:B83"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numFmtId="168"/>
  </dataFields>
  <formats count="8">
    <format dxfId="665">
      <pivotArea type="all" dataOnly="0" outline="0" fieldPosition="0"/>
    </format>
    <format dxfId="664">
      <pivotArea outline="0" collapsedLevelsAreSubtotals="1" fieldPosition="0"/>
    </format>
    <format dxfId="663">
      <pivotArea outline="0" collapsedLevelsAreSubtotals="1" fieldPosition="0"/>
    </format>
    <format dxfId="662">
      <pivotArea type="all" dataOnly="0" outline="0" fieldPosition="0"/>
    </format>
    <format dxfId="661">
      <pivotArea outline="0" collapsedLevelsAreSubtotals="1" fieldPosition="0"/>
    </format>
    <format dxfId="660">
      <pivotArea field="7" type="button" dataOnly="0" labelOnly="1" outline="0" axis="axisRow" fieldPosition="0"/>
    </format>
    <format dxfId="659">
      <pivotArea dataOnly="0" labelOnly="1" fieldPosition="0">
        <references count="1">
          <reference field="7" count="0"/>
        </references>
      </pivotArea>
    </format>
    <format dxfId="65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5" format="6">
      <pivotArea type="data" outline="0" fieldPosition="0">
        <references count="2">
          <reference field="4294967294" count="1" selected="0">
            <x v="0"/>
          </reference>
          <reference field="7" count="1" selected="0">
            <x v="0"/>
          </reference>
        </references>
      </pivotArea>
    </chartFormat>
    <chartFormat chart="45" format="7">
      <pivotArea type="data" outline="0" fieldPosition="0">
        <references count="2">
          <reference field="4294967294" count="1" selected="0">
            <x v="0"/>
          </reference>
          <reference field="7" count="1" selected="0">
            <x v="1"/>
          </reference>
        </references>
      </pivotArea>
    </chartFormat>
    <chartFormat chart="45" format="8">
      <pivotArea type="data" outline="0" fieldPosition="0">
        <references count="2">
          <reference field="4294967294" count="1" selected="0">
            <x v="0"/>
          </reference>
          <reference field="7" count="1" selected="0">
            <x v="2"/>
          </reference>
        </references>
      </pivotArea>
    </chartFormat>
    <chartFormat chart="32" format="1">
      <pivotArea type="data" outline="0" fieldPosition="0">
        <references count="1">
          <reference field="4294967294" count="1" selected="0">
            <x v="0"/>
          </reference>
        </references>
      </pivotArea>
    </chartFormat>
    <chartFormat chart="45" format="10">
      <pivotArea type="data" outline="0" fieldPosition="0">
        <references count="1">
          <reference field="4294967294" count="1" selected="0">
            <x v="0"/>
          </reference>
        </references>
      </pivotArea>
    </chartFormat>
    <chartFormat chart="45" format="1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08F5C-DD73-4341-81CD-D55A1F2E9F90}"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1">
  <location ref="A132:B136"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h="1" x="4"/>
        <item x="2"/>
        <item x="3"/>
        <item x="1"/>
        <item x="0"/>
        <item t="default"/>
      </items>
    </pivotField>
    <pivotField showAll="0"/>
    <pivotField showAll="0"/>
    <pivotField dataField="1" showAll="0"/>
    <pivotField showAll="0"/>
  </pivotFields>
  <rowFields count="1">
    <field x="8"/>
  </rowFields>
  <rowItems count="4">
    <i>
      <x v="1"/>
    </i>
    <i>
      <x v="2"/>
    </i>
    <i>
      <x v="3"/>
    </i>
    <i>
      <x v="4"/>
    </i>
  </rowItems>
  <colItems count="1">
    <i/>
  </colItems>
  <dataFields count="1">
    <dataField name="Average of Sales" fld="11" subtotal="average" baseField="0" baseItem="0"/>
  </dataFields>
  <formats count="12">
    <format dxfId="677">
      <pivotArea type="all" dataOnly="0" outline="0" fieldPosition="0"/>
    </format>
    <format dxfId="676">
      <pivotArea outline="0" collapsedLevelsAreSubtotals="1" fieldPosition="0"/>
    </format>
    <format dxfId="675">
      <pivotArea outline="0" collapsedLevelsAreSubtotals="1" fieldPosition="0"/>
    </format>
    <format dxfId="674">
      <pivotArea type="all" dataOnly="0" outline="0" fieldPosition="0"/>
    </format>
    <format dxfId="673">
      <pivotArea field="6" type="button" dataOnly="0" labelOnly="1" outline="0"/>
    </format>
    <format dxfId="672">
      <pivotArea collapsedLevelsAreSubtotals="1" fieldPosition="0">
        <references count="1">
          <reference field="8" count="1">
            <x v="4"/>
          </reference>
        </references>
      </pivotArea>
    </format>
    <format dxfId="671">
      <pivotArea collapsedLevelsAreSubtotals="1" fieldPosition="0">
        <references count="1">
          <reference field="8" count="3">
            <x v="1"/>
            <x v="2"/>
            <x v="3"/>
          </reference>
        </references>
      </pivotArea>
    </format>
    <format dxfId="670">
      <pivotArea type="all" dataOnly="0" outline="0" fieldPosition="0"/>
    </format>
    <format dxfId="669">
      <pivotArea outline="0" collapsedLevelsAreSubtotals="1" fieldPosition="0"/>
    </format>
    <format dxfId="668">
      <pivotArea field="8" type="button" dataOnly="0" labelOnly="1" outline="0" axis="axisRow" fieldPosition="0"/>
    </format>
    <format dxfId="667">
      <pivotArea dataOnly="0" labelOnly="1" fieldPosition="0">
        <references count="1">
          <reference field="8" count="0"/>
        </references>
      </pivotArea>
    </format>
    <format dxfId="666">
      <pivotArea dataOnly="0" labelOnly="1" outline="0" axis="axisValues" fieldPosition="0"/>
    </format>
  </formats>
  <chartFormats count="6">
    <chartFormat chart="60"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038540-0BE6-4A86-AB38-187FD43BB656}"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9:B56" firstHeaderRow="1" firstDataRow="1" firstDataCol="1"/>
  <pivotFields count="13">
    <pivotField showAll="0"/>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8">
    <format dxfId="685">
      <pivotArea type="all" dataOnly="0" outline="0" fieldPosition="0"/>
    </format>
    <format dxfId="684">
      <pivotArea outline="0" collapsedLevelsAreSubtotals="1" fieldPosition="0"/>
    </format>
    <format dxfId="683">
      <pivotArea outline="0" collapsedLevelsAreSubtotals="1" fieldPosition="0"/>
    </format>
    <format dxfId="682">
      <pivotArea type="all" dataOnly="0" outline="0" fieldPosition="0"/>
    </format>
    <format dxfId="681">
      <pivotArea outline="0" collapsedLevelsAreSubtotals="1" fieldPosition="0"/>
    </format>
    <format dxfId="680">
      <pivotArea field="3" type="button" dataOnly="0" labelOnly="1" outline="0" axis="axisRow" fieldPosition="0"/>
    </format>
    <format dxfId="679">
      <pivotArea dataOnly="0" labelOnly="1" fieldPosition="0">
        <references count="1">
          <reference field="3" count="0"/>
        </references>
      </pivotArea>
    </format>
    <format dxfId="67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E8F419-BD7D-45D9-88CF-AED251B8EAD8}"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97:B101" firstHeaderRow="1" firstDataRow="1" firstDataCol="1"/>
  <pivotFields count="13">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2"/>
    </i>
    <i>
      <x v="1"/>
    </i>
    <i>
      <x/>
    </i>
    <i>
      <x v="3"/>
    </i>
  </rowItems>
  <colItems count="1">
    <i/>
  </colItems>
  <dataFields count="1">
    <dataField name="Sum of Sales" fld="11" baseField="0" baseItem="0" numFmtId="168"/>
  </dataFields>
  <formats count="8">
    <format dxfId="693">
      <pivotArea type="all" dataOnly="0" outline="0" fieldPosition="0"/>
    </format>
    <format dxfId="692">
      <pivotArea outline="0" collapsedLevelsAreSubtotals="1" fieldPosition="0"/>
    </format>
    <format dxfId="691">
      <pivotArea outline="0" collapsedLevelsAreSubtotals="1" fieldPosition="0"/>
    </format>
    <format dxfId="690">
      <pivotArea type="all" dataOnly="0" outline="0" fieldPosition="0"/>
    </format>
    <format dxfId="689">
      <pivotArea outline="0" collapsedLevelsAreSubtotals="1" fieldPosition="0"/>
    </format>
    <format dxfId="688">
      <pivotArea field="6" type="button" dataOnly="0" labelOnly="1" outline="0" axis="axisRow" fieldPosition="0"/>
    </format>
    <format dxfId="687">
      <pivotArea dataOnly="0" labelOnly="1" fieldPosition="0">
        <references count="1">
          <reference field="6" count="0"/>
        </references>
      </pivotArea>
    </format>
    <format dxfId="68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136396-BD4F-4479-93E1-81B7758B6882}"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4:B16" firstHeaderRow="1" firstDataRow="1" firstDataCol="1"/>
  <pivotFields count="13">
    <pivotField axis="axisRow"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8"/>
  </dataFields>
  <formats count="8">
    <format dxfId="701">
      <pivotArea type="all" dataOnly="0" outline="0" fieldPosition="0"/>
    </format>
    <format dxfId="700">
      <pivotArea outline="0" collapsedLevelsAreSubtotals="1" fieldPosition="0"/>
    </format>
    <format dxfId="699">
      <pivotArea outline="0" collapsedLevelsAreSubtotals="1" fieldPosition="0"/>
    </format>
    <format dxfId="698">
      <pivotArea type="all" dataOnly="0" outline="0" fieldPosition="0"/>
    </format>
    <format dxfId="697">
      <pivotArea outline="0" collapsedLevelsAreSubtotals="1" fieldPosition="0"/>
    </format>
    <format dxfId="696">
      <pivotArea field="0" type="button" dataOnly="0" labelOnly="1" outline="0" axis="axisRow" fieldPosition="0"/>
    </format>
    <format dxfId="695">
      <pivotArea dataOnly="0" labelOnly="1" fieldPosition="0">
        <references count="1">
          <reference field="0" count="0"/>
        </references>
      </pivotArea>
    </format>
    <format dxfId="69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D250F9-E21F-465A-A55E-C215CC7CA464}" name="PivotTable10"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6">
  <location ref="A145:B149"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h="1" x="4"/>
        <item x="2"/>
        <item x="3"/>
        <item x="1"/>
        <item x="0"/>
        <item t="default"/>
      </items>
    </pivotField>
    <pivotField showAll="0"/>
    <pivotField showAll="0"/>
    <pivotField dataField="1" showAll="0"/>
    <pivotField showAll="0"/>
  </pivotFields>
  <rowFields count="1">
    <field x="8"/>
  </rowFields>
  <rowItems count="4">
    <i>
      <x v="1"/>
    </i>
    <i>
      <x v="2"/>
    </i>
    <i>
      <x v="3"/>
    </i>
    <i>
      <x v="4"/>
    </i>
  </rowItems>
  <colItems count="1">
    <i/>
  </colItems>
  <dataFields count="1">
    <dataField name="Count of Sales" fld="11" subtotal="count" baseField="0" baseItem="0" numFmtId="1"/>
  </dataFields>
  <formats count="18">
    <format dxfId="719">
      <pivotArea type="all" dataOnly="0" outline="0" fieldPosition="0"/>
    </format>
    <format dxfId="718">
      <pivotArea outline="0" collapsedLevelsAreSubtotals="1" fieldPosition="0"/>
    </format>
    <format dxfId="717">
      <pivotArea outline="0" collapsedLevelsAreSubtotals="1" fieldPosition="0"/>
    </format>
    <format dxfId="716">
      <pivotArea type="all" dataOnly="0" outline="0" fieldPosition="0"/>
    </format>
    <format dxfId="715">
      <pivotArea field="6" type="button" dataOnly="0" labelOnly="1" outline="0"/>
    </format>
    <format dxfId="714">
      <pivotArea collapsedLevelsAreSubtotals="1" fieldPosition="0">
        <references count="1">
          <reference field="8" count="1">
            <x v="4"/>
          </reference>
        </references>
      </pivotArea>
    </format>
    <format dxfId="713">
      <pivotArea collapsedLevelsAreSubtotals="1" fieldPosition="0">
        <references count="1">
          <reference field="8" count="3">
            <x v="1"/>
            <x v="2"/>
            <x v="3"/>
          </reference>
        </references>
      </pivotArea>
    </format>
    <format dxfId="712">
      <pivotArea type="all" dataOnly="0" outline="0" fieldPosition="0"/>
    </format>
    <format dxfId="711">
      <pivotArea outline="0" collapsedLevelsAreSubtotals="1" fieldPosition="0"/>
    </format>
    <format dxfId="710">
      <pivotArea dataOnly="0" labelOnly="1" outline="0" axis="axisValues" fieldPosition="0"/>
    </format>
    <format dxfId="709">
      <pivotArea dataOnly="0" outline="0" axis="axisValues" fieldPosition="0"/>
    </format>
    <format dxfId="708">
      <pivotArea dataOnly="0" labelOnly="1" outline="0" axis="axisValues" fieldPosition="0"/>
    </format>
    <format dxfId="707">
      <pivotArea outline="0" collapsedLevelsAreSubtotals="1" fieldPosition="0"/>
    </format>
    <format dxfId="706">
      <pivotArea type="all" dataOnly="0" outline="0" fieldPosition="0"/>
    </format>
    <format dxfId="705">
      <pivotArea outline="0" collapsedLevelsAreSubtotals="1" fieldPosition="0"/>
    </format>
    <format dxfId="704">
      <pivotArea field="8" type="button" dataOnly="0" labelOnly="1" outline="0" axis="axisRow" fieldPosition="0"/>
    </format>
    <format dxfId="703">
      <pivotArea dataOnly="0" labelOnly="1" fieldPosition="0">
        <references count="1">
          <reference field="8" count="0"/>
        </references>
      </pivotArea>
    </format>
    <format dxfId="702">
      <pivotArea dataOnly="0" labelOnly="1" outline="0" axis="axisValues" fieldPosition="0"/>
    </format>
  </formats>
  <chartFormats count="11">
    <chartFormat chart="60"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7" format="5" series="1">
      <pivotArea type="data" outline="0" fieldPosition="0">
        <references count="1">
          <reference field="4294967294" count="1" selected="0">
            <x v="0"/>
          </reference>
        </references>
      </pivotArea>
    </chartFormat>
    <chartFormat chart="78" format="6" series="1">
      <pivotArea type="data" outline="0" fieldPosition="0">
        <references count="1">
          <reference field="4294967294" count="1" selected="0">
            <x v="0"/>
          </reference>
        </references>
      </pivotArea>
    </chartFormat>
    <chartFormat chart="79" format="7"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 chart="84" format="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075D2B-3A9C-474C-A19C-862663906CA4}"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63:B72"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8">
    <format dxfId="727">
      <pivotArea type="all" dataOnly="0" outline="0" fieldPosition="0"/>
    </format>
    <format dxfId="726">
      <pivotArea outline="0" collapsedLevelsAreSubtotals="1" fieldPosition="0"/>
    </format>
    <format dxfId="725">
      <pivotArea outline="0" collapsedLevelsAreSubtotals="1" fieldPosition="0"/>
    </format>
    <format dxfId="724">
      <pivotArea type="all" dataOnly="0" outline="0" fieldPosition="0"/>
    </format>
    <format dxfId="723">
      <pivotArea outline="0" collapsedLevelsAreSubtotals="1" fieldPosition="0"/>
    </format>
    <format dxfId="722">
      <pivotArea field="4" type="button" dataOnly="0" labelOnly="1" outline="0" axis="axisRow" fieldPosition="0"/>
    </format>
    <format dxfId="721">
      <pivotArea dataOnly="0" labelOnly="1" fieldPosition="0">
        <references count="1">
          <reference field="4" count="0"/>
        </references>
      </pivotArea>
    </format>
    <format dxfId="72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4" count="1" selected="0">
            <x v="0"/>
          </reference>
        </references>
      </pivotArea>
    </chartFormat>
    <chartFormat chart="30" format="4">
      <pivotArea type="data" outline="0" fieldPosition="0">
        <references count="2">
          <reference field="4294967294" count="1" selected="0">
            <x v="0"/>
          </reference>
          <reference field="4" count="1" selected="0">
            <x v="1"/>
          </reference>
        </references>
      </pivotArea>
    </chartFormat>
    <chartFormat chart="30" format="5">
      <pivotArea type="data" outline="0" fieldPosition="0">
        <references count="2">
          <reference field="4294967294" count="1" selected="0">
            <x v="0"/>
          </reference>
          <reference field="4" count="1" selected="0">
            <x v="2"/>
          </reference>
        </references>
      </pivotArea>
    </chartFormat>
    <chartFormat chart="30" format="6">
      <pivotArea type="data" outline="0" fieldPosition="0">
        <references count="2">
          <reference field="4294967294" count="1" selected="0">
            <x v="0"/>
          </reference>
          <reference field="4" count="1" selected="0">
            <x v="3"/>
          </reference>
        </references>
      </pivotArea>
    </chartFormat>
    <chartFormat chart="30" format="7">
      <pivotArea type="data" outline="0" fieldPosition="0">
        <references count="2">
          <reference field="4294967294" count="1" selected="0">
            <x v="0"/>
          </reference>
          <reference field="4" count="1" selected="0">
            <x v="4"/>
          </reference>
        </references>
      </pivotArea>
    </chartFormat>
    <chartFormat chart="30" format="8">
      <pivotArea type="data" outline="0" fieldPosition="0">
        <references count="2">
          <reference field="4294967294" count="1" selected="0">
            <x v="0"/>
          </reference>
          <reference field="4" count="1" selected="0">
            <x v="5"/>
          </reference>
        </references>
      </pivotArea>
    </chartFormat>
    <chartFormat chart="30" format="9">
      <pivotArea type="data" outline="0" fieldPosition="0">
        <references count="2">
          <reference field="4294967294" count="1" selected="0">
            <x v="0"/>
          </reference>
          <reference field="4" count="1" selected="0">
            <x v="6"/>
          </reference>
        </references>
      </pivotArea>
    </chartFormat>
    <chartFormat chart="30" format="10">
      <pivotArea type="data" outline="0" fieldPosition="0">
        <references count="2">
          <reference field="4294967294" count="1" selected="0">
            <x v="0"/>
          </reference>
          <reference field="4" count="1" selected="0">
            <x v="7"/>
          </reference>
        </references>
      </pivotArea>
    </chartFormat>
    <chartFormat chart="3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F681AC-FCB9-47AB-9C78-960985F50BD3}"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5">
  <location ref="A115:B119"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h="1" x="4"/>
        <item x="2"/>
        <item x="3"/>
        <item x="1"/>
        <item x="0"/>
        <item t="default"/>
      </items>
    </pivotField>
    <pivotField showAll="0"/>
    <pivotField showAll="0"/>
    <pivotField dataField="1" showAll="0"/>
    <pivotField showAll="0"/>
  </pivotFields>
  <rowFields count="1">
    <field x="8"/>
  </rowFields>
  <rowItems count="4">
    <i>
      <x v="1"/>
    </i>
    <i>
      <x v="2"/>
    </i>
    <i>
      <x v="3"/>
    </i>
    <i>
      <x v="4"/>
    </i>
  </rowItems>
  <colItems count="1">
    <i/>
  </colItems>
  <dataFields count="1">
    <dataField name="Sum of Total  Sales" fld="11" baseField="0" baseItem="0"/>
  </dataFields>
  <formats count="8">
    <format dxfId="735">
      <pivotArea type="all" dataOnly="0" outline="0" fieldPosition="0"/>
    </format>
    <format dxfId="734">
      <pivotArea outline="0" collapsedLevelsAreSubtotals="1" fieldPosition="0"/>
    </format>
    <format dxfId="733">
      <pivotArea outline="0" collapsedLevelsAreSubtotals="1" fieldPosition="0"/>
    </format>
    <format dxfId="732">
      <pivotArea type="all" dataOnly="0" outline="0" fieldPosition="0"/>
    </format>
    <format dxfId="731">
      <pivotArea outline="0" collapsedLevelsAreSubtotals="1" fieldPosition="0"/>
    </format>
    <format dxfId="730">
      <pivotArea field="8" type="button" dataOnly="0" labelOnly="1" outline="0" axis="axisRow" fieldPosition="0"/>
    </format>
    <format dxfId="729">
      <pivotArea dataOnly="0" labelOnly="1" fieldPosition="0">
        <references count="1">
          <reference field="8" count="0"/>
        </references>
      </pivotArea>
    </format>
    <format dxfId="728">
      <pivotArea dataOnly="0" labelOnly="1" outline="0" axis="axisValues" fieldPosition="0"/>
    </format>
  </formats>
  <chartFormats count="5">
    <chartFormat chart="47"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7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A50B6C5-1C26-494B-BE84-5FCB233502DB}" sourceName="Outlet Size">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0"/>
  </pivotTables>
  <data>
    <tabular pivotCacheId="170897003">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1F93379-D9DB-4AD1-94B5-69209C117F7C}" sourceName="Item Type">
  <pivotTables>
    <pivotTable tabId="3" name="PivotTable3"/>
    <pivotTable tabId="3" name="PivotTable1"/>
    <pivotTable tabId="3" name="PivotTable10"/>
    <pivotTable tabId="3" name="PivotTable2"/>
    <pivotTable tabId="3" name="PivotTable4"/>
    <pivotTable tabId="3" name="PivotTable5"/>
    <pivotTable tabId="3" name="PivotTable7"/>
    <pivotTable tabId="3" name="PivotTable8"/>
    <pivotTable tabId="3" name="PivotTable9"/>
  </pivotTables>
  <data>
    <tabular pivotCacheId="170897003">
      <items count="17">
        <i x="13" s="1"/>
        <i x="8" s="1"/>
        <i x="12" s="1"/>
        <i x="3" s="1"/>
        <i x="11" s="1"/>
        <i x="2" s="1"/>
        <i x="0" s="1"/>
        <i x="9" s="1"/>
        <i x="1" s="1"/>
        <i x="5" s="1"/>
        <i x="7" s="1"/>
        <i x="10" s="1"/>
        <i x="14" s="1"/>
        <i x="6" s="1"/>
        <i x="4" s="1"/>
        <i x="15" s="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D9E8DCE-738A-419C-A3E6-9C87B4F0602F}"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70897003">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EB235F2-819A-4819-90D2-CD8AA21573BA}" cache="Slicer_Outlet_Size" caption="Outlet Size" rowHeight="260350"/>
  <slicer name="Item Type" xr10:uid="{9A1F4A57-E615-4D03-B89C-47B1264E1C0C}" cache="Slicer_Item_Type" caption="Item Type" rowHeight="260350"/>
  <slicer name="Outlet Location Type" xr10:uid="{91344652-323F-4AF6-8243-078B806A9333}"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BE9A53BC-7148-41C0-BE41-31E7E40509C6}" cache="Slicer_Outlet_Size" caption="Outlet Size" style="SlicerStyleDark4" lockedPosition="1" rowHeight="260350"/>
  <slicer name="Item Type 1" xr10:uid="{E93A9B97-C3DF-44D3-A720-00628816DCD0}" cache="Slicer_Item_Type" caption="Item Type" style="SlicerStyleDark4" lockedPosition="1" rowHeight="260350"/>
  <slicer name="Outlet Location Type 1" xr10:uid="{74DA29BB-5BFF-476C-9CAE-03168D5ABF51}" cache="Slicer_Outlet_Location_Type" caption="Outlet Location Type" style="SlicerStyleDark4" lockedPosition="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6" totalsRowShown="0">
  <autoFilter ref="A1:M8526" xr:uid="{52550E18-70A7-4097-88D2-EE317005B8D9}">
    <filterColumn colId="6">
      <customFilters>
        <customFilter operator="notEqual" val=" "/>
      </customFilters>
    </filterColumn>
  </autoFilter>
  <tableColumns count="13">
    <tableColumn id="1" xr3:uid="{22B530B0-CC0D-4E41-BE96-25D3885D6250}" name="Item Fat Content"/>
    <tableColumn id="13" xr3:uid="{880D76BF-F833-4589-9EF8-D49CAD45B918}"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1906-FFC8-41F9-84F7-2F575199ECC5}">
  <dimension ref="A1:M7364"/>
  <sheetViews>
    <sheetView topLeftCell="A6" zoomScale="69" workbookViewId="0">
      <selection activeCell="A29" sqref="A29"/>
    </sheetView>
  </sheetViews>
  <sheetFormatPr defaultRowHeight="15.6" x14ac:dyDescent="0.3"/>
  <cols>
    <col min="1" max="1" width="17.296875" bestFit="1" customWidth="1"/>
    <col min="2" max="2" width="13.296875" bestFit="1" customWidth="1"/>
    <col min="3" max="3" width="7.59765625" bestFit="1" customWidth="1"/>
    <col min="4" max="4" width="16.19921875" bestFit="1" customWidth="1"/>
  </cols>
  <sheetData>
    <row r="1" spans="1:6" x14ac:dyDescent="0.3">
      <c r="A1" s="42" t="s">
        <v>1619</v>
      </c>
      <c r="B1" s="43"/>
      <c r="C1" s="43"/>
    </row>
    <row r="2" spans="1:6" ht="16.2" thickBot="1" x14ac:dyDescent="0.35">
      <c r="A2" s="44"/>
      <c r="B2" s="44"/>
      <c r="C2" s="44"/>
    </row>
    <row r="3" spans="1:6" ht="16.2" thickBot="1" x14ac:dyDescent="0.35">
      <c r="A3" s="6" t="s">
        <v>1611</v>
      </c>
      <c r="B3" s="7" t="s">
        <v>1612</v>
      </c>
      <c r="C3" s="7" t="s">
        <v>1613</v>
      </c>
      <c r="D3" s="8" t="s">
        <v>1614</v>
      </c>
    </row>
    <row r="4" spans="1:6" ht="16.2" thickBot="1" x14ac:dyDescent="0.35">
      <c r="A4" s="49">
        <v>1201681.4928000034</v>
      </c>
      <c r="B4" s="50">
        <v>140.99278338613203</v>
      </c>
      <c r="C4" s="50">
        <v>8523</v>
      </c>
      <c r="D4" s="51">
        <v>3.9658570925731196</v>
      </c>
    </row>
    <row r="5" spans="1:6" x14ac:dyDescent="0.3">
      <c r="A5" s="2"/>
      <c r="D5" s="3"/>
    </row>
    <row r="6" spans="1:6" x14ac:dyDescent="0.3">
      <c r="A6" s="2"/>
      <c r="D6" s="3"/>
    </row>
    <row r="7" spans="1:6" x14ac:dyDescent="0.3">
      <c r="A7" s="2" t="s">
        <v>1615</v>
      </c>
      <c r="B7" t="s">
        <v>1618</v>
      </c>
      <c r="C7" t="s">
        <v>1617</v>
      </c>
      <c r="D7" s="3" t="s">
        <v>1616</v>
      </c>
    </row>
    <row r="8" spans="1:6" ht="16.2" thickBot="1" x14ac:dyDescent="0.35">
      <c r="A8" s="9">
        <f>GETPIVOTDATA(" Total Sum of Sales",$A$3)</f>
        <v>1201681.4928000034</v>
      </c>
      <c r="B8" s="4">
        <f>GETPIVOTDATA("Average Sales",$A$3)</f>
        <v>140.99278338613203</v>
      </c>
      <c r="C8" s="5">
        <f>GETPIVOTDATA("Number  of items",$A$3)</f>
        <v>8523</v>
      </c>
      <c r="D8" s="10">
        <f>GETPIVOTDATA("Average of Rating",$A$3)</f>
        <v>3.9658570925731196</v>
      </c>
    </row>
    <row r="12" spans="1:6" ht="16.2" thickBot="1" x14ac:dyDescent="0.35">
      <c r="A12" s="45"/>
      <c r="B12" s="45"/>
      <c r="C12" s="45"/>
      <c r="D12" s="45"/>
    </row>
    <row r="13" spans="1:6" ht="16.2" thickBot="1" x14ac:dyDescent="0.35">
      <c r="A13" s="46" t="s">
        <v>1622</v>
      </c>
      <c r="B13" s="47"/>
      <c r="C13" s="47"/>
      <c r="D13" s="47"/>
      <c r="E13" s="20"/>
      <c r="F13" s="1"/>
    </row>
    <row r="14" spans="1:6" ht="16.2" thickBot="1" x14ac:dyDescent="0.35">
      <c r="A14" s="26" t="s">
        <v>1620</v>
      </c>
      <c r="B14" s="25" t="s">
        <v>1621</v>
      </c>
      <c r="F14" s="3"/>
    </row>
    <row r="15" spans="1:6" x14ac:dyDescent="0.3">
      <c r="A15" s="27" t="s">
        <v>17</v>
      </c>
      <c r="B15" s="11">
        <v>776319.68840000057</v>
      </c>
      <c r="F15" s="3"/>
    </row>
    <row r="16" spans="1:6" ht="16.2" thickBot="1" x14ac:dyDescent="0.35">
      <c r="A16" s="29" t="s">
        <v>10</v>
      </c>
      <c r="B16" s="12">
        <v>425361.8043999995</v>
      </c>
      <c r="F16" s="3"/>
    </row>
    <row r="17" spans="1:7" x14ac:dyDescent="0.3">
      <c r="A17" s="23"/>
      <c r="F17" s="3"/>
    </row>
    <row r="18" spans="1:7" x14ac:dyDescent="0.3">
      <c r="A18" s="2"/>
      <c r="F18" s="3"/>
    </row>
    <row r="19" spans="1:7" x14ac:dyDescent="0.3">
      <c r="A19" s="2"/>
      <c r="F19" s="3"/>
    </row>
    <row r="20" spans="1:7" x14ac:dyDescent="0.3">
      <c r="A20" s="2"/>
      <c r="F20" s="3"/>
    </row>
    <row r="21" spans="1:7" ht="16.2" thickBot="1" x14ac:dyDescent="0.35">
      <c r="A21" s="21"/>
      <c r="B21" s="5"/>
      <c r="C21" s="5"/>
      <c r="D21" s="5"/>
      <c r="E21" s="5"/>
      <c r="F21" s="22"/>
    </row>
    <row r="23" spans="1:7" ht="16.2" thickBot="1" x14ac:dyDescent="0.35"/>
    <row r="24" spans="1:7" ht="16.2" thickBot="1" x14ac:dyDescent="0.35">
      <c r="A24" s="46" t="s">
        <v>1623</v>
      </c>
      <c r="B24" s="47"/>
      <c r="C24" s="47"/>
      <c r="D24" s="47"/>
      <c r="E24" s="20"/>
      <c r="F24" s="20"/>
      <c r="G24" s="1"/>
    </row>
    <row r="25" spans="1:7" ht="16.2" thickBot="1" x14ac:dyDescent="0.35">
      <c r="A25" s="26" t="s">
        <v>1621</v>
      </c>
      <c r="B25" s="26" t="s">
        <v>1624</v>
      </c>
      <c r="C25" s="25"/>
      <c r="G25" s="3"/>
    </row>
    <row r="26" spans="1:7" ht="16.2" thickBot="1" x14ac:dyDescent="0.35">
      <c r="A26" s="26" t="s">
        <v>1620</v>
      </c>
      <c r="B26" s="6" t="s">
        <v>10</v>
      </c>
      <c r="C26" s="8" t="s">
        <v>17</v>
      </c>
      <c r="G26" s="3"/>
    </row>
    <row r="27" spans="1:7" x14ac:dyDescent="0.3">
      <c r="A27" s="27" t="s">
        <v>14</v>
      </c>
      <c r="B27" s="15">
        <v>121349.89940000001</v>
      </c>
      <c r="C27" s="16">
        <v>215047.9126000001</v>
      </c>
      <c r="G27" s="3"/>
    </row>
    <row r="28" spans="1:7" x14ac:dyDescent="0.3">
      <c r="A28" s="28" t="s">
        <v>34</v>
      </c>
      <c r="B28" s="17">
        <v>138685.86819999994</v>
      </c>
      <c r="C28" s="13">
        <v>254464.77940000014</v>
      </c>
      <c r="G28" s="3"/>
    </row>
    <row r="29" spans="1:7" ht="16.2" thickBot="1" x14ac:dyDescent="0.35">
      <c r="A29" s="29" t="s">
        <v>21</v>
      </c>
      <c r="B29" s="18">
        <v>165326.0368</v>
      </c>
      <c r="C29" s="14">
        <v>306806.99640000012</v>
      </c>
      <c r="G29" s="3"/>
    </row>
    <row r="30" spans="1:7" x14ac:dyDescent="0.3">
      <c r="A30" s="2"/>
      <c r="G30" s="3"/>
    </row>
    <row r="31" spans="1:7" x14ac:dyDescent="0.3">
      <c r="A31" s="2"/>
      <c r="G31" s="3"/>
    </row>
    <row r="32" spans="1:7" x14ac:dyDescent="0.3">
      <c r="A32" s="2"/>
      <c r="G32" s="3"/>
    </row>
    <row r="33" spans="1:9" x14ac:dyDescent="0.3">
      <c r="A33" s="2"/>
      <c r="G33" s="3"/>
    </row>
    <row r="34" spans="1:9" x14ac:dyDescent="0.3">
      <c r="A34" s="2"/>
      <c r="G34" s="3"/>
    </row>
    <row r="35" spans="1:9" ht="16.2" thickBot="1" x14ac:dyDescent="0.35">
      <c r="A35" s="21"/>
      <c r="B35" s="5"/>
      <c r="C35" s="5"/>
      <c r="D35" s="5"/>
      <c r="E35" s="5"/>
      <c r="F35" s="5"/>
      <c r="G35" s="22"/>
    </row>
    <row r="36" spans="1:9" ht="16.2" thickBot="1" x14ac:dyDescent="0.35"/>
    <row r="37" spans="1:9" x14ac:dyDescent="0.3">
      <c r="A37" s="46" t="s">
        <v>1625</v>
      </c>
      <c r="B37" s="47"/>
      <c r="C37" s="47"/>
      <c r="D37" s="47"/>
      <c r="E37" s="47"/>
      <c r="F37" s="47"/>
      <c r="G37" s="47"/>
      <c r="H37" s="20"/>
      <c r="I37" s="1"/>
    </row>
    <row r="38" spans="1:9" ht="16.2" thickBot="1" x14ac:dyDescent="0.35">
      <c r="A38" s="48"/>
      <c r="B38" s="43"/>
      <c r="C38" s="43"/>
      <c r="D38" s="43"/>
      <c r="E38" s="43"/>
      <c r="F38" s="43"/>
      <c r="G38" s="43"/>
      <c r="I38" s="3"/>
    </row>
    <row r="39" spans="1:9" ht="16.2" thickBot="1" x14ac:dyDescent="0.35">
      <c r="A39" s="26" t="s">
        <v>1620</v>
      </c>
      <c r="B39" s="25" t="s">
        <v>1621</v>
      </c>
      <c r="I39" s="3"/>
    </row>
    <row r="40" spans="1:9" x14ac:dyDescent="0.3">
      <c r="A40" s="27" t="s">
        <v>1630</v>
      </c>
      <c r="B40" s="11"/>
      <c r="I40" s="3"/>
    </row>
    <row r="41" spans="1:9" x14ac:dyDescent="0.3">
      <c r="A41" s="28" t="s">
        <v>153</v>
      </c>
      <c r="B41" s="24">
        <v>9077.869999999999</v>
      </c>
      <c r="I41" s="3"/>
    </row>
    <row r="42" spans="1:9" x14ac:dyDescent="0.3">
      <c r="A42" s="28" t="s">
        <v>74</v>
      </c>
      <c r="B42" s="24">
        <v>15596.696600000001</v>
      </c>
      <c r="I42" s="3"/>
    </row>
    <row r="43" spans="1:9" x14ac:dyDescent="0.3">
      <c r="A43" s="28" t="s">
        <v>159</v>
      </c>
      <c r="B43" s="24">
        <v>21880.027399999992</v>
      </c>
      <c r="I43" s="3"/>
    </row>
    <row r="44" spans="1:9" x14ac:dyDescent="0.3">
      <c r="A44" s="28" t="s">
        <v>64</v>
      </c>
      <c r="B44" s="24">
        <v>22451.891599999999</v>
      </c>
      <c r="I44" s="3"/>
    </row>
    <row r="45" spans="1:9" x14ac:dyDescent="0.3">
      <c r="A45" s="28" t="s">
        <v>61</v>
      </c>
      <c r="B45" s="24">
        <v>29334.680599999996</v>
      </c>
      <c r="I45" s="3"/>
    </row>
    <row r="46" spans="1:9" x14ac:dyDescent="0.3">
      <c r="A46" s="28" t="s">
        <v>57</v>
      </c>
      <c r="B46" s="24">
        <v>35379.119800000015</v>
      </c>
      <c r="I46" s="3"/>
    </row>
    <row r="47" spans="1:9" x14ac:dyDescent="0.3">
      <c r="A47" s="28" t="s">
        <v>32</v>
      </c>
      <c r="B47" s="24">
        <v>58514.166999999987</v>
      </c>
      <c r="I47" s="3"/>
    </row>
    <row r="48" spans="1:9" x14ac:dyDescent="0.3">
      <c r="A48" s="28" t="s">
        <v>54</v>
      </c>
      <c r="B48" s="24">
        <v>59449.863799999992</v>
      </c>
      <c r="I48" s="3"/>
    </row>
    <row r="49" spans="1:9" x14ac:dyDescent="0.3">
      <c r="A49" s="28" t="s">
        <v>19</v>
      </c>
      <c r="B49" s="24">
        <v>68025.838800000012</v>
      </c>
      <c r="I49" s="3"/>
    </row>
    <row r="50" spans="1:9" x14ac:dyDescent="0.3">
      <c r="A50" s="28" t="s">
        <v>95</v>
      </c>
      <c r="B50" s="24">
        <v>81894.736400000009</v>
      </c>
      <c r="I50" s="3"/>
    </row>
    <row r="51" spans="1:9" x14ac:dyDescent="0.3">
      <c r="A51" s="28" t="s">
        <v>28</v>
      </c>
      <c r="B51" s="24">
        <v>90706.728999999992</v>
      </c>
      <c r="I51" s="3"/>
    </row>
    <row r="52" spans="1:9" x14ac:dyDescent="0.3">
      <c r="A52" s="28" t="s">
        <v>67</v>
      </c>
      <c r="B52" s="24">
        <v>101276.46159999995</v>
      </c>
      <c r="I52" s="3"/>
    </row>
    <row r="53" spans="1:9" x14ac:dyDescent="0.3">
      <c r="A53" s="28" t="s">
        <v>24</v>
      </c>
      <c r="B53" s="24">
        <v>118558.88140000009</v>
      </c>
      <c r="I53" s="3"/>
    </row>
    <row r="54" spans="1:9" x14ac:dyDescent="0.3">
      <c r="A54" s="28" t="s">
        <v>42</v>
      </c>
      <c r="B54" s="24">
        <v>135976.52539999998</v>
      </c>
      <c r="I54" s="3"/>
    </row>
    <row r="55" spans="1:9" x14ac:dyDescent="0.3">
      <c r="A55" s="28" t="s">
        <v>48</v>
      </c>
      <c r="B55" s="24">
        <v>175433.92240000021</v>
      </c>
      <c r="I55" s="3"/>
    </row>
    <row r="56" spans="1:9" ht="16.2" thickBot="1" x14ac:dyDescent="0.35">
      <c r="A56" s="29" t="s">
        <v>12</v>
      </c>
      <c r="B56" s="12">
        <v>178124.08099999995</v>
      </c>
      <c r="I56" s="3"/>
    </row>
    <row r="57" spans="1:9" x14ac:dyDescent="0.3">
      <c r="A57" s="2"/>
      <c r="I57" s="3"/>
    </row>
    <row r="58" spans="1:9" ht="16.2" thickBot="1" x14ac:dyDescent="0.35">
      <c r="A58" s="21"/>
      <c r="B58" s="5"/>
      <c r="C58" s="5"/>
      <c r="D58" s="5"/>
      <c r="E58" s="5"/>
      <c r="F58" s="5"/>
      <c r="G58" s="5"/>
      <c r="H58" s="5"/>
      <c r="I58" s="22"/>
    </row>
    <row r="60" spans="1:9" ht="16.2" thickBot="1" x14ac:dyDescent="0.35"/>
    <row r="61" spans="1:9" x14ac:dyDescent="0.3">
      <c r="A61" s="38" t="s">
        <v>1626</v>
      </c>
      <c r="B61" s="39"/>
      <c r="C61" s="39"/>
      <c r="D61" s="39"/>
      <c r="E61" s="39"/>
      <c r="F61" s="20"/>
      <c r="G61" s="20"/>
      <c r="H61" s="1"/>
    </row>
    <row r="62" spans="1:9" ht="16.2" thickBot="1" x14ac:dyDescent="0.35">
      <c r="A62" s="40"/>
      <c r="B62" s="41"/>
      <c r="C62" s="41"/>
      <c r="D62" s="41"/>
      <c r="E62" s="41"/>
      <c r="H62" s="3"/>
    </row>
    <row r="63" spans="1:9" ht="16.2" thickBot="1" x14ac:dyDescent="0.35">
      <c r="A63" s="26" t="s">
        <v>1620</v>
      </c>
      <c r="B63" s="25" t="s">
        <v>1621</v>
      </c>
      <c r="H63" s="3"/>
    </row>
    <row r="64" spans="1:9" x14ac:dyDescent="0.3">
      <c r="A64" s="27">
        <v>2011</v>
      </c>
      <c r="B64" s="11">
        <v>78131.566599999976</v>
      </c>
      <c r="H64" s="3"/>
    </row>
    <row r="65" spans="1:9" x14ac:dyDescent="0.3">
      <c r="A65" s="28">
        <v>2012</v>
      </c>
      <c r="B65" s="24">
        <v>130476.85979999998</v>
      </c>
      <c r="H65" s="3"/>
    </row>
    <row r="66" spans="1:9" x14ac:dyDescent="0.3">
      <c r="A66" s="28">
        <v>2014</v>
      </c>
      <c r="B66" s="24">
        <v>131809.01560000007</v>
      </c>
      <c r="H66" s="3"/>
    </row>
    <row r="67" spans="1:9" x14ac:dyDescent="0.3">
      <c r="A67" s="28">
        <v>2015</v>
      </c>
      <c r="B67" s="24">
        <v>130942.78019999999</v>
      </c>
      <c r="H67" s="3"/>
    </row>
    <row r="68" spans="1:9" x14ac:dyDescent="0.3">
      <c r="A68" s="28">
        <v>2016</v>
      </c>
      <c r="B68" s="24">
        <v>132113.36980000007</v>
      </c>
      <c r="H68" s="3"/>
    </row>
    <row r="69" spans="1:9" x14ac:dyDescent="0.3">
      <c r="A69" s="28">
        <v>2017</v>
      </c>
      <c r="B69" s="24">
        <v>133103.90699999989</v>
      </c>
      <c r="H69" s="3"/>
    </row>
    <row r="70" spans="1:9" x14ac:dyDescent="0.3">
      <c r="A70" s="28">
        <v>2018</v>
      </c>
      <c r="B70" s="24">
        <v>204522.25700000025</v>
      </c>
      <c r="H70" s="3"/>
    </row>
    <row r="71" spans="1:9" x14ac:dyDescent="0.3">
      <c r="A71" s="28">
        <v>2020</v>
      </c>
      <c r="B71" s="24">
        <v>129103.96039999987</v>
      </c>
      <c r="H71" s="3"/>
    </row>
    <row r="72" spans="1:9" ht="16.2" thickBot="1" x14ac:dyDescent="0.35">
      <c r="A72" s="29">
        <v>2022</v>
      </c>
      <c r="B72" s="12">
        <v>131477.77639999994</v>
      </c>
      <c r="H72" s="3"/>
    </row>
    <row r="73" spans="1:9" x14ac:dyDescent="0.3">
      <c r="A73" s="2"/>
      <c r="H73" s="3"/>
    </row>
    <row r="74" spans="1:9" ht="16.2" thickBot="1" x14ac:dyDescent="0.35">
      <c r="A74" s="21"/>
      <c r="B74" s="5"/>
      <c r="C74" s="5"/>
      <c r="D74" s="5"/>
      <c r="E74" s="5"/>
      <c r="F74" s="5"/>
      <c r="G74" s="5"/>
      <c r="H74" s="22"/>
    </row>
    <row r="78" spans="1:9" ht="16.2" thickBot="1" x14ac:dyDescent="0.35"/>
    <row r="79" spans="1:9" ht="16.2" thickBot="1" x14ac:dyDescent="0.35">
      <c r="A79" s="26" t="s">
        <v>1620</v>
      </c>
      <c r="B79" s="25" t="s">
        <v>1621</v>
      </c>
      <c r="C79" s="20"/>
      <c r="D79" s="20"/>
      <c r="E79" s="20"/>
      <c r="F79" s="20"/>
      <c r="G79" s="20"/>
      <c r="H79" s="20"/>
      <c r="I79" s="1"/>
    </row>
    <row r="80" spans="1:9" x14ac:dyDescent="0.3">
      <c r="A80" s="27" t="s">
        <v>30</v>
      </c>
      <c r="B80" s="11">
        <v>248991.58600000024</v>
      </c>
      <c r="I80" s="3"/>
    </row>
    <row r="81" spans="1:9" x14ac:dyDescent="0.3">
      <c r="A81" s="28" t="s">
        <v>15</v>
      </c>
      <c r="B81" s="24">
        <v>507895.7363999993</v>
      </c>
      <c r="I81" s="3"/>
    </row>
    <row r="82" spans="1:9" x14ac:dyDescent="0.3">
      <c r="A82" s="28" t="s">
        <v>26</v>
      </c>
      <c r="B82" s="24">
        <v>444794.17039999936</v>
      </c>
      <c r="I82" s="3"/>
    </row>
    <row r="83" spans="1:9" ht="16.2" thickBot="1" x14ac:dyDescent="0.35">
      <c r="A83" s="29" t="s">
        <v>1630</v>
      </c>
      <c r="B83" s="12"/>
      <c r="I83" s="3"/>
    </row>
    <row r="84" spans="1:9" x14ac:dyDescent="0.3">
      <c r="A84" s="2"/>
      <c r="I84" s="3"/>
    </row>
    <row r="85" spans="1:9" x14ac:dyDescent="0.3">
      <c r="A85" s="2"/>
      <c r="I85" s="3"/>
    </row>
    <row r="86" spans="1:9" x14ac:dyDescent="0.3">
      <c r="A86" s="2"/>
      <c r="I86" s="3"/>
    </row>
    <row r="87" spans="1:9" x14ac:dyDescent="0.3">
      <c r="A87" s="2"/>
      <c r="I87" s="3"/>
    </row>
    <row r="88" spans="1:9" x14ac:dyDescent="0.3">
      <c r="A88" s="2"/>
      <c r="I88" s="3"/>
    </row>
    <row r="89" spans="1:9" x14ac:dyDescent="0.3">
      <c r="A89" s="2"/>
      <c r="I89" s="3"/>
    </row>
    <row r="90" spans="1:9" x14ac:dyDescent="0.3">
      <c r="A90" s="2"/>
      <c r="I90" s="3"/>
    </row>
    <row r="91" spans="1:9" x14ac:dyDescent="0.3">
      <c r="A91" s="2"/>
      <c r="I91" s="3"/>
    </row>
    <row r="92" spans="1:9" ht="16.2" thickBot="1" x14ac:dyDescent="0.35">
      <c r="A92" s="21"/>
      <c r="B92" s="5"/>
      <c r="C92" s="5"/>
      <c r="D92" s="5"/>
      <c r="E92" s="5"/>
      <c r="F92" s="5"/>
      <c r="G92" s="5"/>
      <c r="H92" s="5"/>
      <c r="I92" s="22"/>
    </row>
    <row r="96" spans="1:9" ht="16.2" thickBot="1" x14ac:dyDescent="0.35"/>
    <row r="97" spans="1:13" ht="16.2" thickBot="1" x14ac:dyDescent="0.35">
      <c r="A97" s="26" t="s">
        <v>1620</v>
      </c>
      <c r="B97" s="25" t="s">
        <v>1621</v>
      </c>
      <c r="C97" s="20"/>
      <c r="D97" s="20" t="s">
        <v>1627</v>
      </c>
      <c r="E97" s="20" t="s">
        <v>1628</v>
      </c>
      <c r="F97" s="20"/>
      <c r="G97" s="30"/>
      <c r="H97" s="20"/>
      <c r="I97" s="20"/>
      <c r="J97" s="20"/>
      <c r="K97" s="20"/>
      <c r="L97" s="20"/>
      <c r="M97" s="1"/>
    </row>
    <row r="98" spans="1:13" x14ac:dyDescent="0.3">
      <c r="A98" s="27" t="s">
        <v>21</v>
      </c>
      <c r="B98" s="11">
        <v>472133.03319999954</v>
      </c>
      <c r="D98" t="str">
        <f>A98</f>
        <v>Tier 3</v>
      </c>
      <c r="E98" s="19">
        <f>GETPIVOTDATA("Sales",$A$97,"Outlet Location Type",A98)</f>
        <v>472133.03319999954</v>
      </c>
      <c r="G98" s="19"/>
      <c r="M98" s="3"/>
    </row>
    <row r="99" spans="1:13" x14ac:dyDescent="0.3">
      <c r="A99" s="28" t="s">
        <v>34</v>
      </c>
      <c r="B99" s="24">
        <v>393150.64759999956</v>
      </c>
      <c r="D99" t="str">
        <f>A99</f>
        <v>Tier 2</v>
      </c>
      <c r="E99" s="19">
        <f>GETPIVOTDATA("Sales",$A$97,"Outlet Location Type",A99)</f>
        <v>393150.64759999956</v>
      </c>
      <c r="M99" s="3"/>
    </row>
    <row r="100" spans="1:13" x14ac:dyDescent="0.3">
      <c r="A100" s="28" t="s">
        <v>14</v>
      </c>
      <c r="B100" s="24">
        <v>336397.81199999945</v>
      </c>
      <c r="D100" t="str">
        <f>A100</f>
        <v>Tier 1</v>
      </c>
      <c r="E100" s="19">
        <f>GETPIVOTDATA("Sales",$A$97,"Outlet Location Type",A100)</f>
        <v>336397.81199999945</v>
      </c>
      <c r="M100" s="3"/>
    </row>
    <row r="101" spans="1:13" ht="16.2" thickBot="1" x14ac:dyDescent="0.35">
      <c r="A101" s="29" t="s">
        <v>1630</v>
      </c>
      <c r="B101" s="12"/>
      <c r="M101" s="3"/>
    </row>
    <row r="102" spans="1:13" x14ac:dyDescent="0.3">
      <c r="A102" s="2"/>
      <c r="M102" s="3"/>
    </row>
    <row r="103" spans="1:13" x14ac:dyDescent="0.3">
      <c r="A103" s="2"/>
      <c r="M103" s="3"/>
    </row>
    <row r="104" spans="1:13" x14ac:dyDescent="0.3">
      <c r="A104" s="2"/>
      <c r="M104" s="3"/>
    </row>
    <row r="105" spans="1:13" x14ac:dyDescent="0.3">
      <c r="A105" s="2"/>
      <c r="M105" s="3"/>
    </row>
    <row r="106" spans="1:13" x14ac:dyDescent="0.3">
      <c r="A106" s="2"/>
      <c r="M106" s="3"/>
    </row>
    <row r="107" spans="1:13" x14ac:dyDescent="0.3">
      <c r="A107" s="2"/>
      <c r="M107" s="3"/>
    </row>
    <row r="108" spans="1:13" x14ac:dyDescent="0.3">
      <c r="A108" s="2"/>
      <c r="M108" s="3"/>
    </row>
    <row r="109" spans="1:13" x14ac:dyDescent="0.3">
      <c r="A109" s="2"/>
      <c r="M109" s="3"/>
    </row>
    <row r="110" spans="1:13" x14ac:dyDescent="0.3">
      <c r="A110" s="2"/>
      <c r="M110" s="3"/>
    </row>
    <row r="111" spans="1:13" ht="16.2" thickBot="1" x14ac:dyDescent="0.35">
      <c r="A111" s="21"/>
      <c r="B111" s="5"/>
      <c r="C111" s="5"/>
      <c r="D111" s="5"/>
      <c r="E111" s="5"/>
      <c r="F111" s="5"/>
      <c r="G111" s="5"/>
      <c r="H111" s="5"/>
      <c r="I111" s="5"/>
      <c r="J111" s="5"/>
      <c r="K111" s="5"/>
      <c r="L111" s="5"/>
      <c r="M111" s="22"/>
    </row>
    <row r="114" spans="1:8" ht="16.2" thickBot="1" x14ac:dyDescent="0.35"/>
    <row r="115" spans="1:8" ht="16.2" thickBot="1" x14ac:dyDescent="0.35">
      <c r="A115" s="26" t="s">
        <v>1620</v>
      </c>
      <c r="B115" s="25" t="s">
        <v>1631</v>
      </c>
      <c r="C115" s="20"/>
      <c r="D115" s="20"/>
      <c r="E115" s="20"/>
      <c r="F115" s="20"/>
      <c r="G115" s="20"/>
      <c r="H115" s="1"/>
    </row>
    <row r="116" spans="1:8" x14ac:dyDescent="0.3">
      <c r="A116" s="27" t="s">
        <v>40</v>
      </c>
      <c r="B116" s="11">
        <v>151939.149</v>
      </c>
      <c r="H116" s="3"/>
    </row>
    <row r="117" spans="1:8" x14ac:dyDescent="0.3">
      <c r="A117" s="28" t="s">
        <v>46</v>
      </c>
      <c r="B117" s="24">
        <v>130714.67460000006</v>
      </c>
      <c r="H117" s="3"/>
    </row>
    <row r="118" spans="1:8" x14ac:dyDescent="0.3">
      <c r="A118" s="28" t="s">
        <v>22</v>
      </c>
      <c r="B118" s="24">
        <v>131477.77639999994</v>
      </c>
      <c r="H118" s="3"/>
    </row>
    <row r="119" spans="1:8" ht="16.2" thickBot="1" x14ac:dyDescent="0.35">
      <c r="A119" s="29" t="s">
        <v>16</v>
      </c>
      <c r="B119" s="12">
        <v>787549.89280000131</v>
      </c>
      <c r="H119" s="3"/>
    </row>
    <row r="120" spans="1:8" x14ac:dyDescent="0.3">
      <c r="A120" s="2"/>
      <c r="H120" s="3"/>
    </row>
    <row r="121" spans="1:8" x14ac:dyDescent="0.3">
      <c r="A121" s="2"/>
      <c r="H121" s="3"/>
    </row>
    <row r="122" spans="1:8" x14ac:dyDescent="0.3">
      <c r="A122" s="2"/>
      <c r="H122" s="3"/>
    </row>
    <row r="123" spans="1:8" x14ac:dyDescent="0.3">
      <c r="A123" s="2"/>
      <c r="H123" s="3"/>
    </row>
    <row r="124" spans="1:8" x14ac:dyDescent="0.3">
      <c r="A124" s="2"/>
      <c r="H124" s="3"/>
    </row>
    <row r="125" spans="1:8" ht="16.2" thickBot="1" x14ac:dyDescent="0.35">
      <c r="A125" s="21"/>
      <c r="B125" s="5"/>
      <c r="C125" s="5"/>
      <c r="D125" s="5"/>
      <c r="E125" s="5"/>
      <c r="F125" s="5"/>
      <c r="G125" s="5"/>
      <c r="H125" s="22"/>
    </row>
    <row r="131" spans="1:7" ht="16.2" thickBot="1" x14ac:dyDescent="0.35"/>
    <row r="132" spans="1:7" ht="16.2" thickBot="1" x14ac:dyDescent="0.35">
      <c r="A132" s="26" t="s">
        <v>1620</v>
      </c>
      <c r="B132" s="25" t="s">
        <v>1629</v>
      </c>
      <c r="C132" s="20"/>
      <c r="D132" s="20"/>
      <c r="E132" s="20"/>
      <c r="F132" s="20"/>
      <c r="G132" s="1"/>
    </row>
    <row r="133" spans="1:7" x14ac:dyDescent="0.3">
      <c r="A133" s="27" t="s">
        <v>40</v>
      </c>
      <c r="B133" s="31">
        <v>140.29468975069253</v>
      </c>
      <c r="G133" s="3"/>
    </row>
    <row r="134" spans="1:7" x14ac:dyDescent="0.3">
      <c r="A134" s="28" t="s">
        <v>46</v>
      </c>
      <c r="B134" s="32">
        <v>139.80179101604284</v>
      </c>
      <c r="G134" s="3"/>
    </row>
    <row r="135" spans="1:7" x14ac:dyDescent="0.3">
      <c r="A135" s="28" t="s">
        <v>22</v>
      </c>
      <c r="B135" s="32">
        <v>141.67863836206891</v>
      </c>
      <c r="G135" s="3"/>
    </row>
    <row r="136" spans="1:7" ht="16.2" thickBot="1" x14ac:dyDescent="0.35">
      <c r="A136" s="29" t="s">
        <v>16</v>
      </c>
      <c r="B136" s="33">
        <v>141.21389506903375</v>
      </c>
      <c r="G136" s="3"/>
    </row>
    <row r="137" spans="1:7" x14ac:dyDescent="0.3">
      <c r="A137" s="2"/>
      <c r="G137" s="3"/>
    </row>
    <row r="138" spans="1:7" x14ac:dyDescent="0.3">
      <c r="A138" s="2"/>
      <c r="G138" s="3"/>
    </row>
    <row r="139" spans="1:7" x14ac:dyDescent="0.3">
      <c r="A139" s="2"/>
      <c r="G139" s="3"/>
    </row>
    <row r="140" spans="1:7" x14ac:dyDescent="0.3">
      <c r="A140" s="2"/>
      <c r="G140" s="3"/>
    </row>
    <row r="141" spans="1:7" ht="16.2" thickBot="1" x14ac:dyDescent="0.35">
      <c r="A141" s="21"/>
      <c r="B141" s="5"/>
      <c r="C141" s="5"/>
      <c r="D141" s="5"/>
      <c r="E141" s="5"/>
      <c r="F141" s="5"/>
      <c r="G141" s="22"/>
    </row>
    <row r="144" spans="1:7" ht="16.2" thickBot="1" x14ac:dyDescent="0.35"/>
    <row r="145" spans="1:8" ht="16.2" thickBot="1" x14ac:dyDescent="0.35">
      <c r="A145" s="26" t="s">
        <v>1620</v>
      </c>
      <c r="B145" s="34" t="s">
        <v>1632</v>
      </c>
      <c r="C145" s="20"/>
      <c r="D145" s="20"/>
      <c r="E145" s="20"/>
      <c r="F145" s="20"/>
      <c r="G145" s="20"/>
      <c r="H145" s="1"/>
    </row>
    <row r="146" spans="1:8" x14ac:dyDescent="0.3">
      <c r="A146" s="27" t="s">
        <v>40</v>
      </c>
      <c r="B146" s="35">
        <v>1083</v>
      </c>
      <c r="H146" s="3"/>
    </row>
    <row r="147" spans="1:8" x14ac:dyDescent="0.3">
      <c r="A147" s="28" t="s">
        <v>46</v>
      </c>
      <c r="B147" s="36">
        <v>935</v>
      </c>
      <c r="H147" s="3"/>
    </row>
    <row r="148" spans="1:8" x14ac:dyDescent="0.3">
      <c r="A148" s="28" t="s">
        <v>22</v>
      </c>
      <c r="B148" s="36">
        <v>928</v>
      </c>
      <c r="H148" s="3"/>
    </row>
    <row r="149" spans="1:8" ht="16.2" thickBot="1" x14ac:dyDescent="0.35">
      <c r="A149" s="29" t="s">
        <v>16</v>
      </c>
      <c r="B149" s="37">
        <v>5577</v>
      </c>
      <c r="H149" s="3"/>
    </row>
    <row r="150" spans="1:8" x14ac:dyDescent="0.3">
      <c r="A150" s="2"/>
      <c r="H150" s="3"/>
    </row>
    <row r="151" spans="1:8" x14ac:dyDescent="0.3">
      <c r="A151" s="2"/>
      <c r="H151" s="3"/>
    </row>
    <row r="152" spans="1:8" x14ac:dyDescent="0.3">
      <c r="A152" s="2"/>
      <c r="H152" s="3"/>
    </row>
    <row r="153" spans="1:8" x14ac:dyDescent="0.3">
      <c r="A153" s="2"/>
      <c r="H153" s="3"/>
    </row>
    <row r="154" spans="1:8" x14ac:dyDescent="0.3">
      <c r="A154" s="2"/>
      <c r="H154" s="3"/>
    </row>
    <row r="155" spans="1:8" x14ac:dyDescent="0.3">
      <c r="A155" s="2"/>
      <c r="H155" s="3"/>
    </row>
    <row r="156" spans="1:8" ht="16.2" thickBot="1" x14ac:dyDescent="0.35">
      <c r="A156" s="21"/>
      <c r="B156" s="5"/>
      <c r="C156" s="5"/>
      <c r="D156" s="5"/>
      <c r="E156" s="5"/>
      <c r="F156" s="5"/>
      <c r="G156" s="5"/>
      <c r="H156" s="22"/>
    </row>
    <row r="7364" ht="16.2" thickBot="1" x14ac:dyDescent="0.35"/>
  </sheetData>
  <mergeCells count="6">
    <mergeCell ref="A61:E62"/>
    <mergeCell ref="A1:C2"/>
    <mergeCell ref="A12:D12"/>
    <mergeCell ref="A13:D13"/>
    <mergeCell ref="A24:D24"/>
    <mergeCell ref="A37:G3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8331-D705-4571-ACC0-E9219C57CB10}">
  <dimension ref="A1"/>
  <sheetViews>
    <sheetView showGridLines="0" tabSelected="1" zoomScale="53" zoomScaleNormal="52" workbookViewId="0">
      <selection activeCell="AE40" sqref="AE40"/>
    </sheetView>
  </sheetViews>
  <sheetFormatPr defaultRowHeight="15.6" x14ac:dyDescent="0.3"/>
  <sheetData/>
  <sheetProtection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6"/>
  <sheetViews>
    <sheetView zoomScaleNormal="100" workbookViewId="0">
      <selection activeCell="B1" sqref="B1"/>
    </sheetView>
  </sheetViews>
  <sheetFormatPr defaultRowHeight="15.6" x14ac:dyDescent="0.3"/>
  <cols>
    <col min="1" max="2" width="16.79687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row r="8525" spans="1:13" hidden="1" x14ac:dyDescent="0.3"/>
    <row r="8526" spans="1:13" hidden="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PRITHVI CHAUHAN</cp:lastModifiedBy>
  <dcterms:created xsi:type="dcterms:W3CDTF">2024-06-23T13:11:17Z</dcterms:created>
  <dcterms:modified xsi:type="dcterms:W3CDTF">2026-03-16T05:25:00Z</dcterms:modified>
</cp:coreProperties>
</file>