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shastak\Documents\Documents\MyDocs\Samvit\Contracts\NCATS\TriNetX\"/>
    </mc:Choice>
  </mc:AlternateContent>
  <bookViews>
    <workbookView xWindow="0" yWindow="0" windowWidth="23040" windowHeight="9096" tabRatio="573" activeTab="2"/>
  </bookViews>
  <sheets>
    <sheet name="Cover" sheetId="13" r:id="rId1"/>
    <sheet name="Mapping Review Status" sheetId="17" r:id="rId2"/>
    <sheet name="Map - TriNetX to OMOP" sheetId="16" r:id="rId3"/>
    <sheet name="DEs - OMOP CDM v5.3.1" sheetId="3" r:id="rId4"/>
  </sheets>
  <definedNames>
    <definedName name="_xlnm._FilterDatabase" localSheetId="3" hidden="1">'DEs - OMOP CDM v5.3.1'!$A$1:$M$447</definedName>
    <definedName name="_xlnm._FilterDatabase" localSheetId="2" hidden="1">'Map - TriNetX to OMOP'!$A$2:$L$117</definedName>
    <definedName name="omop_tbl_col">'DEs - OMOP CDM v5.3.1'!$J$2:$J$235</definedName>
    <definedName name="omop_tbl_col_def">'DEs - OMOP CDM v5.3.1'!$J$2:$M$235</definedName>
    <definedName name="pcornet_tbl_col">#REF!</definedName>
    <definedName name="pcornet_tbl_col_def">#REF!</definedName>
    <definedName name="trinetx_tbl_col" localSheetId="2">'Map - TriNetX to OMOP'!#REF!</definedName>
    <definedName name="trinetx_tbl_col">#REF!</definedName>
    <definedName name="trinetx_tbl_col_def" localSheetId="2">'Map - TriNetX to OMOP'!#REF!</definedName>
    <definedName name="trinetx_tbl_col_def">#REF!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0" i="16" l="1"/>
  <c r="I10" i="16"/>
  <c r="K103" i="16"/>
  <c r="K33" i="16"/>
  <c r="K32" i="16"/>
  <c r="K38" i="16"/>
  <c r="K108" i="16" l="1"/>
  <c r="K70" i="16"/>
  <c r="K71" i="16"/>
  <c r="K75" i="16"/>
  <c r="K78" i="16" l="1"/>
  <c r="K62" i="16"/>
  <c r="K55" i="16"/>
  <c r="K67" i="16"/>
  <c r="K50" i="16"/>
  <c r="K69" i="16"/>
  <c r="K68" i="16"/>
  <c r="I62" i="16"/>
  <c r="K61" i="16"/>
  <c r="K42" i="16"/>
  <c r="K41" i="16"/>
  <c r="K44" i="16"/>
  <c r="K40" i="16"/>
  <c r="K39" i="16"/>
  <c r="K36" i="16"/>
  <c r="K35" i="16"/>
  <c r="K31" i="16"/>
  <c r="K30" i="16"/>
  <c r="K24" i="16"/>
  <c r="K14" i="16"/>
  <c r="K13" i="16"/>
  <c r="K12" i="16"/>
  <c r="K10" i="16"/>
  <c r="K8" i="16"/>
  <c r="K15" i="16"/>
  <c r="K11" i="16"/>
  <c r="I3" i="16" l="1"/>
  <c r="J3" i="16"/>
  <c r="I4" i="16"/>
  <c r="J4" i="16"/>
  <c r="I5" i="16"/>
  <c r="J5" i="16"/>
  <c r="I6" i="16"/>
  <c r="J6" i="16"/>
  <c r="I7" i="16"/>
  <c r="J7" i="16"/>
  <c r="I8" i="16"/>
  <c r="J8" i="16"/>
  <c r="I9" i="16"/>
  <c r="J9" i="16"/>
  <c r="I11" i="16"/>
  <c r="J11" i="16"/>
  <c r="I12" i="16"/>
  <c r="J12" i="16"/>
  <c r="I13" i="16"/>
  <c r="J13" i="16"/>
  <c r="I14" i="16"/>
  <c r="J14" i="16"/>
  <c r="I15" i="16"/>
  <c r="J15" i="16"/>
  <c r="I16" i="16"/>
  <c r="J16" i="16"/>
  <c r="I17" i="16"/>
  <c r="J17" i="16"/>
  <c r="I18" i="16"/>
  <c r="J18" i="16"/>
  <c r="I19" i="16"/>
  <c r="J19" i="16"/>
  <c r="I20" i="16"/>
  <c r="J20" i="16"/>
  <c r="I21" i="16"/>
  <c r="J21" i="16"/>
  <c r="I22" i="16"/>
  <c r="J22" i="16"/>
  <c r="I23" i="16"/>
  <c r="J23" i="16"/>
  <c r="I24" i="16"/>
  <c r="J24" i="16"/>
  <c r="I25" i="16"/>
  <c r="J25" i="16"/>
  <c r="I26" i="16"/>
  <c r="J26" i="16"/>
  <c r="I27" i="16"/>
  <c r="J27" i="16"/>
  <c r="I28" i="16"/>
  <c r="J28" i="16"/>
  <c r="I29" i="16"/>
  <c r="J29" i="16"/>
  <c r="I30" i="16"/>
  <c r="J30" i="16"/>
  <c r="I31" i="16"/>
  <c r="J31" i="16"/>
  <c r="I32" i="16"/>
  <c r="J32" i="16"/>
  <c r="I33" i="16"/>
  <c r="J33" i="16"/>
  <c r="I34" i="16"/>
  <c r="J34" i="16"/>
  <c r="I35" i="16"/>
  <c r="J35" i="16"/>
  <c r="I36" i="16"/>
  <c r="J36" i="16"/>
  <c r="I37" i="16"/>
  <c r="J37" i="16"/>
  <c r="I38" i="16"/>
  <c r="J38" i="16"/>
  <c r="I39" i="16"/>
  <c r="J39" i="16"/>
  <c r="I40" i="16"/>
  <c r="J40" i="16"/>
  <c r="I41" i="16"/>
  <c r="J41" i="16"/>
  <c r="I42" i="16"/>
  <c r="J42" i="16"/>
  <c r="I43" i="16"/>
  <c r="J43" i="16"/>
  <c r="I44" i="16"/>
  <c r="J44" i="16"/>
  <c r="I45" i="16"/>
  <c r="J45" i="16"/>
  <c r="I46" i="16"/>
  <c r="J46" i="16"/>
  <c r="I47" i="16"/>
  <c r="J47" i="16"/>
  <c r="I48" i="16"/>
  <c r="J48" i="16"/>
  <c r="I49" i="16"/>
  <c r="J49" i="16"/>
  <c r="I50" i="16"/>
  <c r="J50" i="16"/>
  <c r="I51" i="16"/>
  <c r="J51" i="16"/>
  <c r="I52" i="16"/>
  <c r="J52" i="16"/>
  <c r="I53" i="16"/>
  <c r="J53" i="16"/>
  <c r="I54" i="16"/>
  <c r="J54" i="16"/>
  <c r="I55" i="16"/>
  <c r="J55" i="16"/>
  <c r="I56" i="16"/>
  <c r="J56" i="16"/>
  <c r="I57" i="16"/>
  <c r="J57" i="16"/>
  <c r="I58" i="16"/>
  <c r="J58" i="16"/>
  <c r="I59" i="16"/>
  <c r="J59" i="16"/>
  <c r="I60" i="16"/>
  <c r="J60" i="16"/>
  <c r="I61" i="16"/>
  <c r="J61" i="16"/>
  <c r="J62" i="16"/>
  <c r="I63" i="16"/>
  <c r="J63" i="16"/>
  <c r="I64" i="16"/>
  <c r="J64" i="16"/>
  <c r="I65" i="16"/>
  <c r="J65" i="16"/>
  <c r="I66" i="16"/>
  <c r="J66" i="16"/>
  <c r="I67" i="16"/>
  <c r="J67" i="16"/>
  <c r="I68" i="16"/>
  <c r="J68" i="16"/>
  <c r="I69" i="16"/>
  <c r="J69" i="16"/>
  <c r="I70" i="16"/>
  <c r="J70" i="16"/>
  <c r="I71" i="16"/>
  <c r="J71" i="16"/>
  <c r="I72" i="16"/>
  <c r="J72" i="16"/>
  <c r="I73" i="16"/>
  <c r="J73" i="16"/>
  <c r="I74" i="16"/>
  <c r="J74" i="16"/>
  <c r="I75" i="16"/>
  <c r="J75" i="16"/>
  <c r="I76" i="16"/>
  <c r="J76" i="16"/>
  <c r="I77" i="16"/>
  <c r="J77" i="16"/>
  <c r="I78" i="16"/>
  <c r="J78" i="16"/>
  <c r="I79" i="16"/>
  <c r="J79" i="16"/>
  <c r="I80" i="16"/>
  <c r="J80" i="16"/>
  <c r="I81" i="16"/>
  <c r="J81" i="16"/>
  <c r="I82" i="16"/>
  <c r="J82" i="16"/>
  <c r="I83" i="16"/>
  <c r="J83" i="16"/>
  <c r="I84" i="16"/>
  <c r="J84" i="16"/>
  <c r="I85" i="16"/>
  <c r="J85" i="16"/>
  <c r="I86" i="16"/>
  <c r="J86" i="16"/>
  <c r="I87" i="16"/>
  <c r="J87" i="16"/>
  <c r="I88" i="16"/>
  <c r="J88" i="16"/>
  <c r="I89" i="16"/>
  <c r="J89" i="16"/>
  <c r="I90" i="16"/>
  <c r="J90" i="16"/>
  <c r="I91" i="16"/>
  <c r="J91" i="16"/>
  <c r="I92" i="16"/>
  <c r="J92" i="16"/>
  <c r="I93" i="16"/>
  <c r="J93" i="16"/>
  <c r="I94" i="16"/>
  <c r="J94" i="16"/>
  <c r="I95" i="16"/>
  <c r="J95" i="16"/>
  <c r="I96" i="16"/>
  <c r="J96" i="16"/>
  <c r="I97" i="16"/>
  <c r="J97" i="16"/>
  <c r="I98" i="16"/>
  <c r="J98" i="16"/>
  <c r="I99" i="16"/>
  <c r="J99" i="16"/>
  <c r="I100" i="16"/>
  <c r="J100" i="16"/>
  <c r="I101" i="16"/>
  <c r="J101" i="16"/>
  <c r="I102" i="16"/>
  <c r="J102" i="16"/>
  <c r="I103" i="16"/>
  <c r="J103" i="16"/>
  <c r="I104" i="16"/>
  <c r="J104" i="16"/>
  <c r="I105" i="16"/>
  <c r="J105" i="16"/>
  <c r="I106" i="16"/>
  <c r="J106" i="16"/>
  <c r="I107" i="16"/>
  <c r="J107" i="16"/>
  <c r="I108" i="16"/>
  <c r="J108" i="16"/>
  <c r="I109" i="16"/>
  <c r="J109" i="16"/>
  <c r="I110" i="16"/>
  <c r="J110" i="16"/>
  <c r="I111" i="16"/>
  <c r="J111" i="16"/>
  <c r="I112" i="16"/>
  <c r="J112" i="16"/>
  <c r="I113" i="16"/>
  <c r="J113" i="16"/>
  <c r="I114" i="16"/>
  <c r="J114" i="16"/>
  <c r="I115" i="16"/>
  <c r="J115" i="16"/>
  <c r="I116" i="16"/>
  <c r="J116" i="16"/>
  <c r="I117" i="16"/>
  <c r="J117" i="16"/>
  <c r="K5" i="16" l="1"/>
  <c r="K3" i="16" l="1"/>
  <c r="K4" i="16"/>
  <c r="K6" i="16"/>
  <c r="K7" i="16"/>
  <c r="K9" i="16"/>
  <c r="K16" i="16"/>
  <c r="K17" i="16"/>
  <c r="K18" i="16"/>
  <c r="K19" i="16"/>
  <c r="K20" i="16"/>
  <c r="K21" i="16"/>
  <c r="K25" i="16"/>
  <c r="K26" i="16"/>
  <c r="K27" i="16"/>
  <c r="K28" i="16"/>
  <c r="K29" i="16"/>
  <c r="K45" i="16"/>
  <c r="K46" i="16"/>
  <c r="K47" i="16"/>
  <c r="K48" i="16"/>
  <c r="K49" i="16"/>
  <c r="K53" i="16"/>
  <c r="K54" i="16"/>
  <c r="K57" i="16"/>
  <c r="K58" i="16"/>
  <c r="K76" i="16"/>
  <c r="K77" i="16"/>
  <c r="K81" i="16"/>
  <c r="K82" i="16"/>
  <c r="K83" i="16"/>
  <c r="K91" i="16"/>
  <c r="K92" i="16"/>
  <c r="K93" i="16"/>
  <c r="K94" i="16"/>
  <c r="K95" i="16"/>
  <c r="K96" i="16"/>
  <c r="K98" i="16"/>
  <c r="K104" i="16"/>
  <c r="K105" i="16"/>
  <c r="K106" i="16"/>
  <c r="K107" i="16"/>
  <c r="K112" i="16"/>
  <c r="K113" i="16"/>
</calcChain>
</file>

<file path=xl/sharedStrings.xml><?xml version="1.0" encoding="utf-8"?>
<sst xmlns="http://schemas.openxmlformats.org/spreadsheetml/2006/main" count="4619" uniqueCount="1255">
  <si>
    <t>Title:</t>
  </si>
  <si>
    <t>DRAFT N3C DEs Mappings</t>
  </si>
  <si>
    <t>Content:</t>
  </si>
  <si>
    <t>This workbook contains the draft data elements mappings for:
      - TriNetX to OMOP v5.3.1
 This work was performed for the National COVID Cohort Collaborative (N3C) Project under NCATS/Digital Infuzion led by Dr. Ken Gersing</t>
  </si>
  <si>
    <t>POCs</t>
  </si>
  <si>
    <t>Smita Hastak - Samvit Solutions</t>
  </si>
  <si>
    <t>shastak@samvit-solutions.com</t>
  </si>
  <si>
    <t>Charles Yaghmour - Samvit Solutions</t>
  </si>
  <si>
    <t>cyaghmour@samvit-solutions.com</t>
  </si>
  <si>
    <t>Document History</t>
  </si>
  <si>
    <t>Date</t>
  </si>
  <si>
    <t>Author</t>
  </si>
  <si>
    <t>Comments</t>
  </si>
  <si>
    <t>TBD</t>
  </si>
  <si>
    <t>Initial version</t>
  </si>
  <si>
    <r>
      <t xml:space="preserve">Note 1 </t>
    </r>
    <r>
      <rPr>
        <sz val="11"/>
        <color theme="1"/>
        <rFont val="Calibri"/>
        <family val="2"/>
        <scheme val="minor"/>
      </rPr>
      <t>(4/27/2020)</t>
    </r>
  </si>
  <si>
    <t xml:space="preserve">Following are the sources of CDM information used for the mappings:
</t>
  </si>
  <si>
    <t>OMOP v5.3.1</t>
  </si>
  <si>
    <t xml:space="preserve">      OMOP SME: Clair Blacketer</t>
  </si>
  <si>
    <t>OMOP SME: Kristin Kostka</t>
  </si>
  <si>
    <t>TriNetX</t>
  </si>
  <si>
    <t xml:space="preserve">  TriNetX SME: Matvey Palchuk</t>
  </si>
  <si>
    <t>Files Received:</t>
  </si>
  <si>
    <t>1.  Raju Hemadry (Digital Infuzion) from Matvey Palchuk (TriNetX)</t>
  </si>
  <si>
    <t xml:space="preserve">            2. On 5/12/2020 Matvey Palchuk provided an updated list of tables
                and elements. This updated set of tables used for the mapping to OMOP 5.3.1</t>
  </si>
  <si>
    <t>Mapping Review Status</t>
  </si>
  <si>
    <t>SME Review Date</t>
  </si>
  <si>
    <t>Attendees</t>
  </si>
  <si>
    <t>Tables Reviewed</t>
  </si>
  <si>
    <t>Kristin K</t>
  </si>
  <si>
    <t>Patient</t>
  </si>
  <si>
    <t>Clair B</t>
  </si>
  <si>
    <t>Encounter</t>
  </si>
  <si>
    <t>Matvey P</t>
  </si>
  <si>
    <t>Diagnosis - Started</t>
  </si>
  <si>
    <t>John E</t>
  </si>
  <si>
    <t>Stephanie H</t>
  </si>
  <si>
    <t>Davera G</t>
  </si>
  <si>
    <t>Charles Y</t>
  </si>
  <si>
    <t>Smita H</t>
  </si>
  <si>
    <t>Richard</t>
  </si>
  <si>
    <t>Raju H</t>
  </si>
  <si>
    <t>Diagnosis</t>
  </si>
  <si>
    <t>Lab Result</t>
  </si>
  <si>
    <t>Richard Z</t>
  </si>
  <si>
    <t>Ken G</t>
  </si>
  <si>
    <t>Pam B</t>
  </si>
  <si>
    <t>Table Name</t>
  </si>
  <si>
    <t>Data Element</t>
  </si>
  <si>
    <t>Data Type</t>
  </si>
  <si>
    <t>Required</t>
  </si>
  <si>
    <t>Description</t>
  </si>
  <si>
    <t>order</t>
  </si>
  <si>
    <t>init order</t>
  </si>
  <si>
    <t>Table.Column Name</t>
  </si>
  <si>
    <t>Required?</t>
  </si>
  <si>
    <t>Mapping Comments</t>
  </si>
  <si>
    <t>condition_occurrence</t>
  </si>
  <si>
    <t xml:space="preserve">Depending on the codes, a TriNetX Diagnosis record may go into OMOP Condition_Occurrence, Procedure_Occurrence or Observation.
Use the TriNetX standard codes -- to identify the mapping to the OMOP codes -- Code system and code ICD9CM or
ICD-10-CM -- would map to Condition_Occurrence OR Procedure_Occurrence OR Observation.  Will depend on the code.
</t>
  </si>
  <si>
    <t>patient_id</t>
  </si>
  <si>
    <t>varchar(200)</t>
  </si>
  <si>
    <t>Yes</t>
  </si>
  <si>
    <t>The unique ID for the patient (de- identified).</t>
  </si>
  <si>
    <t>See notes</t>
  </si>
  <si>
    <t>Depending on the value in Mapped_code field, the ETL will map this TriNetX Diagnosis.patient_id to
Condition_Occurrence.person_id
OR
Procedure_Occurrence.person_id
OR
Observation.person_id</t>
  </si>
  <si>
    <t>encounter_id</t>
  </si>
  <si>
    <t>The unique ID for the encounter (de- identified).</t>
  </si>
  <si>
    <t>Depending on the value in Mapped_code field, the ETL will map this TriNetX Diagnosis.encounter_id to
Condition_Occurrence.visit_occurrence_id
OR
Procedure_Occurrence.visit_occurrence_id
OR
Observation.visit_occurrence_id</t>
  </si>
  <si>
    <t>dx_code_system</t>
  </si>
  <si>
    <t>The name of the code system in which this diagnosis is coded. Possible code systems are ICD-9-CM, ICD-10-CM.</t>
  </si>
  <si>
    <t>Ignore</t>
  </si>
  <si>
    <t xml:space="preserve">This is the raw data from the source systems of TriNetX -- ignore </t>
  </si>
  <si>
    <t>dx_code</t>
  </si>
  <si>
    <t>The diagnosis code.</t>
  </si>
  <si>
    <t>dx_description</t>
  </si>
  <si>
    <t>varchar(8000)</t>
  </si>
  <si>
    <t>No</t>
  </si>
  <si>
    <t>date</t>
  </si>
  <si>
    <t>DATETIME (YYYYMMDD)</t>
  </si>
  <si>
    <t>The date the diagnosis was recorded.</t>
  </si>
  <si>
    <t>Difference in semantics -- TrinetX date is date recorded. OMOP date is when condition started. Question for OMOP &amp; TrinetX to validate mapping
Resolution --- This is often the date recorded in OMOP too.  Data Quality verificaiton will have some rules to catch this.
Depending on the value in Mapped_code field, the ETL will map this TriNetX Diagnosis.date to
Condition_Occurrence.condition_start_date &amp; condition_start_datetime
OR
Procedure_Occurrence.procedure_date &amp; procedure_datetime
OR
Observation.observation_date &amp; observation_datetime</t>
  </si>
  <si>
    <t>PRINCIPAL_INDICATOR</t>
  </si>
  <si>
    <t>varchar(40)</t>
  </si>
  <si>
    <t>Indicates whether the diagnosis is the primary diagnosis.
P = primary
S = secondary
U = unknown</t>
  </si>
  <si>
    <t>Matvey comment: sparsley populated.  May not get coded data since it is free text.
If Principal_Indicator = P or S or U
Set the condition_status_concept_id as
P=4307107
S=4309641
U = 0
AND set the condition_status_source_value =P or S or U</t>
  </si>
  <si>
    <t>DX_SOURCE</t>
  </si>
  <si>
    <t>varchar(4)</t>
  </si>
  <si>
    <t>Indicates the source of the diagnosis:
B = Billing diagnosis
P = Problem list</t>
  </si>
  <si>
    <t>condition_occurrence.condition_type_concept_id</t>
  </si>
  <si>
    <t xml:space="preserve">Use the condition_occurrence.concept_type_concept_id
 Where concept_name=EHR Billling diagnosis and concept_id=32019; concept_name=EHR Problem List entry and concept_id=38000245.
</t>
  </si>
  <si>
    <t>ORPHAN_FLAG</t>
  </si>
  <si>
    <t>boolean</t>
  </si>
  <si>
    <t>TriNetX recommended that N3C ignore it.  It is an internal data quality flag for TriNetX.
IF the orphan_flag is ""t"", we will ignore the record for N3C."</t>
  </si>
  <si>
    <t>ORPHAN_REASON</t>
  </si>
  <si>
    <t xml:space="preserve">states whether the patient or the encounter was missing.Populated programmatically by TriNetX so should be "enumerated." Safe to ignore. The purpose of this field and similarly names ones in other tables is to explain why the orphan flag is true.
</t>
  </si>
  <si>
    <t>MAPPED_CODE_SYSTEM</t>
  </si>
  <si>
    <t>varchar(65000)</t>
  </si>
  <si>
    <t>ICD10CM, ICD9CM</t>
  </si>
  <si>
    <t>Value does not need to be stored in OMOP. It may be used to inform the ETL process. See the standard vocabulary</t>
  </si>
  <si>
    <t>MAPPED_CODE</t>
  </si>
  <si>
    <t>condition_occurrence.condition_source_value</t>
  </si>
  <si>
    <t>Use the Mapped_code and Mapped_code_system to lookup and populate the the corresponding Condition_Occurrence_concept_id OR Observation_concept_id OR Procedure_concept_id
If value for Mapped_Code is NULL, then use the value in dx_code field</t>
  </si>
  <si>
    <t>visit_occurrence</t>
  </si>
  <si>
    <t>visit_occurrence.visit_occurrence_id</t>
  </si>
  <si>
    <t>Consider prefixing this id for further specificity</t>
  </si>
  <si>
    <t>The unique ID for the patient (de-identified).</t>
  </si>
  <si>
    <t>visit_occurrence.person_id</t>
  </si>
  <si>
    <t>start_date</t>
  </si>
  <si>
    <t>timestamp</t>
  </si>
  <si>
    <t>The date the encounter began.</t>
  </si>
  <si>
    <t>visit_occurrence.visit_start_date</t>
  </si>
  <si>
    <t>Date fields are required in OMOP 5.3.1 -- so both date and time fields will have to be populated.
SH Question:  NULLs are allowed in TrinetX for this field. How do we handle this?
Resolution:  Majority of the times TriNetX has this populated although NULL is allowed.  If start_date is NULL, THEN ignore the Encounter record.</t>
  </si>
  <si>
    <t>end_date</t>
  </si>
  <si>
    <t>The date the encounter ended.</t>
  </si>
  <si>
    <t>visit_occurrence.visit_end_date</t>
  </si>
  <si>
    <t>OMOP has seperate fields for date and time.  During ETL, we may need to split TriNetX start_date data into 2 OMOP fields (if we get timestamp)
TriNetX allows NULL for this field. Same question as above
Resolution:  Majority of the times TriNetX has this populated although NULL is allowed.  If end_date is NULL, THEN ignore the Encounter record.</t>
  </si>
  <si>
    <t>encounter_type</t>
  </si>
  <si>
    <t>The care setting of the encounter. Possible values are Ambulatory (AMB), Emergency (EMER), Field (FLD), Home Health (HH), Inpatient Encounter (IMP), Inpatient Acute (ACUTE), Inpatient Non-acute (NONAC), Observation (OBSENC), Pre-admission (PRENC), Short Stay (SS), Virtual (VR). These values are based on HL7 v3 Value Set ActEncounterCode.</t>
  </si>
  <si>
    <t>This is TriNetX's data providers source value for encounter_type.  IGNORE
See Mapped_Encounter_type field</t>
  </si>
  <si>
    <t>LENGTH_OF_STAY</t>
  </si>
  <si>
    <t>int</t>
  </si>
  <si>
    <t>GAP</t>
  </si>
  <si>
    <t>SH: Can this be derived by looking at the instances of Visit_detail?  Visit_detail will not be populated from the sites.
Resolution:  TriNetX does not use this field.  N3C will ignore this for now.  OMOP analytics calculates length of stay based on many other data points.</t>
  </si>
  <si>
    <t>this and all subsequent "orphan" fields indicate whether a record belongs to a patient who does not have any non-demographic observations; should always be FALSE in this data extract because it is based on a pre-defined phenotype that requires various non-demographic obsservations</t>
  </si>
  <si>
    <t>TriNetX recommended that N3C ignore it.  It is an internal data quality flag for TriNetX.
IF the orphan_flag is "t", we will ignore the record for N3C.</t>
  </si>
  <si>
    <t>MAPPED_ENCOUNTER_TYPE</t>
  </si>
  <si>
    <t>https://www.hl7.org/fhir/v3/ActEncounterCode/vs.html</t>
  </si>
  <si>
    <t>visit_occurrence.visit_source_value</t>
  </si>
  <si>
    <t>Use the TriNetX value to look up OMOP Visit_Type_concept_id  See the Value Set mapping spreadsheet.
Comment: NULL is allowed in TriNetX for this field
IF Mapped_encounter_type is NULL, use the value from encounter_type field</t>
  </si>
  <si>
    <t>Lab_Result</t>
  </si>
  <si>
    <t>measurement</t>
  </si>
  <si>
    <t>measurement.person_id</t>
  </si>
  <si>
    <t>measurement.visit_occurrence_id</t>
  </si>
  <si>
    <t>lab_code_system</t>
  </si>
  <si>
    <t>The name of the code system in which this lab observation is coded. The code system is LOINC.</t>
  </si>
  <si>
    <t>lab_code</t>
  </si>
  <si>
    <t>The code representing the lab test.</t>
  </si>
  <si>
    <t>LAB_DESCRIPTION</t>
  </si>
  <si>
    <t>BATTERY_CODE_SYSTEM</t>
  </si>
  <si>
    <t>Matvey Comment:  Free text. Expect it to be sparsely populated if at all. Safe to ignore.</t>
  </si>
  <si>
    <t>BATTERY_CODE</t>
  </si>
  <si>
    <t>BATTERY_DESC</t>
  </si>
  <si>
    <t>SECTION</t>
  </si>
  <si>
    <t>e.g., Hematology</t>
  </si>
  <si>
    <t>Matvey Comment: Free text. Safe to ignore</t>
  </si>
  <si>
    <t>NORMAL_RANGE</t>
  </si>
  <si>
    <t>Matvey Comment:  In TriNetX, this is free text. Could be anything like "3 -6 mg/mL." Expect it to be sparsely populated if at all.  
SH:  If we do get values for normal range like the example, we could parse it into range_high and range_low. Discussion for OMOP SMEs
Resolution:  This is not a useful field for N3C analysis.  IGNORE for this effort.</t>
  </si>
  <si>
    <t xml:space="preserve">TEST_DATE </t>
  </si>
  <si>
    <t>Date the test was performed</t>
  </si>
  <si>
    <t xml:space="preserve">Depending on the value in Mapped_code field, the ETL will map this TriNetX Lab_Result.Test_Date to
Measurement.measurement_date, Measurement.measurement_datetime and Measurement.measurement_time
OR
Observation.observation_date &amp; Observation. observation_datetime
OMOP has multiple fields for capturing measurement date &amp; Observation date.  Depending on the data, ETL will have to parse and populate into the following fields
Assuming that date recorded in TriNetX can be the actual date of measurement in OMOP -- OMOP/TriNetX to verify.  Yes we can assume this.
</t>
  </si>
  <si>
    <t>RESULT_TYPE</t>
  </si>
  <si>
    <t>Indicates whether the result is numeric or text.
N = numeric
T = text</t>
  </si>
  <si>
    <t>SH: No direct mapping in OMOP
Use this field to validate --
When Result_type = "N" 
Numeric_result_val is NOT NULL
When Result_type = "T" Text_Result_Val is NOT NULL</t>
  </si>
  <si>
    <t>numeric_result_val</t>
  </si>
  <si>
    <t>numeric(18,6)</t>
  </si>
  <si>
    <t>The lab result for numeric results.</t>
  </si>
  <si>
    <t>measurement.value_source_value</t>
  </si>
  <si>
    <t>Mapping to OMOP will be to value_as_number
SH: obo Matvey, for TriNetX -- Each lab_result record will be for a Numeric OR a Text result.  There will NEVER be a case where one lab_result record would provide both numeric and text results.</t>
  </si>
  <si>
    <t>TEXT_RESULT_VAL</t>
  </si>
  <si>
    <t>varchar(1020)</t>
  </si>
  <si>
    <t xml:space="preserve">Mapping to OMOP will be to value_as_concept_id
For COVID 19 test, this character value test result will have to be mapped to one of the OMOP value_as_concep_id.  Refer to the Phenotype Group guidance on this.  </t>
  </si>
  <si>
    <t>UNITS_OF_MEASURE</t>
  </si>
  <si>
    <t>measurement.unit_source_value</t>
  </si>
  <si>
    <t>LOINC, custom TriNetX codes</t>
  </si>
  <si>
    <t>measurement.measurement_source_value</t>
  </si>
  <si>
    <t>Use the TriNetX mapped_code value to lookup the OMOP measurement_concept_id or observation_concept_id
If value for Mapped_Code is NULL, then use the lab_code value</t>
  </si>
  <si>
    <t>Medication</t>
  </si>
  <si>
    <t>drug_exposure</t>
  </si>
  <si>
    <t>Matvey Question -- is this prespription or med administration?  Could it be either based on value in Rx_source?
Dispense: 581452
Admin: 581373
Prescribing: 38000177</t>
  </si>
  <si>
    <t>drug_exposure.person_id</t>
  </si>
  <si>
    <t>The unique ID for the encounter (de-identified).</t>
  </si>
  <si>
    <t>drug_exposure.visit_occurrence_id</t>
  </si>
  <si>
    <t>rx_code_system</t>
  </si>
  <si>
    <t>The name of the code system in which this medication is coded. The code system is RxNorm.</t>
  </si>
  <si>
    <t>This is TriNetX data providers source data. Should we ignore it?</t>
  </si>
  <si>
    <t>rx_code</t>
  </si>
  <si>
    <t>The medication code.</t>
  </si>
  <si>
    <t>Rx_description</t>
  </si>
  <si>
    <t>ALT_DRUG_CODE_SYS</t>
  </si>
  <si>
    <t xml:space="preserve">An alternate, vendor-specific code system. TriNetX uses these alternate codes to assist in mapping your codes to TriNetX standard codes. </t>
  </si>
  <si>
    <t>This appers to be TriNetX's source data to capture alternate drug codes.  Should we ignore this?</t>
  </si>
  <si>
    <t>ALT_DRUG_CODE</t>
  </si>
  <si>
    <t>timestamp(0)</t>
  </si>
  <si>
    <t>The date the medication order, prescription, or administration was recorded.</t>
  </si>
  <si>
    <t>drug_exposure.drug_exposure_start_date</t>
  </si>
  <si>
    <t>OMOP has multiple date fields. Need to look at TriNetX sample data to see if timestamp is part of their date field- Question for TriNetX</t>
  </si>
  <si>
    <t>route_of_administration</t>
  </si>
  <si>
    <t>The route of administration. Possible values are Drug implant, Inhalant, Injectable, Intraperitoneal, Nasal, Ophthalmic, Oral, Otic, Rectal, Topical, Urethral, Vaginal, Unknown.</t>
  </si>
  <si>
    <t>drug_exposure.route_source_value</t>
  </si>
  <si>
    <t>Use the TriNetX value and look up OMOP route_concept_id</t>
  </si>
  <si>
    <t>UNITS_PER_ADMINISTRATION</t>
  </si>
  <si>
    <t>The number of units (e.g., tablets) taken per administration</t>
  </si>
  <si>
    <t>drug_exposure.quantity</t>
  </si>
  <si>
    <t>This is not the same semantic -- need to ask OMOP SMEs</t>
  </si>
  <si>
    <t>FREQUENCY</t>
  </si>
  <si>
    <t>The number of administrations per day</t>
  </si>
  <si>
    <t>How do we handle the dose and frequency?  Sig?</t>
  </si>
  <si>
    <t>brand</t>
  </si>
  <si>
    <t>varchar(1000)</t>
  </si>
  <si>
    <t>The medication brand.</t>
  </si>
  <si>
    <t>strength</t>
  </si>
  <si>
    <t>The medication strength, including the unit of measure. E.g., "25 mg"</t>
  </si>
  <si>
    <t>OMOP SME question -- Is the drug strength covered in the coding used by OMOP?</t>
  </si>
  <si>
    <t>FORM</t>
  </si>
  <si>
    <t>DURATION</t>
  </si>
  <si>
    <t>The intended duration of the prescription, in days</t>
  </si>
  <si>
    <t>Can this be derived from start and end dates?</t>
  </si>
  <si>
    <t>REFILLS</t>
  </si>
  <si>
    <t>drug_exposure.refills</t>
  </si>
  <si>
    <t>RX_SOURCE</t>
  </si>
  <si>
    <t>Indicates the source of the medication record:
A = Medication administration
O = Medication order
P = Prescription
H = Medication history</t>
  </si>
  <si>
    <t>drug_exposure.drug_type_concept_id</t>
  </si>
  <si>
    <t>INDICATION_CODE_SYSTEM</t>
  </si>
  <si>
    <t>The name of the code system in which the indication, or reason for the prescription, is coded. E.g., ICD-10.
local representations of a name for an indication coding system, likely ICD-9 or 10. Expect this field to be sparsely populated if at all</t>
  </si>
  <si>
    <t>SH:This is TriNetX data providers local data-- do we need this in N3C?</t>
  </si>
  <si>
    <t>INDICATION_CODE</t>
  </si>
  <si>
    <t>INDICATION_DESC</t>
  </si>
  <si>
    <t>ALT_DRUG_NAME</t>
  </si>
  <si>
    <t>CLINICAL_DRUG</t>
  </si>
  <si>
    <t>Drug name for multi-ingredient medications.  Expect this field to be sparsely populated if at all. Recommend to ignore it.</t>
  </si>
  <si>
    <t>See TriNetX recommendation to ignore this field</t>
  </si>
  <si>
    <t>END_DATE</t>
  </si>
  <si>
    <t>Date a prescription or administration ends</t>
  </si>
  <si>
    <t>drug_exposure.drug_exposure_end_date</t>
  </si>
  <si>
    <t>QTY_DISPENSED</t>
  </si>
  <si>
    <t>Not clear which field for OMOP mapping -- mapped both to quantity for now.  Question for SMEs - should this map to source_value?</t>
  </si>
  <si>
    <t>DOSE_AMOUNT</t>
  </si>
  <si>
    <t>Total medication dose per administration. Typically, STRENGTH x UNITS_PER_ADMINISTRATION</t>
  </si>
  <si>
    <t>DOSE_UNIT</t>
  </si>
  <si>
    <t>drug_exposure.dose_unit_source_value</t>
  </si>
  <si>
    <t>RxNorm ingredient</t>
  </si>
  <si>
    <t>Not needed to be stored in OMOP, but could help in ETL</t>
  </si>
  <si>
    <t>drug_exposure.drug_source_value</t>
  </si>
  <si>
    <t xml:space="preserve">Use the TriNetX value and look up OMOP drug_concept_id </t>
  </si>
  <si>
    <t>person</t>
  </si>
  <si>
    <t>person.person_source_value</t>
  </si>
  <si>
    <t>BIRTH_DATE</t>
  </si>
  <si>
    <t>varchar(28)</t>
  </si>
  <si>
    <t>person.year_of_birth</t>
  </si>
  <si>
    <t>4 fields for birthdate in OMOP.  Depending on what date format we get form TriNetX, will need to parse and populate the 2 fields - year_of_birth, month_of_birth</t>
  </si>
  <si>
    <t>VITAL_STATUS</t>
  </si>
  <si>
    <t>varchar(60)</t>
  </si>
  <si>
    <t>Indicates whether the patient is known to be deceased.
A = alive
D = deceased
U = unknown</t>
  </si>
  <si>
    <t>Not needed for N3C.  Willl ignore this element.  From Trinetx -- this will be sparsely populated anyway</t>
  </si>
  <si>
    <t>DEATH_DATE</t>
  </si>
  <si>
    <t>death.death_date</t>
  </si>
  <si>
    <t>sex</t>
  </si>
  <si>
    <t>The biological sex of the patient. Possible values are M, F, Unknown.</t>
  </si>
  <si>
    <t>These are values from TriNetX local providers</t>
  </si>
  <si>
    <t>race</t>
  </si>
  <si>
    <t>varchar(180)</t>
  </si>
  <si>
    <t>The race of the patient. Possible values are American Indian or Alaska Native, Asian, Black or African American, Native Hawaiian or Other Pacific Islander, White, Unknown.</t>
  </si>
  <si>
    <t>ethnicity</t>
  </si>
  <si>
    <t>The ethnicity (cultural background) of the patient. Possible values are Hispanic or Latino, Not Hispanic or Latino, Unknown.</t>
  </si>
  <si>
    <t>LANGUAGE</t>
  </si>
  <si>
    <t>observation.observation_source_value</t>
  </si>
  <si>
    <t xml:space="preserve">Matvey -- do not currently support “language” and “smoking status” in our user interface (just have fields to store the data) and therefore have no standardized mapping for those fields. I would expect them to be rather sparsely populated.
where </t>
  </si>
  <si>
    <t>MARITAL_STATUS</t>
  </si>
  <si>
    <t>Use TriNetX value and find equivalent in OMOP (where obs_marital_status=3018063??)</t>
  </si>
  <si>
    <t>SMOKING_STATUS</t>
  </si>
  <si>
    <t>Not standardized in TriNetX for now-- will not use in N3C for now.  IF N3C defines this as a critical piece of data -- TriNetX will try to get it later</t>
  </si>
  <si>
    <t>MAPPED_SEX</t>
  </si>
  <si>
    <t>UMLS:HL7V3.0:Gender:F, UMLS:HL7V3.0:Gender:M, UMLS:HL7V3.0:Gender:UN</t>
  </si>
  <si>
    <t>person.gender_source_value</t>
  </si>
  <si>
    <t>Use patient.mapped_sex value to look up OMOP gender_concept_id
If value is missing here --- use value in Sex column</t>
  </si>
  <si>
    <t>MAPPED_RACE</t>
  </si>
  <si>
    <t>LOINC codes from https://www.cdc.gov/nchs/data/dvs/Race_Ethnicity_CodeSet.pdf</t>
  </si>
  <si>
    <t>person.race_source_value</t>
  </si>
  <si>
    <t>Use patient.mapped_sex value to look up OMOP race_concept_id
If value is missing here --- use value in race column</t>
  </si>
  <si>
    <t>MAPPED_ETHNICITY</t>
  </si>
  <si>
    <t>person.ethnicity_source_value</t>
  </si>
  <si>
    <t>Use patient.mapped_sex value to look up OMOP ethnicity_concept_id
If value is missing here --- use value in ethnicity column</t>
  </si>
  <si>
    <t>MAPPED_MARITAL_STATUS</t>
  </si>
  <si>
    <t>https://www.hl7.org/fhir/valueset-marital-status.html</t>
  </si>
  <si>
    <t>observation.observation_type_concept_id</t>
  </si>
  <si>
    <t>Use patient.mapped_marital_status value to look up OMOP marital_status_concept_id
If value is missing here --- use value in marital_status column</t>
  </si>
  <si>
    <t>postal_code</t>
  </si>
  <si>
    <t>varchar(20)</t>
  </si>
  <si>
    <t xml:space="preserve">The postal code of the patient. </t>
  </si>
  <si>
    <t>location.zip</t>
  </si>
  <si>
    <t>TriNetX usually will get 5 digit zip</t>
  </si>
  <si>
    <t>Procedure</t>
  </si>
  <si>
    <t>procedure_occurrence</t>
  </si>
  <si>
    <t>procedure_occurrence.person_id</t>
  </si>
  <si>
    <t>procedure_occurrence.visit_occurrence_id</t>
  </si>
  <si>
    <t>px_code_system</t>
  </si>
  <si>
    <t>The name of the code system in which this procedure is coded. Possible code systems are ICD-9-CM, ICD-10-PCS, CPT.</t>
  </si>
  <si>
    <t>px_code</t>
  </si>
  <si>
    <t>The procedure code.</t>
  </si>
  <si>
    <t>px_description</t>
  </si>
  <si>
    <t>The date the procedure was recorded.</t>
  </si>
  <si>
    <t>procedure_occurrence.procedure_date</t>
  </si>
  <si>
    <t>The definition is different -- date recorded vs date performed. Quesiton - Can we assume it is the same?</t>
  </si>
  <si>
    <t>ICD-9-CM, ICD-10-PCS, CPT, HCPCS</t>
  </si>
  <si>
    <t>procedure_occurrence.procedure_source_value</t>
  </si>
  <si>
    <t xml:space="preserve">Use the TriNetX value and look up OMOP procedure_concept_id </t>
  </si>
  <si>
    <t>Vital_Sign</t>
  </si>
  <si>
    <t>vital_code_system</t>
  </si>
  <si>
    <t>The name of the code system in which this vital sign is coded. The code system is LOINC.</t>
  </si>
  <si>
    <t>vital_code</t>
  </si>
  <si>
    <t>The code representing the vital sign.</t>
  </si>
  <si>
    <t>VITAL_DESCRIPTION</t>
  </si>
  <si>
    <t>UNIT_OF_MEASURE</t>
  </si>
  <si>
    <t>NUMERIC_RESULT_VAL</t>
  </si>
  <si>
    <t>measure_date</t>
  </si>
  <si>
    <t>The date the vital sign was recorded.</t>
  </si>
  <si>
    <t>measurement.measurement_date</t>
  </si>
  <si>
    <t>text_result_val</t>
  </si>
  <si>
    <t>The value of this vital sign.</t>
  </si>
  <si>
    <t xml:space="preserve">OMOP has additional fields to capture measurement values as numeric with unit and as character. </t>
  </si>
  <si>
    <t>LOINC</t>
  </si>
  <si>
    <t xml:space="preserve">Use the TriNetX value and look up OMOP measurement_concept_id </t>
  </si>
  <si>
    <t>InitOrder</t>
  </si>
  <si>
    <t>schema</t>
  </si>
  <si>
    <t>Required for N3C?</t>
  </si>
  <si>
    <t>Working Column: Table.Column</t>
  </si>
  <si>
    <t>Working Column: Definition</t>
  </si>
  <si>
    <t>care_site</t>
  </si>
  <si>
    <t>The CARE_SITE table contains a list of uniquely identified institutional (physical or organizational) units where healthcare delivery is practiced (offices, wards, hospitals, clinics, etc.).</t>
  </si>
  <si>
    <t>care_site_id</t>
  </si>
  <si>
    <t>INTEGER</t>
  </si>
  <si>
    <t>A unique identifier for each Care Site.</t>
  </si>
  <si>
    <t>cdm</t>
  </si>
  <si>
    <t>care_site.care_site_id</t>
  </si>
  <si>
    <t>care_site_name</t>
  </si>
  <si>
    <t>VARCHAR(255)</t>
  </si>
  <si>
    <t>The verbatim description or name of the Care Site as in data source</t>
  </si>
  <si>
    <t>care_site.care_site_name</t>
  </si>
  <si>
    <t>place_of_service_concept_id</t>
  </si>
  <si>
    <t>A foreign key that refers to a Place of Service Concept ID in the Standardized Vocabularies.</t>
  </si>
  <si>
    <t>care_site.place_of_service_concept_id</t>
  </si>
  <si>
    <t>location_id</t>
  </si>
  <si>
    <t>A foreign key to the geographic Location in the LOCATION table, where the detailed address information is stored.</t>
  </si>
  <si>
    <t>care_site.location_id</t>
  </si>
  <si>
    <t>care_site_source_value</t>
  </si>
  <si>
    <t>VARCHAR(50)</t>
  </si>
  <si>
    <t>The identifier for the Care Site in the source data, stored here for reference.</t>
  </si>
  <si>
    <t>care_site.care_site_source_value</t>
  </si>
  <si>
    <t>place_of_service_source_value</t>
  </si>
  <si>
    <t>The source code for the Place of Service as it appears in the source data, stored here for reference.</t>
  </si>
  <si>
    <t>care_site.place_of_service_source_value</t>
  </si>
  <si>
    <t>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t>
  </si>
  <si>
    <t>condition_occurrence_id</t>
  </si>
  <si>
    <t>A unique identifier for each Condition Occurrence event.</t>
  </si>
  <si>
    <t>condition_occurrence.condition_occurrence_id</t>
  </si>
  <si>
    <t>person_id</t>
  </si>
  <si>
    <t>A foreign key identifier to the Person who is experiencing the condition. The demographic details of that Person are stored in the PERSON table.</t>
  </si>
  <si>
    <t>condition_occurrence.person_id</t>
  </si>
  <si>
    <t>condition_concept_id</t>
  </si>
  <si>
    <t>A foreign key that refers to a Standard Condition Concept identifier in the Standardized Vocabularies.</t>
  </si>
  <si>
    <t>condition_occurrence.condition_concept_id</t>
  </si>
  <si>
    <t>condition_start_date</t>
  </si>
  <si>
    <t>DATE</t>
  </si>
  <si>
    <t>The date when the instance of the Condition is recorded.</t>
  </si>
  <si>
    <t>condition_occurrence.condition_start_date</t>
  </si>
  <si>
    <t>condition_start_datetime</t>
  </si>
  <si>
    <t>DATETIME</t>
  </si>
  <si>
    <t>The date and time when the instance of the Condition is recorded.</t>
  </si>
  <si>
    <t>condition_occurrence.condition_start_datetime</t>
  </si>
  <si>
    <t>condition_end_date</t>
  </si>
  <si>
    <t>The date when the instance of the Condition is considered to have ended.</t>
  </si>
  <si>
    <t>condition_occurrence.condition_end_date</t>
  </si>
  <si>
    <t>condition_end_datetime</t>
  </si>
  <si>
    <t>condition_occurrence.condition_end_datetime</t>
  </si>
  <si>
    <t>condition_type_concept_id</t>
  </si>
  <si>
    <t>A foreign key to the predefined Concept identifier in the Standardized Vocabularies reflecting the source data from which the condition was recorded, the level of standardization, and the type of occurrence.</t>
  </si>
  <si>
    <t>stop_reason</t>
  </si>
  <si>
    <t>VARCHAR(20)</t>
  </si>
  <si>
    <t>The reason that the condition was no longer present, as indicated in the source data.</t>
  </si>
  <si>
    <t>condition_occurrence.stop_reason</t>
  </si>
  <si>
    <t>provider_id</t>
  </si>
  <si>
    <t>A foreign key to the Provider in the PROVIDER table who was responsible for capturing (diagnosing) the Condition.</t>
  </si>
  <si>
    <t>condition_occurrence.provider_id</t>
  </si>
  <si>
    <t>visit_occurrence_id</t>
  </si>
  <si>
    <t>A foreign key to the visit in the VISIT_OCCURRENCE table during which the Condition was determined (diagnosed).</t>
  </si>
  <si>
    <t>condition_occurrence.visit_occurrence_id</t>
  </si>
  <si>
    <t>visit_detail_id</t>
  </si>
  <si>
    <t>A foreign key to the visit in the VISIT_DETAIL table during which the Condition was determined (diagnosed).</t>
  </si>
  <si>
    <t>condition_occurrence.visit_detail_id</t>
  </si>
  <si>
    <t>condition_source_value</t>
  </si>
  <si>
    <t>The source code for the condition as it appears in the source data. This code is mapped to a standard condition concept in the Standardized Vocabularies and the original code is stored here for reference.</t>
  </si>
  <si>
    <t>condition_source_concept_id</t>
  </si>
  <si>
    <t>A foreign key to a Condition Concept that refers to the code used in the source.</t>
  </si>
  <si>
    <t>condition_occurrence.condition_source_concept_id</t>
  </si>
  <si>
    <t>condition_status_source_value</t>
  </si>
  <si>
    <t>The source code for the condition status as it appears in the source data.</t>
  </si>
  <si>
    <t>condition_occurrence.condition_status_source_value</t>
  </si>
  <si>
    <t>condition_status_concept_id</t>
  </si>
  <si>
    <t>A foreign key to the predefined Concept in the Standard Vocabulary reflecting the condition status</t>
  </si>
  <si>
    <t>condition_occurrence.condition_status_concept_id</t>
  </si>
  <si>
    <t>death</t>
  </si>
  <si>
    <t>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t>
  </si>
  <si>
    <t>A foreign key identifier to the deceased person. The demographic details of that person are stored in the person table.</t>
  </si>
  <si>
    <t>death.person_id</t>
  </si>
  <si>
    <t>death_date</t>
  </si>
  <si>
    <t>The date the person was deceased. If the precise date including day or month is not known or not allowed, December is used as the default month, and the last day of the month the default day.</t>
  </si>
  <si>
    <t>death_datetime</t>
  </si>
  <si>
    <t>The date and time the person was deceased. If the precise date including day or month is not known or not allowed, December is used as the default month, and the last day of the month the default day.</t>
  </si>
  <si>
    <t>death.death_datetime</t>
  </si>
  <si>
    <t>death_type_concept_id</t>
  </si>
  <si>
    <t>A foreign key referring to the predefined concept identifier in the Standardized Vocabularies reflecting how the death was represented in the source data.</t>
  </si>
  <si>
    <t>death.death_type_concept_id</t>
  </si>
  <si>
    <t>cause_concept_id</t>
  </si>
  <si>
    <t>A foreign key referring to a standard concept identifier in the Standardized Vocabularies for conditions.</t>
  </si>
  <si>
    <t>death.cause_concept_id</t>
  </si>
  <si>
    <t>cause_source_value</t>
  </si>
  <si>
    <t>The source code for the cause of death as it appears in the source data. This code is mapped to a standard concept in the Standardized Vocabularies and the original code is, stored here for reference.</t>
  </si>
  <si>
    <t>death.cause_source_value</t>
  </si>
  <si>
    <t>cause_source_concept_id</t>
  </si>
  <si>
    <t>A foreign key to the concept that refers to the code used in the source. Note, this variable name is abbreviated to ensure it will be allowable across database platforms.</t>
  </si>
  <si>
    <t>death.cause_source_concept_id</t>
  </si>
  <si>
    <t>device_exposure</t>
  </si>
  <si>
    <t>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t>
  </si>
  <si>
    <t>device_exposure_id</t>
  </si>
  <si>
    <t>A system-generated unique identifier for each Device Exposure.</t>
  </si>
  <si>
    <t>device_exposure.device_exposure_id</t>
  </si>
  <si>
    <t>A foreign key identifier to the Person who is subjected to the Device. The demographic details of that person are stored in the Person table.</t>
  </si>
  <si>
    <t>device_exposure.person_id</t>
  </si>
  <si>
    <t>device_concept_id</t>
  </si>
  <si>
    <t>A foreign key that refers to a Standard Concept identifier in the Standardized Vocabularies for the Device concept.</t>
  </si>
  <si>
    <t>device_exposure.device_concept_id</t>
  </si>
  <si>
    <t>device_exposure_start_date</t>
  </si>
  <si>
    <t>The date the Device or supply was applied or used.</t>
  </si>
  <si>
    <t>device_exposure.device_exposure_start_date</t>
  </si>
  <si>
    <t>device_exposure_start_datetime</t>
  </si>
  <si>
    <t>The date and time the Device or supply was applied or used.</t>
  </si>
  <si>
    <t>device_exposure.device_exposure_start_datetime</t>
  </si>
  <si>
    <t>device_exposure_end_date</t>
  </si>
  <si>
    <t>The date the Device or supply was removed from use.</t>
  </si>
  <si>
    <t>device_exposure.device_exposure_end_date</t>
  </si>
  <si>
    <t>device_exposure_end_datetime</t>
  </si>
  <si>
    <t>The date and time the Device or supply was removed from use.</t>
  </si>
  <si>
    <t>device_exposure.device_exposure_end_datetime</t>
  </si>
  <si>
    <t>device_type_concept_id</t>
  </si>
  <si>
    <t>A foreign key to the predefined Concept identifier in the Standardized Vocabularies reflecting the type of Device Exposure recorded. It indicates how the Device Exposure was represented in the source data.</t>
  </si>
  <si>
    <t>device_exposure.device_type_concept_id</t>
  </si>
  <si>
    <t>unique_device_id</t>
  </si>
  <si>
    <t>A UDI or equivalent identifying the instance of the Device used in the Person.</t>
  </si>
  <si>
    <t>device_exposure.unique_device_id</t>
  </si>
  <si>
    <t>quantity</t>
  </si>
  <si>
    <t>The number of individual Devices used for the exposure.</t>
  </si>
  <si>
    <t>device_exposure.quantity</t>
  </si>
  <si>
    <t>A foreign key to the provider in the PROVIDER table who initiated of administered the Device.</t>
  </si>
  <si>
    <t>device_exposure.provider_id</t>
  </si>
  <si>
    <t>A foreign key to the visit in the VISIT_OCCURRENCE table during which the device was used.</t>
  </si>
  <si>
    <t>device_exposure.visit_occurrence_id</t>
  </si>
  <si>
    <t>A foreign key to the visit detail in the VISIT_DETAIL table during which the Drug Exposure was initiated.</t>
  </si>
  <si>
    <t>device_exposure.visit_detail_id</t>
  </si>
  <si>
    <t>device_source_value</t>
  </si>
  <si>
    <t>The source code for the Device as it appears in the source data. This code is mapped to a standard Device Concept in the Standardized Vocabularies and the original code is stored here for reference.</t>
  </si>
  <si>
    <t>device_exposure.device_source_value</t>
  </si>
  <si>
    <t>device_source_concept_id</t>
  </si>
  <si>
    <t>A foreign key to a Device Concept that refers to the code used in the source.</t>
  </si>
  <si>
    <t>device_exposure.device_source_concept_id</t>
  </si>
  <si>
    <t>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t>
  </si>
  <si>
    <t>drug_exposure_id</t>
  </si>
  <si>
    <t>A system-generated unique identifier for each Drug utilization event.</t>
  </si>
  <si>
    <t>drug_exposure.drug_exposure_id</t>
  </si>
  <si>
    <t>A foreign key identifier to the person who is subjected to the Drug. The demographic details of that person are stored in the person table.</t>
  </si>
  <si>
    <t>drug_concept_id</t>
  </si>
  <si>
    <t>A foreign key that refers to a Standard Concept identifier in the Standardized Vocabularies for the Drug concept.</t>
  </si>
  <si>
    <t>drug_exposure.drug_concept_id</t>
  </si>
  <si>
    <t>drug_exposure_start_date</t>
  </si>
  <si>
    <t>The start date for the current instance of Drug utilization. Valid entries include a start date of a prescription, the date a prescription was filled, or the date on which a Drug administration procedure was recorded.</t>
  </si>
  <si>
    <t>drug_exposure_start_datetime</t>
  </si>
  <si>
    <t>The start date and time for the current instance of Drug utilization. Valid entries include a start date of a prescription, the date a prescription was filled, or the date on which a Drug administration procedure was recorded.</t>
  </si>
  <si>
    <t>drug_exposure.drug_exposure_start_datetime</t>
  </si>
  <si>
    <t>drug_exposure_end_date</t>
  </si>
  <si>
    <t>The end date for the current instance of Drug utilization. It is not available from all sources.</t>
  </si>
  <si>
    <t>drug_exposure_end_datetime</t>
  </si>
  <si>
    <t>The end date and time for the current instance of Drug utilization. It is not available from all sources.</t>
  </si>
  <si>
    <t>drug_exposure.drug_exposure_end_datetime</t>
  </si>
  <si>
    <t>verbatim_end_date</t>
  </si>
  <si>
    <t>The known end date of a drug_exposure as provided by the source</t>
  </si>
  <si>
    <t>drug_exposure.verbatim_end_date</t>
  </si>
  <si>
    <t>drug_type_concept_id</t>
  </si>
  <si>
    <t>A foreign key to the predefined Concept identifier in the Standardized Vocabularies reflecting the type of Drug Exposure recorded. It indicates how the Drug Exposure was represented in the source data.</t>
  </si>
  <si>
    <t>The reason the Drug was stopped. Reasons include regimen completed, changed, removed, etc.</t>
  </si>
  <si>
    <t>drug_exposure.stop_reason</t>
  </si>
  <si>
    <t>refills</t>
  </si>
  <si>
    <t>The number of refills after the initial prescription. The initial prescription is not counted, values start with 0.</t>
  </si>
  <si>
    <t>FLOAT</t>
  </si>
  <si>
    <t>The quantity of drug as recorded in the original prescription or dispensing record.</t>
  </si>
  <si>
    <t>days_supply</t>
  </si>
  <si>
    <t>The number of days of supply of the medication as recorded in the original prescription or dispensing record.</t>
  </si>
  <si>
    <t>drug_exposure.days_supply</t>
  </si>
  <si>
    <t>sig</t>
  </si>
  <si>
    <t>VARCHAR(MAX)</t>
  </si>
  <si>
    <t>The directions ("signetur") on the Drug prescription as recorded in the original prescription (and printed on the container) or dispensing record.</t>
  </si>
  <si>
    <t>drug_exposure.sig</t>
  </si>
  <si>
    <t>route_concept_id</t>
  </si>
  <si>
    <t>A foreign key to a predefined concept in the Standardized Vocabularies reflecting the route of administration.</t>
  </si>
  <si>
    <t>drug_exposure.route_concept_id</t>
  </si>
  <si>
    <t>lot_number</t>
  </si>
  <si>
    <t>An identifier assigned to a particular quantity or lot of Drug product from the manufacturer.</t>
  </si>
  <si>
    <t>drug_exposure.lot_number</t>
  </si>
  <si>
    <t>A foreign key to the provider in the PROVIDER table who initiated (prescribed or administered) the Drug Exposure.</t>
  </si>
  <si>
    <t>drug_exposure.provider_id</t>
  </si>
  <si>
    <t>A foreign key to the Visit in the VISIT_OCCURRENCE table during which the Drug Exposure was initiated.</t>
  </si>
  <si>
    <t>A foreign key to the Visit Detail in the VISIT_DETAIL table during which the Drug Exposure was initiated.</t>
  </si>
  <si>
    <t>drug_exposure.visit_detail_id</t>
  </si>
  <si>
    <t>drug_source_value</t>
  </si>
  <si>
    <t>The source code for the Drug as it appears in the source data. This code is mapped to a Standard Drug concept in the Standardized Vocabularies and the original code is, stored here for reference.</t>
  </si>
  <si>
    <t>drug_source_concept_id</t>
  </si>
  <si>
    <t>A foreign key to a Drug Concept that refers to the code used in the source.</t>
  </si>
  <si>
    <t>drug_exposure.drug_source_concept_id</t>
  </si>
  <si>
    <t>route_source_value</t>
  </si>
  <si>
    <t>The information about the route of administration as detailed in the source.</t>
  </si>
  <si>
    <t>dose_unit_source_value</t>
  </si>
  <si>
    <t>The information about the dose unit as detailed in the source.</t>
  </si>
  <si>
    <t>location</t>
  </si>
  <si>
    <t>The LOCATION table represents a generic way to capture physical location or address information of Persons</t>
  </si>
  <si>
    <t>and Care Sites.</t>
  </si>
  <si>
    <t>location.location_id</t>
  </si>
  <si>
    <t>A unique identifier for each geographic location.</t>
  </si>
  <si>
    <t>address_1</t>
  </si>
  <si>
    <t>The address field 1, typically used for the street address, as it appears in the source data.</t>
  </si>
  <si>
    <t>location.address_1</t>
  </si>
  <si>
    <t>address_2</t>
  </si>
  <si>
    <t>The address field 2, typically used for additional detail such as buildings, suites, floors, as it appears in the source data.</t>
  </si>
  <si>
    <t>location.address_2</t>
  </si>
  <si>
    <t>city</t>
  </si>
  <si>
    <t>The city field as it appears in the source data.</t>
  </si>
  <si>
    <t>location.city</t>
  </si>
  <si>
    <t>state</t>
  </si>
  <si>
    <t>VARCHAR(2)</t>
  </si>
  <si>
    <t>The state field as it appears in the source data.</t>
  </si>
  <si>
    <t>location.state</t>
  </si>
  <si>
    <t>zip</t>
  </si>
  <si>
    <t>VARCHAR(9)</t>
  </si>
  <si>
    <t>The zip or postal code.</t>
  </si>
  <si>
    <t>county</t>
  </si>
  <si>
    <t>The county.</t>
  </si>
  <si>
    <t>location.county</t>
  </si>
  <si>
    <t>location_source_value</t>
  </si>
  <si>
    <t>The verbatim information that is used to uniquely identify the location as it appears in the source data.</t>
  </si>
  <si>
    <t>location.location_source_value</t>
  </si>
  <si>
    <t>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t>
  </si>
  <si>
    <t>measurement_id</t>
  </si>
  <si>
    <t>A unique identifier for each Measurement.</t>
  </si>
  <si>
    <t>measurement.measurement_id</t>
  </si>
  <si>
    <t>A foreign key identifier to the Person about whom the measurement was recorded. The demographic details of that Person are stored in the PERSON table.</t>
  </si>
  <si>
    <t>measurement_concept_id</t>
  </si>
  <si>
    <t>A foreign key to the standard measurement concept identifier in the Standardized Vocabularies.</t>
  </si>
  <si>
    <t>measurement.measurement_concept_id</t>
  </si>
  <si>
    <t>measurement_date</t>
  </si>
  <si>
    <t>The date of the Measurement.</t>
  </si>
  <si>
    <t>measurement_datetime</t>
  </si>
  <si>
    <t>The date and time of the Measurement. Some database systems don't have a datatype of time. To accomodate all temporal analyses, datatype datetime can be used (combining measurement_date and measurement_time [forum discussion](http://forums.ohdsi.org/t/date-time-and-datetime-problem-and-the-world-of-hours-and-1day/314))</t>
  </si>
  <si>
    <t>measurement.measurement_datetime</t>
  </si>
  <si>
    <t>measurement_time</t>
  </si>
  <si>
    <t>VARCHAR(10)</t>
  </si>
  <si>
    <t>The time of the Measurement. This is present for backwards compatibility and will deprecated in an upcoming version</t>
  </si>
  <si>
    <t>measurement.measurement_time</t>
  </si>
  <si>
    <t>measurement_type_concept_id</t>
  </si>
  <si>
    <t>A foreign key to the predefined Concept in the Standardized Vocabularies reflecting the provenance from where the Measurement record was recorded.</t>
  </si>
  <si>
    <t>measurement.measurement_type_concept_id</t>
  </si>
  <si>
    <t>operator_concept_id</t>
  </si>
  <si>
    <t>A foreign key identifier to the predefined Concept in the Standardized Vocabularies reflecting the mathematical operator that is applied to the value_as_number. Operators are &lt;, &lt;=, =, &gt;=, &gt;.</t>
  </si>
  <si>
    <t>measurement.operator_concept_id</t>
  </si>
  <si>
    <t>value_as_number</t>
  </si>
  <si>
    <t>A Measurement result where the result is expressed as a numeric value.</t>
  </si>
  <si>
    <t>measurement.value_as_number</t>
  </si>
  <si>
    <t>value_as_concept_id</t>
  </si>
  <si>
    <t>A foreign key to a Measurement result represented as a Concept from the Standardized Vocabularies (e.g., positive/negative, present/absent, low/high, etc.).</t>
  </si>
  <si>
    <t>measurement.value_as_concept_id</t>
  </si>
  <si>
    <t>unit_concept_id</t>
  </si>
  <si>
    <t>A foreign key to a Standard Concept ID of Measurement Units in the Standardized Vocabularies.</t>
  </si>
  <si>
    <t>measurement.unit_concept_id</t>
  </si>
  <si>
    <t>range_low</t>
  </si>
  <si>
    <t>The lower limit of the normal range of the Measurement result. The lower range is assumed to be of the same unit of measure as the Measurement value.</t>
  </si>
  <si>
    <t>measurement.range_low</t>
  </si>
  <si>
    <t>range_high</t>
  </si>
  <si>
    <t>The upper limit of the normal range of the Measurement. The upper range is assumed to be of the same unit of measure as the Measurement value.</t>
  </si>
  <si>
    <t>measurement.range_high</t>
  </si>
  <si>
    <t>A foreign key to the provider in the PROVIDER table who was responsible for initiating or obtaining the measurement.</t>
  </si>
  <si>
    <t>measurement.provider_id</t>
  </si>
  <si>
    <t>A foreign key to the Visit in the VISIT_OCCURRENCE table during which the Measurement was recorded.</t>
  </si>
  <si>
    <t>A foreign key to the Visit Detail in the VISIT_DETAIL table during which the Measurement was recorded.</t>
  </si>
  <si>
    <t>measurement.visit_detail_id</t>
  </si>
  <si>
    <t>measurement_source_value</t>
  </si>
  <si>
    <t>The Measurement name as it appears in the source data. This code is mapped to a Standard Concept in the Standardized Vocabularies and the original code is stored here for reference.</t>
  </si>
  <si>
    <t>measurement_source_concept_id</t>
  </si>
  <si>
    <t>A foreign key to a Concept in the Standard Vocabularies that refers to the code used in the source.</t>
  </si>
  <si>
    <t>measurement.measurement_source_concept_id</t>
  </si>
  <si>
    <t>unit_source_value</t>
  </si>
  <si>
    <t>The source code for the unit as it appears in the source data. This code is mapped to a standard unit concept in the Standardized Vocabularies and the original code is stored here for reference.</t>
  </si>
  <si>
    <t>value_source_value</t>
  </si>
  <si>
    <t>The source value associated with the content of the value_as_number or value_as_concept_id as stored in the source data.</t>
  </si>
  <si>
    <t>observation</t>
  </si>
  <si>
    <t>The OBSERVATION table captures clinical facts about a Person obtained in the context of examination,
questioning or a procedure. Any data that cannot be represented by any other domains, such as social and
lifestyle facts, medical history, family history, etc. are recorded here.</t>
  </si>
  <si>
    <t>observation_id</t>
  </si>
  <si>
    <t>A unique identifier for each observation.</t>
  </si>
  <si>
    <t>observation.observation_id</t>
  </si>
  <si>
    <t>A foreign key identifier to the Person about whom the observation was recorded. The demographic details of that Person are stored in the PERSON table.</t>
  </si>
  <si>
    <t>observation.person_id</t>
  </si>
  <si>
    <t>observation_concept_id</t>
  </si>
  <si>
    <t>A foreign key to the standard observation concept identifier in the Standardized Vocabularies.</t>
  </si>
  <si>
    <t>observation.observation_concept_id</t>
  </si>
  <si>
    <t>observation_date</t>
  </si>
  <si>
    <t>The date of the observation.</t>
  </si>
  <si>
    <t>observation.observation_date</t>
  </si>
  <si>
    <t>observation_datetime</t>
  </si>
  <si>
    <t>The date and time of the observation.</t>
  </si>
  <si>
    <t>observation.observation_datetime</t>
  </si>
  <si>
    <t>observation_type_concept_id</t>
  </si>
  <si>
    <t>A foreign key to the predefined concept identifier in the Standardized Vocabularies reflecting the type of the observation.</t>
  </si>
  <si>
    <t>The observation result stored as a number. This is applicable to observations where the result is expressed as a numeric value.</t>
  </si>
  <si>
    <t>observation.value_as_number</t>
  </si>
  <si>
    <t>value_as_string</t>
  </si>
  <si>
    <t>VARCHAR(60)</t>
  </si>
  <si>
    <t>The observation result stored as a string. This is applicable to observations where the result is expressed as verbatim text.</t>
  </si>
  <si>
    <t>observation.value_as_string</t>
  </si>
  <si>
    <t>A foreign key to an observation result stored as a Concept ID. This is applicable to observations where the result can be expressed as a Standard Concept from the Standardized Vocabularies (e.g., positive/negative, present/absent, low/high, etc.).</t>
  </si>
  <si>
    <t>observation.value_as_concept_id</t>
  </si>
  <si>
    <t>qualifier_concept_id</t>
  </si>
  <si>
    <t>A foreign key to a Standard Concept ID for a qualifier (e.g., severity of drug-drug interaction alert)</t>
  </si>
  <si>
    <t>observation.qualifier_concept_id</t>
  </si>
  <si>
    <t>A foreign key to a Standard Concept ID of measurement units in the Standardized Vocabularies.</t>
  </si>
  <si>
    <t>observation.unit_concept_id</t>
  </si>
  <si>
    <t>A foreign key to the provider in the PROVIDER table who was responsible for making the observation.</t>
  </si>
  <si>
    <t>observation.provider_id</t>
  </si>
  <si>
    <t>A foreign key to the visit in the VISIT_OCCURRENCE table during which the observation was recorded.</t>
  </si>
  <si>
    <t>observation.visit_occurrence_id</t>
  </si>
  <si>
    <t>A foreign key to the visit in the VISIT_DETAIL table during which the observation was recorded.</t>
  </si>
  <si>
    <t>observation.visit_detail_id</t>
  </si>
  <si>
    <t>observation_source_value</t>
  </si>
  <si>
    <t>The observation code as it appears in the source data. This code is mapped to a Standard Concept in the Standardized Vocabularies and the original code is, stored here for reference.</t>
  </si>
  <si>
    <t>observation_source_concept_id</t>
  </si>
  <si>
    <t>A foreign key to a Concept that refers to the code used in the source.</t>
  </si>
  <si>
    <t>observation.observation_source_concept_id</t>
  </si>
  <si>
    <t>The source code for the unit as it appears in the source data. This code is mapped to a standard unit concept in the Standardized Vocabularies and the original code is, stored here for reference.</t>
  </si>
  <si>
    <t>observation.unit_source_value</t>
  </si>
  <si>
    <t>qualifier_source_value</t>
  </si>
  <si>
    <t>The source value associated with a qualifier to characterize the observation</t>
  </si>
  <si>
    <t>observation.qualifier_source_value</t>
  </si>
  <si>
    <t>observation_period</t>
  </si>
  <si>
    <t>The OBSERVATION_PERIOD table contains records which uniquely define the spans of time for which
a Person is at-risk to have clinical events recorded within the source systems, even if no events in fact are
recorded (healthy patient with no healthcare interactions).</t>
  </si>
  <si>
    <t>observation_period_id</t>
  </si>
  <si>
    <t>A unique identifier for each observation period.</t>
  </si>
  <si>
    <t>observation_period.observation_period_id</t>
  </si>
  <si>
    <t>A foreign key identifier to the person for whom the observation period is defined. The demographic details of that person are stored in the person table.</t>
  </si>
  <si>
    <t>observation_period.person_id</t>
  </si>
  <si>
    <t>observation_period_start_date</t>
  </si>
  <si>
    <t>The start date of the observation period for which data are available from the data source.</t>
  </si>
  <si>
    <t>observation_period.observation_period_start_date</t>
  </si>
  <si>
    <t>observation_period_end_date</t>
  </si>
  <si>
    <t>The end date of the observation period for which data are available from the data source.</t>
  </si>
  <si>
    <t>observation_period.observation_period_end_date</t>
  </si>
  <si>
    <t>period_type_concept_id</t>
  </si>
  <si>
    <t>A foreign key identifier to the predefined concept in the Standardized Vocabularies reflecting the source of the observation period information</t>
  </si>
  <si>
    <t>observation_period.period_type_concept_id</t>
  </si>
  <si>
    <t>The Person Domain contains records that uniquely identify each patient in the source data who is time at-risk
to have clinical observations recorded within the source systems.</t>
  </si>
  <si>
    <t>A unique identifier for each person.</t>
  </si>
  <si>
    <t>person.person_id</t>
  </si>
  <si>
    <t>gender_concept_id</t>
  </si>
  <si>
    <t>A foreign key that refers to an identifier in the CONCEPT table for the unique gender of the person.</t>
  </si>
  <si>
    <t>person.gender_concept_id</t>
  </si>
  <si>
    <t>year_of_birth</t>
  </si>
  <si>
    <t>The year of birth of the person. For data sources with date of birth, the year is extracted. For data sources where the year of birth is not available, the approximate year of birth is derived based on any age group categorization available.</t>
  </si>
  <si>
    <t>month_of_birth</t>
  </si>
  <si>
    <t>The month of birth of the person. For data sources that provide the precise date of birth, the month is extracted and stored in this field.</t>
  </si>
  <si>
    <t>person.month_of_birth</t>
  </si>
  <si>
    <t>day_of_birth</t>
  </si>
  <si>
    <t>The day of the month of birth of the person. For data sources that provide the precise date of birth, the day is extracted and stored in this field.</t>
  </si>
  <si>
    <t>person.day_of_birth</t>
  </si>
  <si>
    <t>birth_datetime</t>
  </si>
  <si>
    <t>The date and time of birth of the person.</t>
  </si>
  <si>
    <t>person.birth_datetime</t>
  </si>
  <si>
    <t>race_concept_id</t>
  </si>
  <si>
    <t>A foreign key that refers to an identifier in the CONCEPT table for the unique race of the person.</t>
  </si>
  <si>
    <t>person.race_concept_id</t>
  </si>
  <si>
    <t>ethnicity_concept_id</t>
  </si>
  <si>
    <t>A foreign key that refers to the standard concept identifier in the Standardized Vocabularies for the ethnicity of the person.</t>
  </si>
  <si>
    <t>person.ethnicity_concept_id</t>
  </si>
  <si>
    <t>A foreign key to the place of residency for the person in the location table, where the detailed address information is stored.</t>
  </si>
  <si>
    <t>person.location_id</t>
  </si>
  <si>
    <t>A foreign key to the primary care provider the person is seeing in the provider table.</t>
  </si>
  <si>
    <t>person.provider_id</t>
  </si>
  <si>
    <t>A foreign key to the site of primary care in the care_site table, where the details of the care site are stored.</t>
  </si>
  <si>
    <t>person.care_site_id</t>
  </si>
  <si>
    <t>person_source_value</t>
  </si>
  <si>
    <t>An (encrypted) key derived from the person identifier in the source data. This is necessary when a use case requires a link back to the person data at the source dataset.</t>
  </si>
  <si>
    <t>gender_source_value</t>
  </si>
  <si>
    <t>The source code for the gender of the person as it appears in the source data. The personâ€™s gender is mapped to a standard gender concept in the Standardized Vocabularies; the original value is stored here for reference.</t>
  </si>
  <si>
    <t>gender_source_concept_id</t>
  </si>
  <si>
    <t>A foreign key to the gender concept that refers to the code used in the source.</t>
  </si>
  <si>
    <t>person.gender_source_concept_id</t>
  </si>
  <si>
    <t>race_source_value</t>
  </si>
  <si>
    <t>The source code for the race of the person as it appears in the source data. The person race is mapped to a standard race concept in the Standardized Vocabularies and the original value is stored here for reference.</t>
  </si>
  <si>
    <t>race_source_concept_id</t>
  </si>
  <si>
    <t>A foreign key to the race concept that refers to the code used in the source.</t>
  </si>
  <si>
    <t>person.race_source_concept_id</t>
  </si>
  <si>
    <t>ethnicity_source_value</t>
  </si>
  <si>
    <t>The source code for the ethnicity of the person as it appears in the source data. The person ethnicity is mapped to a standard ethnicity concept in the Standardized Vocabularies and the original code is, stored here for reference.</t>
  </si>
  <si>
    <t>ethnicity_source_concept_id</t>
  </si>
  <si>
    <t>A foreign key to the ethnicity concept that refers to the code used in the source.</t>
  </si>
  <si>
    <t>person.ethnicity_source_concept_id</t>
  </si>
  <si>
    <t>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t>
  </si>
  <si>
    <t>procedure_occurrence_id</t>
  </si>
  <si>
    <t>A system-generated unique identifier for each Procedure Occurrence.</t>
  </si>
  <si>
    <t>procedure_occurrence.procedure_occurrence_id</t>
  </si>
  <si>
    <t>A foreign key identifier to the Person who is subjected to the Procedure. The demographic details of that Person are stored in the PERSON table.</t>
  </si>
  <si>
    <t>procedure_concept_id</t>
  </si>
  <si>
    <t>A foreign key that refers to a standard procedure Concept identifier in the Standardized Vocabularies.</t>
  </si>
  <si>
    <t>procedure_occurrence.procedure_concept_id</t>
  </si>
  <si>
    <t>procedure_date</t>
  </si>
  <si>
    <t>The date on which the Procedure was performed.</t>
  </si>
  <si>
    <t>procedure_datetime</t>
  </si>
  <si>
    <t>The date and time on which the Procedure was performed.</t>
  </si>
  <si>
    <t>procedure_occurrence.procedure_datetime</t>
  </si>
  <si>
    <t>procedure_type_concept_id</t>
  </si>
  <si>
    <t>A foreign key to the predefined Concept identifier in the Standardized Vocabularies reflecting the type of source data from which the procedure record is derived.</t>
  </si>
  <si>
    <t>procedure_occurrence.procedure_type_concept_id</t>
  </si>
  <si>
    <t>modifier_concept_id</t>
  </si>
  <si>
    <t>A foreign key to a Standard Concept identifier for a modifier to the Procedure (e.g. bilateral)</t>
  </si>
  <si>
    <t>procedure_occurrence.modifier_concept_id</t>
  </si>
  <si>
    <t>The quantity of procedures ordered or administered.</t>
  </si>
  <si>
    <t>procedure_occurrence.quantity</t>
  </si>
  <si>
    <t>A foreign key to the provider in the PROVIDER table who was responsible for carrying out the procedure.</t>
  </si>
  <si>
    <t>procedure_occurrence.provider_id</t>
  </si>
  <si>
    <t>A foreign key to the Visit in the VISIT_OCCURRENCE table during which the Procedure was carried out.</t>
  </si>
  <si>
    <t>A foreign key to the Visit Detail in the VISIT_DETAIL table during which the Procedure was carried out.</t>
  </si>
  <si>
    <t>procedure_occurrence.visit_detail_id</t>
  </si>
  <si>
    <t>procedure_source_value</t>
  </si>
  <si>
    <t>The source code for the Procedure as it appears in the source data. This code is mapped to a standard procedure Concept in the Standardized Vocabularies and the original code is, stored here for reference. Procedure source codes are typically ICD-9-Proc, CPT-4, HCPCS or OPCS-4 codes.</t>
  </si>
  <si>
    <t>procedure_source_concept_id</t>
  </si>
  <si>
    <t>A foreign key to a Procedure Concept that refers to the code used in the source.</t>
  </si>
  <si>
    <t>procedure_occurrence.procedure_source_concept_id</t>
  </si>
  <si>
    <t>modifier_source_value</t>
  </si>
  <si>
    <t>The source code for the qualifier as it appears in the source data.</t>
  </si>
  <si>
    <t>procedure_occurrence.modifier_source_value</t>
  </si>
  <si>
    <t>provider</t>
  </si>
  <si>
    <t>The PROVIDER table contains a list of uniquely identified healthcare providers. These are individuals
providing hands-on healthcare to patients, such as physicians, nurses, midwives, physical therapists etc.</t>
  </si>
  <si>
    <t>A unique identifier for each Provider.</t>
  </si>
  <si>
    <t>provider.provider_id</t>
  </si>
  <si>
    <t>provider_name</t>
  </si>
  <si>
    <t>A description of the Provider.</t>
  </si>
  <si>
    <t>provider.provider_name</t>
  </si>
  <si>
    <t>npi</t>
  </si>
  <si>
    <t>The National Provider Identifier (NPI) of the provider.</t>
  </si>
  <si>
    <t>provider.npi</t>
  </si>
  <si>
    <t>dea</t>
  </si>
  <si>
    <t>The Drug Enforcement Administration (DEA) number of the provider.</t>
  </si>
  <si>
    <t>provider.dea</t>
  </si>
  <si>
    <t>specialty_concept_id</t>
  </si>
  <si>
    <t>A foreign key to a Standard Specialty Concept ID in the Standardized Vocabularies.</t>
  </si>
  <si>
    <t>provider.specialty_concept_id</t>
  </si>
  <si>
    <t>A foreign key to the main Care Site where the provider is practicing.</t>
  </si>
  <si>
    <t>provider.care_site_id</t>
  </si>
  <si>
    <t>The year of birth of the Provider.</t>
  </si>
  <si>
    <t>provider.year_of_birth</t>
  </si>
  <si>
    <t>The gender of the Provider.</t>
  </si>
  <si>
    <t>provider.gender_concept_id</t>
  </si>
  <si>
    <t>provider_source_value</t>
  </si>
  <si>
    <t>The identifier used for the Provider in the source data, stored here for reference.</t>
  </si>
  <si>
    <t>provider.provider_source_value</t>
  </si>
  <si>
    <t>specialty_source_value</t>
  </si>
  <si>
    <t>The source code for the Provider specialty as it appears in the source data, stored here for reference.</t>
  </si>
  <si>
    <t>provider.specialty_source_value</t>
  </si>
  <si>
    <t>specialty_source_concept_id</t>
  </si>
  <si>
    <t>provider.specialty_source_concept_id</t>
  </si>
  <si>
    <t>The gender code for the Provider as it appears in the source data, stored here for reference.</t>
  </si>
  <si>
    <t>provider.gender_source_value</t>
  </si>
  <si>
    <t>provider.gender_source_concept_id</t>
  </si>
  <si>
    <t>specimen</t>
  </si>
  <si>
    <t>The specimen domain contains the records identifying biological samples from a person.</t>
  </si>
  <si>
    <t>specimen_id</t>
  </si>
  <si>
    <t>A unique identifier for each specimen.</t>
  </si>
  <si>
    <t>specimen.specimen_id</t>
  </si>
  <si>
    <t>A foreign key identifier to the Person for whom the Specimen is recorded.</t>
  </si>
  <si>
    <t>specimen.person_id</t>
  </si>
  <si>
    <t>specimen_concept_id</t>
  </si>
  <si>
    <t>A foreign key referring to a Standard Concept identifier in the Standardized Vocabularies for the Specimen.</t>
  </si>
  <si>
    <t>specimen.specimen_concept_id</t>
  </si>
  <si>
    <t>specimen_type_concept_id</t>
  </si>
  <si>
    <t>A foreign key referring to the Concept identifier in the Standardized Vocabularies reflecting the system of record from which the Specimen was represented in the source data.</t>
  </si>
  <si>
    <t>specimen.specimen_type_concept_id</t>
  </si>
  <si>
    <t>specimen_date</t>
  </si>
  <si>
    <t>The date the specimen was obtained from the Person.</t>
  </si>
  <si>
    <t>specimen.specimen_date</t>
  </si>
  <si>
    <t>specimen_datetime</t>
  </si>
  <si>
    <t>The date and time on the date when the Specimen was obtained from the person.</t>
  </si>
  <si>
    <t>specimen.specimen_datetime</t>
  </si>
  <si>
    <t>The amount of specimen collection from the person during the sampling procedure.</t>
  </si>
  <si>
    <t>specimen.quantity</t>
  </si>
  <si>
    <t>A foreign key to a Standard Concept identifier for the Unit associated with the numeric quantity of the Specimen collection.</t>
  </si>
  <si>
    <t>specimen.unit_concept_id</t>
  </si>
  <si>
    <t>anatomic_site_concept_id</t>
  </si>
  <si>
    <t>A foreign key to a Standard Concept identifier for the anatomic location of specimen collection.</t>
  </si>
  <si>
    <t>specimen.anatomic_site_concept_id</t>
  </si>
  <si>
    <t>disease_status_concept_id</t>
  </si>
  <si>
    <t>A foreign key to a Standard Concept identifier for the Disease Status of specimen collection.</t>
  </si>
  <si>
    <t>specimen.disease_status_concept_id</t>
  </si>
  <si>
    <t>specimen_source_id</t>
  </si>
  <si>
    <t>The Specimen identifier as it appears in the source data.</t>
  </si>
  <si>
    <t>specimen.specimen_source_id</t>
  </si>
  <si>
    <t>specimen_source_value</t>
  </si>
  <si>
    <t>The Specimen value as it appears in the source data. This value is mapped to a Standard Concept in the Standardized Vocabularies and the original code is, stored here for reference.</t>
  </si>
  <si>
    <t>specimen.specimen_source_value</t>
  </si>
  <si>
    <t>The information about the Unit as detailed in the source.</t>
  </si>
  <si>
    <t>specimen.unit_source_value</t>
  </si>
  <si>
    <t>anatomic_site_source_value</t>
  </si>
  <si>
    <t>The information about the anatomic site as detailed in the source.</t>
  </si>
  <si>
    <t>specimen.anatomic_site_source_value</t>
  </si>
  <si>
    <t>disease_status_source_value</t>
  </si>
  <si>
    <t>The information about the disease status as detailed in the source.</t>
  </si>
  <si>
    <t>specimen.disease_status_source_value</t>
  </si>
  <si>
    <t>visit_detail</t>
  </si>
  <si>
    <t>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t>
  </si>
  <si>
    <t>A unique identifier for each Person's visit or encounter at a healthcare provider.</t>
  </si>
  <si>
    <t>visit_detail.visit_detail_id</t>
  </si>
  <si>
    <t>A foreign key identifier to the Person for whom the visit is recorded. The demographic details of that Person are stored in the PERSON table.</t>
  </si>
  <si>
    <t>visit_detail.person_id</t>
  </si>
  <si>
    <t>visit_concept_id</t>
  </si>
  <si>
    <t>A foreign key that refers to a visit Concept identifier in the Standardized Vocabularies.</t>
  </si>
  <si>
    <t>visit_detail.visit_concept_id</t>
  </si>
  <si>
    <t>visit_start_date</t>
  </si>
  <si>
    <t>The start date of the visit.</t>
  </si>
  <si>
    <t>visit_detail.visit_start_date</t>
  </si>
  <si>
    <t>visit_start_datetime</t>
  </si>
  <si>
    <t>The date and time of the visit started.</t>
  </si>
  <si>
    <t>visit_detail.visit_start_datetime</t>
  </si>
  <si>
    <t>visit_end_date</t>
  </si>
  <si>
    <t>The end date of the visit. If this is a one-day visit the end date should match the start date.</t>
  </si>
  <si>
    <t>visit_detail.visit_end_date</t>
  </si>
  <si>
    <t>visit_end_datetime</t>
  </si>
  <si>
    <t>The date and time of the visit end.</t>
  </si>
  <si>
    <t>visit_detail.visit_end_datetime</t>
  </si>
  <si>
    <t>visit_type_concept_id</t>
  </si>
  <si>
    <t>A foreign key to the predefined Concept identifier in the Standardized Vocabularies reflecting the type of source data from which the visit record is derived.</t>
  </si>
  <si>
    <t>visit_detail.visit_type_concept_id</t>
  </si>
  <si>
    <t>A foreign key to the provider in the provider table who was associated with the visit.</t>
  </si>
  <si>
    <t>visit_detail.provider_id</t>
  </si>
  <si>
    <t>A foreign key to the care site in the care site table that was visited.</t>
  </si>
  <si>
    <t>visit_detail.care_site_id</t>
  </si>
  <si>
    <t>visit_source_value</t>
  </si>
  <si>
    <t>STRING(50)</t>
  </si>
  <si>
    <t>The source code for the visit as it appears in the source data.</t>
  </si>
  <si>
    <t>visit_detail.visit_source_value</t>
  </si>
  <si>
    <t>visit_source_concept_id</t>
  </si>
  <si>
    <t>visit_detail.visit_source_concept_id</t>
  </si>
  <si>
    <t>admitting_source_value</t>
  </si>
  <si>
    <t>The source code for the admitting source as it appears in the source data.</t>
  </si>
  <si>
    <t>visit_detail.admitting_source_value</t>
  </si>
  <si>
    <t>admitting_source_concept_id</t>
  </si>
  <si>
    <t>A foreign key to the predefined concept in the Place of Service Vocabulary reflecting the admitting source for a visit.</t>
  </si>
  <si>
    <t>visit_detail.admitting_source_concept_id</t>
  </si>
  <si>
    <t>discharge_to_source_value</t>
  </si>
  <si>
    <t>The source code for the discharge disposition as it appears in the source data.</t>
  </si>
  <si>
    <t>visit_detail.discharge_to_source_value</t>
  </si>
  <si>
    <t>discharge_to_concept_id</t>
  </si>
  <si>
    <t>A foreign key to the predefined concept in the Place of Service Vocabulary reflecting the discharge disposition for a visit.</t>
  </si>
  <si>
    <t>visit_detail.discharge_to_concept_id</t>
  </si>
  <si>
    <t>preceding_visit_detail_id</t>
  </si>
  <si>
    <t>A foreign key to the VISIT_DETAIL table of the visit immediately preceding this visit</t>
  </si>
  <si>
    <t>visit_detail.preceding_visit_detail_id</t>
  </si>
  <si>
    <t>visit_detail_parent_id</t>
  </si>
  <si>
    <t>A foreign key to the VISIT_DETAIL table record to represent the immediate parent visit-detail record.</t>
  </si>
  <si>
    <t>visit_detail.visit_detail_parent_id</t>
  </si>
  <si>
    <t>A foreign key that refers to the record in the VISIT_OCCURRENCE table. This is a required field, because for every visit_detail is a child of visit_occurrence and cannot exist without a corresponding parent record in visit_occurrence.</t>
  </si>
  <si>
    <t>visit_detail.visit_occurrence_id</t>
  </si>
  <si>
    <t>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t>
  </si>
  <si>
    <t>visit_occurrence.visit_concept_id</t>
  </si>
  <si>
    <t>visit_occurrence.visit_start_datetime</t>
  </si>
  <si>
    <t>visit_occurrence.visit_end_datetime</t>
  </si>
  <si>
    <t>visit_occurrence.visit_type_concept_id</t>
  </si>
  <si>
    <t>visit_occurrence.provider_id</t>
  </si>
  <si>
    <t>visit_occurrence.care_site_id</t>
  </si>
  <si>
    <t>visit_occurrence.visit_source_concept_id</t>
  </si>
  <si>
    <t>visit_occurrence.admitting_source_concept_id</t>
  </si>
  <si>
    <t>visit_occurrence.admitting_source_value</t>
  </si>
  <si>
    <t>visit_occurrence.discharge_to_concept_id</t>
  </si>
  <si>
    <t>visit_occurrence.discharge_to_source_value</t>
  </si>
  <si>
    <t>preceding_visit_occurrence_id</t>
  </si>
  <si>
    <t>A foreign key to the VISIT_OCCURRENCE table of the visit immediately preceding this visit</t>
  </si>
  <si>
    <t>visit_occurrence.preceding_visit_occurrence_id</t>
  </si>
  <si>
    <t>attribute_definition</t>
  </si>
  <si>
    <t>attribute_definition_id</t>
  </si>
  <si>
    <t>A unique identifier for each Attribute.</t>
  </si>
  <si>
    <t>N/A</t>
  </si>
  <si>
    <t>Not applicable to this mapping</t>
  </si>
  <si>
    <t>attribute_name</t>
  </si>
  <si>
    <t>A short description of the Attribute.</t>
  </si>
  <si>
    <t>Out of Scope</t>
  </si>
  <si>
    <t>Element cannot be mapped to an OMOP table designated as required for the N3C project</t>
  </si>
  <si>
    <t>attribute_description</t>
  </si>
  <si>
    <t>A complete description of the Attribute definition</t>
  </si>
  <si>
    <t>Value does not need to be stored in OMOP.</t>
  </si>
  <si>
    <t>attribute_type_concept_id</t>
  </si>
  <si>
    <t>Type defining what kind of Attribute Definition the record represents and how the syntax may be executed</t>
  </si>
  <si>
    <t>See additional details in the Mapping Comments column</t>
  </si>
  <si>
    <t>attribute_syntax</t>
  </si>
  <si>
    <t>Syntax or code to operationalize the Attribute definition</t>
  </si>
  <si>
    <t>cdm_source</t>
  </si>
  <si>
    <t>cdm_source_name</t>
  </si>
  <si>
    <t>The full name of the source</t>
  </si>
  <si>
    <t>cdm_source_abbreviation</t>
  </si>
  <si>
    <t>VARCHAR(25)</t>
  </si>
  <si>
    <t>An abbreviation of the name</t>
  </si>
  <si>
    <t>cdm_holder</t>
  </si>
  <si>
    <t>The name of the organization responsible for the development of the CDM instance</t>
  </si>
  <si>
    <t>source_description</t>
  </si>
  <si>
    <t>CLOB</t>
  </si>
  <si>
    <t>A description of the source data origin and purpose for collection. The description may contain a summary of the period of time that is expected to be covered by this dataset.</t>
  </si>
  <si>
    <t>source_documentation_reference</t>
  </si>
  <si>
    <t>URL or other external reference to location of source documentation</t>
  </si>
  <si>
    <t>cdm_etl_reference</t>
  </si>
  <si>
    <t>URL or other external reference to location of ETL specification documentation and ETL source code</t>
  </si>
  <si>
    <t>source_release_date</t>
  </si>
  <si>
    <t>The date for which the source data are most current, such as the last day of data capture</t>
  </si>
  <si>
    <t>cdm_release_date</t>
  </si>
  <si>
    <t>The date when the CDM was instantiated</t>
  </si>
  <si>
    <t>cdm_version</t>
  </si>
  <si>
    <t>The version of CDM used</t>
  </si>
  <si>
    <t>vocabulary_version</t>
  </si>
  <si>
    <t>The version of the vocabulary used</t>
  </si>
  <si>
    <t>cohort</t>
  </si>
  <si>
    <t>cohort_definition_id</t>
  </si>
  <si>
    <t>A foreign key to a record in the COHORT_DEFINITION table containing relevant Cohort Definition information.</t>
  </si>
  <si>
    <t>results</t>
  </si>
  <si>
    <t>subject_id</t>
  </si>
  <si>
    <t>A foreign key to the subject in the cohort. These could be referring to records in the PERSON, PROVIDER, VISIT_OCCURRENCE table.</t>
  </si>
  <si>
    <t>cohort_start_date</t>
  </si>
  <si>
    <t>The date when the Cohort Definition criteria for the Person, Provider or Visit first match.</t>
  </si>
  <si>
    <t>cohort_end_date</t>
  </si>
  <si>
    <t>The date when the Cohort Definition criteria for the Person, Provider or Visit no longer match or the Cohort membership was terminated.</t>
  </si>
  <si>
    <t>cohort_attribute</t>
  </si>
  <si>
    <t>A foreign key to a record in the [COHORT_DEFINITION](https://github.com/OHDSI/CommonDataModel/wiki/COHORT_DEFINITION) table containing relevant Cohort Definition information.</t>
  </si>
  <si>
    <t>A foreign key to the subject in the Cohort. These could be referring to records in the PERSON, PROVIDER, VISIT_OCCURRENCE table.</t>
  </si>
  <si>
    <t>A foreign key to a record in the [ATTRIBUTE_DEFINITION](https://github.com/OHDSI/CommonDataModel/wiki/ATTRIBUTE_DEFINITION) table containing relevant Attribute Definition information.</t>
  </si>
  <si>
    <t>The attribute result stored as a number. This is applicable to attributes where the result is expressed as a numeric value.</t>
  </si>
  <si>
    <t>The attribute result stored as a Concept ID. This is applicable to attributes where the result is expressed as a categorical value.</t>
  </si>
  <si>
    <t>cohort_definition</t>
  </si>
  <si>
    <t>A unique identifier for each Cohort.</t>
  </si>
  <si>
    <t>cohort_definition_name</t>
  </si>
  <si>
    <t>A short description of the Cohort.</t>
  </si>
  <si>
    <t>cohort_definition_description</t>
  </si>
  <si>
    <t>A complete description of the Cohort definition</t>
  </si>
  <si>
    <t>definition_type_concept_id</t>
  </si>
  <si>
    <t>Type defining what kind of Cohort Definition the record represents and how the syntax may be executed</t>
  </si>
  <si>
    <t>cohort_definition_syntax</t>
  </si>
  <si>
    <t>Syntax or code to operationalize the Cohort definition</t>
  </si>
  <si>
    <t>subject_concept_id</t>
  </si>
  <si>
    <t>A foreign key to the Concept to which defines the domain of subjects that are members of the cohort (e.g., Person, Provider, Visit).</t>
  </si>
  <si>
    <t>cohort_initiation_date</t>
  </si>
  <si>
    <t>A date to indicate when the Cohort was initiated in the COHORT table</t>
  </si>
  <si>
    <t>concept</t>
  </si>
  <si>
    <t>concept_id</t>
  </si>
  <si>
    <t>A unique identifier for each Concept across all domains.</t>
  </si>
  <si>
    <t>concept_name</t>
  </si>
  <si>
    <t>An unambiguous, meaningful and descriptive name for the Concept.</t>
  </si>
  <si>
    <t>domain_id</t>
  </si>
  <si>
    <t>A foreign key to the [DOMAIN](https://github.com/OHDSI/CommonDataModel/wiki/DOMAIN) table the Concept belongs to.</t>
  </si>
  <si>
    <t>vocabulary_id</t>
  </si>
  <si>
    <t>A foreign key to the [VOCABULARY](https://github.com/OHDSI/CommonDataModel/wiki/VOCABULARY) table indicating from which source the Concept has been adapted.</t>
  </si>
  <si>
    <t>concept_class_id</t>
  </si>
  <si>
    <t>The attribute or concept class of the Concept. Examples are 'Clinical Drug', 'Ingredient', 'Clinical Finding' etc.</t>
  </si>
  <si>
    <t>standard_concept</t>
  </si>
  <si>
    <t>VARCHAR(1)</t>
  </si>
  <si>
    <t>This flag determines where a Concept is a Standard Concept, i.e. is used in the data, a Classification Concept, or a non-standard Source Concept. The allowables values are 'S' (Standard Concept) and 'C' (Classification Concept), otherwise the content is NULL.</t>
  </si>
  <si>
    <t>concept_code</t>
  </si>
  <si>
    <t>The concept code represents the identifier of the Concept in the source vocabulary, such as SNOMED-CT concept IDs, RxNorm RXCUIs etc. Note that concept codes are not unique across vocabularies.</t>
  </si>
  <si>
    <t>valid_start_date</t>
  </si>
  <si>
    <t>The date when the Concept was first recorded. The default value is 1-Jan-1970, meaning, the Concept has no (known) date of inception.</t>
  </si>
  <si>
    <t>valid_end_date</t>
  </si>
  <si>
    <t>The date when the Concept became invalid because it was deleted or superseded (updated) by a new concept. The default value is 31-Dec-2099, meaning, the Concept is valid until it becomes deprecated.</t>
  </si>
  <si>
    <t>invalid_reason</t>
  </si>
  <si>
    <t>Reason the Concept was invalidated. Possible values are D (deleted), U (replaced with an update) or NULL when valid_end_date has the default value.</t>
  </si>
  <si>
    <t>concept_ancestor</t>
  </si>
  <si>
    <t>ancestor_concept_id</t>
  </si>
  <si>
    <t>A foreign key to the concept in the concept table for the higher-level concept that forms the ancestor in the relationship.</t>
  </si>
  <si>
    <t>descendant_concept_id</t>
  </si>
  <si>
    <t>A foreign key to the concept in the concept table for the lower-level concept that forms the descendant in the relationship.</t>
  </si>
  <si>
    <t>min_levels_of_separation</t>
  </si>
  <si>
    <t>The minimum separation in number of levels of hierarchy between ancestor and descendant concepts. This is an attribute that is used to simplify hierarchic analysis.</t>
  </si>
  <si>
    <t>max_levels_of_separation</t>
  </si>
  <si>
    <t>The maximum separation in number of levels of hierarchy between ancestor and descendant concepts. This is an attribute that is used to simplify hierarchic analysis.</t>
  </si>
  <si>
    <t>concept_class</t>
  </si>
  <si>
    <t>A unique key for each class.</t>
  </si>
  <si>
    <t>concept_class_name</t>
  </si>
  <si>
    <t>The name describing the Concept Class, e.g. "Clinical Finding", "Ingredient", etc.</t>
  </si>
  <si>
    <t>concept_class_concept_id</t>
  </si>
  <si>
    <t>A foreign key that refers to an identifier in the [CONCEPT](https://github.com/OHDSI/CommonDataModel/wiki/CONCEPT) table for the unique Concept Class the record belongs to.</t>
  </si>
  <si>
    <t>concept_relationship</t>
  </si>
  <si>
    <t>concept_id_1</t>
  </si>
  <si>
    <t>A foreign key to a Concept in the [CONCEPT](https://github.com/OHDSI/CommonDataModel/wiki/CONCEPT) table associated with the relationship. Relationships are directional, and this field represents the source concept designation.</t>
  </si>
  <si>
    <t>concept_id_2</t>
  </si>
  <si>
    <t>A foreign key to a Concept in the [CONCEPT](https://github.com/OHDSI/CommonDataModel/wiki/CONCEPT) table associated with the relationship. Relationships are directional, and this field represents the destination concept designation.</t>
  </si>
  <si>
    <t>relationship_id</t>
  </si>
  <si>
    <t>A unique identifier to the type or nature of the Relationship as defined in the [RELATIONSHIP](https://github.com/OHDSI/CommonDataModel/wiki/RELATIONSHIP) table.</t>
  </si>
  <si>
    <t>The date when the instance of the Concept Relationship is first recorded.</t>
  </si>
  <si>
    <t>The date when the Concept Relationship became invalid because it was deleted or superseded (updated) by a new relationship. Default value is 31-Dec-2099.</t>
  </si>
  <si>
    <t>Reason the relationship was invalidated. Possible values are 'D' (deleted), 'U' (replaced with an update) or NULL when valid_end_date has the default value.</t>
  </si>
  <si>
    <t>concept_synonym</t>
  </si>
  <si>
    <t>A foreign key to the Concept in the CONCEPT table.</t>
  </si>
  <si>
    <t>concept_synonym_name</t>
  </si>
  <si>
    <t>VARCHAR(1000)</t>
  </si>
  <si>
    <t>The alternative name for the Concept.</t>
  </si>
  <si>
    <t>language_concept_id</t>
  </si>
  <si>
    <t>A foreign key to a Concept representing the language.</t>
  </si>
  <si>
    <t>condition_era</t>
  </si>
  <si>
    <t>condition_era_id</t>
  </si>
  <si>
    <t>A unique identifier for each Condition Era.</t>
  </si>
  <si>
    <t>A foreign key identifier to the Person who is experiencing the Condition during the Condition Era. The demographic details of that Person are stored in the PERSON table.</t>
  </si>
  <si>
    <t>A foreign key that refers to a standard Condition Concept identifier in the Standardized Vocabularies.</t>
  </si>
  <si>
    <t>condition_era_start_date</t>
  </si>
  <si>
    <t>The start date for the Condition Era constructed from the individual instances of Condition Occurrences. It is the start date of the very first chronologically recorded instance of the condition.</t>
  </si>
  <si>
    <t>condition_era_end_date</t>
  </si>
  <si>
    <t>The end date for the Condition Era constructed from the individual instances of Condition Occurrences. It is the end date of the final continuously recorded instance of the Condition.</t>
  </si>
  <si>
    <t>condition_occurrence_count</t>
  </si>
  <si>
    <t>The number of individual Condition Occurrences used to construct the condition era.</t>
  </si>
  <si>
    <t>cost</t>
  </si>
  <si>
    <t>cost_id</t>
  </si>
  <si>
    <t>A unique identifier for each COST record.</t>
  </si>
  <si>
    <t>cost_event_id</t>
  </si>
  <si>
    <t>A foreign key identifier to the event (e.g. Measurement, Procedure, Visit, Drug Exposure, etc) record for which cost data are recorded.</t>
  </si>
  <si>
    <t>cost_domain_id</t>
  </si>
  <si>
    <t>The concept representing the domain of the cost event, from which the corresponding table can be inferred that contains the entity for which cost information is recorded.</t>
  </si>
  <si>
    <t>cost_type_concept_id</t>
  </si>
  <si>
    <t>A foreign key identifier to a concept in the CONCEPT table for the provenance or the source of the COST data: Calculated from insurance claim information, provider revenue, calculated from cost-to-charge ratio, reported from accounting database, etc.</t>
  </si>
  <si>
    <t>currency_concept_id</t>
  </si>
  <si>
    <t>A foreign key identifier to the concept representing the 3-letter code used to delineate international currencies, such as USD for US Dollar.</t>
  </si>
  <si>
    <t>total_charge</t>
  </si>
  <si>
    <t>The total amount charged by some provider of goods or services (e.g. hospital, physician pharmacy, dme provider) to payers (insurance companies, the patient).</t>
  </si>
  <si>
    <t>total_cost</t>
  </si>
  <si>
    <t>The cost incurred by the provider of goods or services.</t>
  </si>
  <si>
    <t>total_paid</t>
  </si>
  <si>
    <t>The total amount actually paid from all payers for goods or services of the provider.</t>
  </si>
  <si>
    <t>paid_by_payer</t>
  </si>
  <si>
    <t>The amount paid by the Payer for the goods or services.</t>
  </si>
  <si>
    <t>paid_by_patient</t>
  </si>
  <si>
    <t>The total amount paid by the Person as a share of the expenses.</t>
  </si>
  <si>
    <t>paid_patient_copay</t>
  </si>
  <si>
    <t>The amount paid by the Person as a fixed contribution to the expenses.</t>
  </si>
  <si>
    <t>paid_patient_coinsurance</t>
  </si>
  <si>
    <t>The amount paid by the Person as a joint assumption of risk. Typically, this is a percentage of the expenses defined by the Payer Plan after the Person's deductible is exceeded.</t>
  </si>
  <si>
    <t>paid_patient_deductible</t>
  </si>
  <si>
    <t>The amount paid by the Person that is counted toward the deductible defined by the Payer Plan. paid_patient_deductible does contribute to the paid_by_patient variable.</t>
  </si>
  <si>
    <t>paid_by_primary</t>
  </si>
  <si>
    <t>The amount paid by a primary Payer through the coordination of benefits.</t>
  </si>
  <si>
    <t>paid_ingredient_cost</t>
  </si>
  <si>
    <t>The amount paid by the Payer to a pharmacy for the drug, excluding the amount paid for dispensing the drug.  paid_ingredient_cost contributes to the paid_by_payer field if this field is populated with a nonzero value.</t>
  </si>
  <si>
    <t>paid_dispensing_fee</t>
  </si>
  <si>
    <t>The amount paid by the Payer to a pharmacy for dispensing a drug, excluding the amount paid for the drug ingredient. paid_dispensing_fee contributes to the paid_by_payer field if this field is populated with a nonzero value.</t>
  </si>
  <si>
    <t>payer_plan_period_id</t>
  </si>
  <si>
    <t>A foreign key to the PAYER_PLAN_PERIOD table, where the details of the Payer, Plan and Family are stored.  Record the payer_plan_id that relates to the payer who contributed to the paid_by_payer field.</t>
  </si>
  <si>
    <t>amount_allowed</t>
  </si>
  <si>
    <t>The contracted amount agreed between the payer and provider.</t>
  </si>
  <si>
    <t>revenue_code_concept_id</t>
  </si>
  <si>
    <t>A foreign key referring to a Standard Concept ID in the Standardized Vocabularies for Revenue codes.</t>
  </si>
  <si>
    <t>revenue_code_source_value</t>
  </si>
  <si>
    <t>The source code for the Revenue code as it appears in the source data, stored here for reference.</t>
  </si>
  <si>
    <t>drg_concept_id</t>
  </si>
  <si>
    <t>A foreign key to the predefined concept in the DRG Vocabulary reflecting the DRG for a visit.</t>
  </si>
  <si>
    <t>drg_source_value</t>
  </si>
  <si>
    <t>VARCHAR(3)</t>
  </si>
  <si>
    <t>The 3-digit DRG source code as it appears in the source data.</t>
  </si>
  <si>
    <t>domain</t>
  </si>
  <si>
    <t>A unique key for each domain.</t>
  </si>
  <si>
    <t>domain_name</t>
  </si>
  <si>
    <t>The name describing the Domain, e.g. "Condition", "Procedure", "Measurement" etc.</t>
  </si>
  <si>
    <t>domain_concept_id</t>
  </si>
  <si>
    <t>A foreign key that refers to an identifier in the [CONCEPT](https://github.com/OHDSI/CommonDataModel/wiki/CONCEPT) table for the unique Domain Concept the Domain record belongs to.</t>
  </si>
  <si>
    <t>dose_era</t>
  </si>
  <si>
    <t>dose_era_id</t>
  </si>
  <si>
    <t>A unique identifier for each Dose Era.</t>
  </si>
  <si>
    <t>A foreign key identifier to the Person who is subjected to the drug during the drug era. The demographic details of that Person are stored in the PERSON table.</t>
  </si>
  <si>
    <t>A foreign key that refers to a Standard Concept identifier in the Standardized Vocabularies for the active Ingredient Concept.</t>
  </si>
  <si>
    <t>A foreign key that refers to a Standard Concept identifier in the Standardized Vocabularies for the unit concept.</t>
  </si>
  <si>
    <t>dose_value</t>
  </si>
  <si>
    <t>The numeric value of the dose.</t>
  </si>
  <si>
    <t>dose_era_start_date</t>
  </si>
  <si>
    <t>The start date for the drug era constructed from the individual instances of drug exposures. It is the start date of the very first chronologically recorded instance of utilization of a drug.</t>
  </si>
  <si>
    <t>dose_era_end_date</t>
  </si>
  <si>
    <t>The end date for the drug era constructed from the individual instance of drug exposures. It is the end date of the final continuously recorded instance of utilization of a drug.</t>
  </si>
  <si>
    <t>drug_era</t>
  </si>
  <si>
    <t>drug_era_id</t>
  </si>
  <si>
    <t>A unique identifier for each Drug Era.</t>
  </si>
  <si>
    <t>A foreign key identifier to the Person who is subjected to the Drug during the fDrug Era. The demographic details of that Person are stored in the PERSON table.</t>
  </si>
  <si>
    <t>A foreign key that refers to a Standard Concept identifier in the Standardized Vocabularies for the Ingredient Concept.</t>
  </si>
  <si>
    <t>drug_era_start_date</t>
  </si>
  <si>
    <t>The start date for the Drug Era constructed from the individual instances of Drug Exposures. It is the start date of the very first chronologically recorded instance of conutilization of a Drug.</t>
  </si>
  <si>
    <t>drug_era_end_date</t>
  </si>
  <si>
    <t>drug_exposure_count</t>
  </si>
  <si>
    <t>The number of individual Drug Exposure occurrences used to construct the Drug Era.</t>
  </si>
  <si>
    <t>gap_days</t>
  </si>
  <si>
    <t>The number of days that are not covered by DRUG_EXPOSURE records that were used to make up the era record.</t>
  </si>
  <si>
    <t>drug_strength</t>
  </si>
  <si>
    <t>A foreign key to the Concept in the CONCEPT table representing the identifier for Branded Drug or Clinical Drug Concept.</t>
  </si>
  <si>
    <t>ingredient_concept_id</t>
  </si>
  <si>
    <t>A foreign key to the Concept in the CONCEPT table, representing the identifier for drug Ingredient Concept contained within the drug product.</t>
  </si>
  <si>
    <t>amount_value</t>
  </si>
  <si>
    <t>The numeric value associated with the amount of active ingredient contained within the product.</t>
  </si>
  <si>
    <t>amount_unit_concept_id</t>
  </si>
  <si>
    <t>A foreign key to the Concept in the CONCEPT table representing the identifier for the Unit for the absolute amount of active ingredient.</t>
  </si>
  <si>
    <t>numerator_value</t>
  </si>
  <si>
    <t>The numeric value associated with the concentration of the active ingredient contained in the product</t>
  </si>
  <si>
    <t>numerator_unit_concept_id</t>
  </si>
  <si>
    <t>A foreign key to the Concept in the CONCEPT table representing the identifier for the numerator Unit for the concentration of active ingredient.</t>
  </si>
  <si>
    <t>denominator_value</t>
  </si>
  <si>
    <t>The amount of total liquid (or other divisible product, such as ointment, gel, spray, etc.).</t>
  </si>
  <si>
    <t>denominator_unit_concept_id</t>
  </si>
  <si>
    <t>A foreign key to the Concept in the CONCEPT table representing the identifier for the denominator Unit for the concentration of active ingredient.</t>
  </si>
  <si>
    <t>box_size</t>
  </si>
  <si>
    <t>The number of units of Clinical of Branded Drug, or Quantified Clinical or Branded Drug contained in a box as dispensed to the patient</t>
  </si>
  <si>
    <t>The date when the Concept was first recorded. The default value is 1-Jan-1970.</t>
  </si>
  <si>
    <t>The date when the concept became invalid because it was deleted or superseded (updated) by a new Concept. The default value is 31-Dec-2099.</t>
  </si>
  <si>
    <t>Reason the concept was invalidated. Possible values are 'D' (deleted), 'U' (replaced with an update) or NULL when valid_end_date has the default value.</t>
  </si>
  <si>
    <t>fact_relationship</t>
  </si>
  <si>
    <t>domain_concept_id_1</t>
  </si>
  <si>
    <t>The concept representing the domain of fact one, from which the corresponding table can be inferred.</t>
  </si>
  <si>
    <t>fact_id_1</t>
  </si>
  <si>
    <t>The unique identifier in the table corresponding to the domain of fact one.</t>
  </si>
  <si>
    <t>domain_concept_id_2</t>
  </si>
  <si>
    <t>The concept representing the domain of fact two, from which the corresponding table can be inferred.</t>
  </si>
  <si>
    <t>fact_id_2</t>
  </si>
  <si>
    <t>The unique identifier in the table corresponding to the domain of fact two.</t>
  </si>
  <si>
    <t>relationship_concept_id</t>
  </si>
  <si>
    <t>A foreign key to a Standard Concept ID of relationship in the Standardized Vocabularies.</t>
  </si>
  <si>
    <t>metadata</t>
  </si>
  <si>
    <t>metadata_concept_id</t>
  </si>
  <si>
    <t>A foreign key that refers to a Standard Metadata Concept identifier in the Standardized Vocabularies.</t>
  </si>
  <si>
    <t>metadata_type_concept_id</t>
  </si>
  <si>
    <t>A foreign key that refers to a Standard Type Concept identifier in the Standardized Vocabularies.</t>
  </si>
  <si>
    <t>name</t>
  </si>
  <si>
    <t>VARCHAR(250)</t>
  </si>
  <si>
    <t>The name of the Concept stored in metadata_concept_id or a description of the data being stored.</t>
  </si>
  <si>
    <t>NVARCHAR</t>
  </si>
  <si>
    <t>The metadata value stored as a string.</t>
  </si>
  <si>
    <t>A foreign key to a metadata value stored as a Concept ID.</t>
  </si>
  <si>
    <t>metadata date</t>
  </si>
  <si>
    <t>The date associated with the metadata</t>
  </si>
  <si>
    <t>metadata_datetime</t>
  </si>
  <si>
    <t>The date and time associated with the metadata</t>
  </si>
  <si>
    <t>note</t>
  </si>
  <si>
    <t>note_id</t>
  </si>
  <si>
    <t>A unique identifier for each note.</t>
  </si>
  <si>
    <t>A foreign key identifier to the Person about whom the Note was recorded. The demographic details of that Person are stored in the PERSON table.</t>
  </si>
  <si>
    <t>note_date</t>
  </si>
  <si>
    <t>The date the note was recorded.</t>
  </si>
  <si>
    <t>note_datetime</t>
  </si>
  <si>
    <t>The date and time the note was recorded.</t>
  </si>
  <si>
    <t>note_type_concept_id</t>
  </si>
  <si>
    <t>A foreign key to the predefined Concept in the Standardized Vocabularies reflecting the type, origin or provenance of the Note.</t>
  </si>
  <si>
    <t>note_class_concept_id</t>
  </si>
  <si>
    <t>A foreign key to the predefined Concept in the Standardized Vocabularies reflecting the HL7 LOINC Document Type Vocabulary classification of the note.</t>
  </si>
  <si>
    <t>note_title</t>
  </si>
  <si>
    <t>The title of the Note as it appears in the source.</t>
  </si>
  <si>
    <t>note_text</t>
  </si>
  <si>
    <t>The content of the Note.</t>
  </si>
  <si>
    <t>encoding_concept_id</t>
  </si>
  <si>
    <t>A foreign key to the predefined Concept in the Standardized Vocabularies reflecting the note character encoding type</t>
  </si>
  <si>
    <t>A foreign key to the predefined Concept in the Standardized Vocabularies reflecting the language of the note</t>
  </si>
  <si>
    <t>A foreign key to the Provider in the PROVIDER table who took the Note.</t>
  </si>
  <si>
    <t>A foreign key to the Visit in the VISIT_OCCURRENCE table when the Note was taken.</t>
  </si>
  <si>
    <t>A foreign key to the Visit in the VISIT_DETAIL table when the Note was taken.</t>
  </si>
  <si>
    <t>note_source_value</t>
  </si>
  <si>
    <t>The source value associated with the origin of the Note</t>
  </si>
  <si>
    <t>note_nlp</t>
  </si>
  <si>
    <t>yes</t>
  </si>
  <si>
    <t>integer</t>
  </si>
  <si>
    <t>A UNIQUE IDENTIFIER FOR EACH TERM EXTRACTED FROM A NOTE.</t>
  </si>
  <si>
    <t>NA</t>
  </si>
  <si>
    <t>A FOREIGN KEY TO THE NOTE TABLE NOTE THE TERM WAS EXTRACTED FROM.</t>
  </si>
  <si>
    <t>no</t>
  </si>
  <si>
    <t>A FOREIGN KEY TO THE PREDEFINED CONCEPT IN THE STANDARDIZED VOCABULARIES REPRESENTING THE SECTION OF THE EXTRACTED TERM.</t>
  </si>
  <si>
    <t>varchar(250)</t>
  </si>
  <si>
    <t>A SMALL WINDOW OF TEXT SURROUNDING THE TERM.</t>
  </si>
  <si>
    <t>varchar(50)</t>
  </si>
  <si>
    <t>CHARACTER OFFSET OF THE EXTRACTED TERM IN THE INPUT NOTE.</t>
  </si>
  <si>
    <t>RAW TEXT EXTRACTED FROM THE NLP TOOL.</t>
  </si>
  <si>
    <t>A FOREIGN KEY TO THE PREDEFINED CONCEPT IN THE STANDARDIZED VOCABULARIES REFLECTING THE NORMALIZED CONCEPT FOR THE EXTRACTED TERM. DOMAIN OF THE TERM IS REPRESENTED AS PART OF THE CONCEPT TABLE.</t>
  </si>
  <si>
    <t>A FOREIGN KEY TO A CONCEPT THAT REFERS TO THE CODE IN THE SOURCE VOCABULARY USED BY THE NLP SYSTEM</t>
  </si>
  <si>
    <t>NAME AND VERSION OF THE NLP SYSTEM THAT EXTRACTED THE TERM.USEFUL FOR DATA PROVENANCE.</t>
  </si>
  <si>
    <t>THE DATE OF THE NOTE PROCESSING.USEFUL FOR DATA PROVENANCE.</t>
  </si>
  <si>
    <t>datetime</t>
  </si>
  <si>
    <t>THE DATE AND TIME OF THE NOTE PROCESSING. USEFUL FOR DATA PROVENANCE.</t>
  </si>
  <si>
    <t>varchar(1)</t>
  </si>
  <si>
    <t>A SUMMARY MODIFIER THAT SIGNIFIES PRESENCE OR ABSENCE OF THE TERM FOR A GIVEN PATIENT. USEFUL FOR QUICK QUERYING.</t>
  </si>
  <si>
    <t>AN OPTIONAL TIME MODIFIER ASSOCIATED WITH THE EXTRACTED TERM. (FOR NOW “PAST” OR “PRESENT” ONLY). STANDARDIZE IT LATER.</t>
  </si>
  <si>
    <t>varchar(2000)</t>
  </si>
  <si>
    <t>A COMPACT DESCRIPTION OF ALL THE MODIFIERS OF THE SPECIFIC TERM EXTRACTED BY THE NLP SYSTEM. (E.G. “SON HAS RASH” ? “NEGATED=NO,SUBJECT=FAMILY, CERTAINTY=UNDEF,CONDITIONAL=FALSE,GENERAL=FALSE”).</t>
  </si>
  <si>
    <t>payer_plan_period</t>
  </si>
  <si>
    <t>A identifier for each unique combination of payer, sponsor, plan, family code and time span.</t>
  </si>
  <si>
    <t>A foreign key identifier to the Person covered by the payer. The demographic details of that Person are stored in the PERSON table.</t>
  </si>
  <si>
    <t>payer_plan_period_start_date</t>
  </si>
  <si>
    <t>The start date of the payer plan period.</t>
  </si>
  <si>
    <t>payer_plan_period_end_date</t>
  </si>
  <si>
    <t>The end date of the payer plan period.</t>
  </si>
  <si>
    <t>payer_concept_id</t>
  </si>
  <si>
    <t>A foreign key that refers to a Standard Payer concept identifiers in the Standardized Vocabularies</t>
  </si>
  <si>
    <t>payer_source_value</t>
  </si>
  <si>
    <t>The source code for the payer as it appears in the source data.</t>
  </si>
  <si>
    <t>payer_source_concept_id</t>
  </si>
  <si>
    <t>A foreign key to a payer concept that refers to the code used in the source.</t>
  </si>
  <si>
    <t>plan_concept_id</t>
  </si>
  <si>
    <t>A foreign key that refers to a Standard plan that represents the health benefit plan in the Standardized Vocabularies</t>
  </si>
  <si>
    <t>plan_source_value</t>
  </si>
  <si>
    <t>The source code for the Person's health benefit plan as it appears in the source data.</t>
  </si>
  <si>
    <t>plan_source_concept_id</t>
  </si>
  <si>
    <t>A foreign key to a plan concept that refers to the code used in the source.</t>
  </si>
  <si>
    <t>sponsor_concept_id</t>
  </si>
  <si>
    <t>A foreign key that refers to a Standard plan that represents the sponsor in the Standardized Vocabularies</t>
  </si>
  <si>
    <t>sponsor_source_value</t>
  </si>
  <si>
    <t>The source code for the Person's sponsor of the health plan as it appears in the source data.</t>
  </si>
  <si>
    <t>sponsor_source_concept_id*</t>
  </si>
  <si>
    <t>A foreign key to a sponsor concept that refers to the code used in the source.</t>
  </si>
  <si>
    <t>family_source_value</t>
  </si>
  <si>
    <t>The source code for the Person's family as it appears in the source data.</t>
  </si>
  <si>
    <t>stop_reason_concept_id</t>
  </si>
  <si>
    <t>A foreign key that refers to a Standard termination reason that represents the reason for the termination in the Standardized Vocabularies.</t>
  </si>
  <si>
    <t>stop_reason_source_value</t>
  </si>
  <si>
    <t>The reason for stop-coverage of the record.</t>
  </si>
  <si>
    <t>stop_reason_source_concept_id</t>
  </si>
  <si>
    <t>A foreign key to a stop-coverage concept that refers to the code used in the source.</t>
  </si>
  <si>
    <t>relationship</t>
  </si>
  <si>
    <t>The type of relationship captured by the relationship record.</t>
  </si>
  <si>
    <t>relationship_name</t>
  </si>
  <si>
    <t>The text that describes the relationship type.</t>
  </si>
  <si>
    <t>is_hierarchical</t>
  </si>
  <si>
    <t>Defines whether a relationship defines concepts into classes or hierarchies. Values are 1 for hierarchical relationship or 0 if not.</t>
  </si>
  <si>
    <t>defines_ancestry</t>
  </si>
  <si>
    <t>Defines whether a hierarchical relationship contributes to the concept_ancestor table. These are subsets of the hierarchical relationships. Valid values are 1 or 0.</t>
  </si>
  <si>
    <t>reverse_relationship_id</t>
  </si>
  <si>
    <t>The identifier for the relationship used to define the reverse relationship between two concepts.</t>
  </si>
  <si>
    <t>A foreign key that refers to an identifier in the CONCEPT table for the unique relationship concept.</t>
  </si>
  <si>
    <t>source_to_concept_map</t>
  </si>
  <si>
    <t>source_code</t>
  </si>
  <si>
    <t>The source code being translated into a Standard Concept.</t>
  </si>
  <si>
    <t>source_concept_id</t>
  </si>
  <si>
    <t>A foreign key to the Source Concept that is being translated into a Standard Concept.</t>
  </si>
  <si>
    <t>source_vocabulary_id</t>
  </si>
  <si>
    <t>A foreign key to the VOCABULARY table defining the vocabulary of the source code that is being translated to a Standard Concept.</t>
  </si>
  <si>
    <t>source_code_description</t>
  </si>
  <si>
    <t>An optional description for the source code. This is included as a convenience to compare the description of the source code to the name of the concept.</t>
  </si>
  <si>
    <t>target_concept_id</t>
  </si>
  <si>
    <t>A foreign key to the target Concept to which the source code is being mapped.</t>
  </si>
  <si>
    <t>target_vocabulary_id</t>
  </si>
  <si>
    <t>A foreign key to the VOCABULARY table defining the vocabulary of the target Concept.</t>
  </si>
  <si>
    <t>The date when the mapping instance was first recorded.</t>
  </si>
  <si>
    <t>The date when the mapping instance became invalid because it was deleted or superseded (updated) by a new relationship. Default value is 31-Dec-2099.</t>
  </si>
  <si>
    <t>Reason the mapping instance was invalidated. Possible values are D (deleted), U (replaced with an update) or NULL when valid_end_date has the default value.</t>
  </si>
  <si>
    <t>vocabulary</t>
  </si>
  <si>
    <t>A unique identifier for each Vocabulary, such as ICD9CM, SNOMED, Visit.</t>
  </si>
  <si>
    <t>vocabulary_name</t>
  </si>
  <si>
    <t>The name describing the vocabulary, for example "International Classification of Diseases, Ninth Revision, Clinical Modification, Volume 1 and 2 (NCHS)" etc.</t>
  </si>
  <si>
    <t>vocabulary_reference</t>
  </si>
  <si>
    <t>External reference to documentation or available download of the about the vocabulary.</t>
  </si>
  <si>
    <t>Version of the Vocabulary as indicated in the source.</t>
  </si>
  <si>
    <t>vocabulary_concept_id</t>
  </si>
  <si>
    <t>A foreign key that refers to a standard concept identifier in the CONCEPT table for the Vocabulary the VOCABULARY record belongs to.</t>
  </si>
  <si>
    <t xml:space="preserve">Depending on the codes, a Lab_Result record will map to either OMOP Measurement or Observation
TriNetx will provide LOINC codes for Lab_Result
</t>
  </si>
  <si>
    <t>This is TriNetX data providers source data. IGNORE</t>
  </si>
  <si>
    <t xml:space="preserve">This is free text for TriNetX.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</si>
</sst>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b/>
      <sz val="12"/>
      <color theme="0"/>
      <name val="Calibri"/>
      <family val="2"/>
      <scheme val="minor"/>
    </font>
    <font>
      <i/>
      <sz val="10"/>
      <color theme="1"/>
      <name val="Calibri"/>
      <family val="2"/>
      <scheme val="minor"/>
    </font>
    <font>
      <sz val="8"/>
      <name val="Calibri"/>
      <family val="2"/>
      <scheme val="minor"/>
    </font>
    <font>
      <sz val="10"/>
      <color theme="1"/>
      <name val="Calibri"/>
      <family val="2"/>
      <scheme val="minor"/>
    </font>
    <font>
      <sz val="11"/>
      <color rgb="FF000000"/>
      <name val="Calibri"/>
      <family val="2"/>
      <scheme val="minor"/>
    </font>
    <font>
      <sz val="11"/>
      <color rgb="FFFF0000"/>
      <name val="Calibri"/>
      <family val="2"/>
      <scheme val="minor"/>
    </font>
  </fonts>
  <fills count="9">
    <fill>
      <patternFill patternType="none"/>
    </fill>
    <fill>
      <patternFill patternType="gray125"/>
    </fill>
    <fill>
      <patternFill patternType="solid">
        <fgColor theme="5"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FFFF"/>
        <bgColor indexed="64"/>
      </patternFill>
    </fill>
    <fill>
      <patternFill patternType="solid">
        <fgColor rgb="FFF8CBA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style="thin">
        <color rgb="FF000000"/>
      </top>
      <bottom/>
      <diagonal/>
    </border>
  </borders>
  <cellStyleXfs count="2">
    <xf numFmtId="0" fontId="0" fillId="0" borderId="0"/>
    <xf numFmtId="0" fontId="2" fillId="0" borderId="0" applyNumberFormat="0" applyFill="0" applyBorder="0" applyAlignment="0" applyProtection="0"/>
  </cellStyleXfs>
  <cellXfs count="76">
    <xf numFmtId="0" fontId="0" fillId="0" borderId="0" xfId="0"/>
    <xf numFmtId="0" fontId="0" fillId="0" borderId="0" xfId="0" applyAlignment="1">
      <alignment vertical="top"/>
    </xf>
    <xf numFmtId="0" fontId="0" fillId="0" borderId="0" xfId="0" applyAlignment="1">
      <alignment vertical="top" wrapText="1"/>
    </xf>
    <xf numFmtId="0" fontId="3" fillId="2" borderId="1" xfId="0" applyFont="1" applyFill="1" applyBorder="1" applyAlignment="1">
      <alignment vertical="top"/>
    </xf>
    <xf numFmtId="0" fontId="3" fillId="2" borderId="1" xfId="0" applyFont="1" applyFill="1" applyBorder="1" applyAlignment="1">
      <alignment vertical="top" wrapText="1"/>
    </xf>
    <xf numFmtId="0" fontId="0" fillId="4" borderId="5" xfId="0" applyFill="1" applyBorder="1" applyAlignment="1">
      <alignment vertical="top"/>
    </xf>
    <xf numFmtId="0" fontId="0" fillId="4" borderId="6" xfId="0" applyFill="1" applyBorder="1" applyAlignment="1">
      <alignment vertical="top"/>
    </xf>
    <xf numFmtId="0" fontId="0" fillId="4" borderId="7" xfId="0" applyFill="1" applyBorder="1" applyAlignment="1">
      <alignment vertical="top"/>
    </xf>
    <xf numFmtId="0" fontId="0" fillId="4" borderId="8" xfId="0" applyFill="1" applyBorder="1" applyAlignment="1">
      <alignment vertical="top"/>
    </xf>
    <xf numFmtId="0" fontId="1" fillId="4" borderId="0" xfId="0" applyFont="1" applyFill="1" applyAlignment="1">
      <alignment vertical="top"/>
    </xf>
    <xf numFmtId="0" fontId="0" fillId="4" borderId="0" xfId="0" applyFill="1" applyAlignment="1">
      <alignment vertical="top"/>
    </xf>
    <xf numFmtId="0" fontId="0" fillId="4" borderId="4" xfId="0" applyFill="1" applyBorder="1" applyAlignment="1">
      <alignment vertical="top"/>
    </xf>
    <xf numFmtId="0" fontId="2" fillId="4" borderId="0" xfId="1" applyFill="1" applyBorder="1" applyAlignment="1">
      <alignment vertical="top"/>
    </xf>
    <xf numFmtId="14" fontId="0" fillId="4" borderId="8" xfId="0" applyNumberFormat="1" applyFill="1" applyBorder="1" applyAlignment="1">
      <alignment vertical="top"/>
    </xf>
    <xf numFmtId="0" fontId="0" fillId="4" borderId="11" xfId="0" applyFill="1" applyBorder="1" applyAlignment="1">
      <alignment vertical="top"/>
    </xf>
    <xf numFmtId="0" fontId="0" fillId="4" borderId="12" xfId="0" applyFill="1" applyBorder="1" applyAlignment="1">
      <alignment vertical="top"/>
    </xf>
    <xf numFmtId="0" fontId="0" fillId="4" borderId="3" xfId="0" applyFill="1" applyBorder="1" applyAlignment="1">
      <alignment vertical="top"/>
    </xf>
    <xf numFmtId="0" fontId="5" fillId="0" borderId="0" xfId="0" applyFont="1" applyAlignment="1">
      <alignment vertical="top"/>
    </xf>
    <xf numFmtId="0" fontId="2" fillId="4" borderId="0" xfId="1" applyFill="1" applyAlignment="1">
      <alignment vertical="top"/>
    </xf>
    <xf numFmtId="0" fontId="2" fillId="0" borderId="0" xfId="1" applyAlignment="1">
      <alignment vertical="top"/>
    </xf>
    <xf numFmtId="0" fontId="3" fillId="5" borderId="0" xfId="0" applyFont="1" applyFill="1" applyAlignment="1">
      <alignment vertical="top" wrapText="1"/>
    </xf>
    <xf numFmtId="0" fontId="0" fillId="0" borderId="13" xfId="0" applyBorder="1" applyAlignment="1">
      <alignment horizontal="left" vertical="top"/>
    </xf>
    <xf numFmtId="0" fontId="4" fillId="3" borderId="13" xfId="0" applyFont="1" applyFill="1" applyBorder="1" applyAlignment="1">
      <alignment horizontal="left" vertical="top"/>
    </xf>
    <xf numFmtId="0" fontId="4" fillId="3" borderId="13" xfId="0" applyFont="1" applyFill="1" applyBorder="1" applyAlignment="1">
      <alignment horizontal="left" vertical="top" wrapText="1"/>
    </xf>
    <xf numFmtId="0" fontId="3" fillId="2" borderId="13" xfId="0" applyFont="1" applyFill="1" applyBorder="1" applyAlignment="1">
      <alignment vertical="top"/>
    </xf>
    <xf numFmtId="0" fontId="3" fillId="2" borderId="13" xfId="0" applyFont="1" applyFill="1" applyBorder="1" applyAlignment="1">
      <alignment vertical="top" wrapText="1"/>
    </xf>
    <xf numFmtId="0" fontId="3" fillId="0" borderId="13" xfId="0" applyFont="1" applyBorder="1" applyAlignment="1">
      <alignment horizontal="left" vertical="top"/>
    </xf>
    <xf numFmtId="0" fontId="0" fillId="0" borderId="13" xfId="0" applyBorder="1" applyAlignment="1">
      <alignment horizontal="left" vertical="top" wrapText="1"/>
    </xf>
    <xf numFmtId="0" fontId="0" fillId="6" borderId="13" xfId="0" applyFill="1" applyBorder="1" applyAlignment="1">
      <alignment horizontal="left" vertical="top"/>
    </xf>
    <xf numFmtId="0" fontId="2" fillId="0" borderId="13" xfId="1" applyBorder="1" applyAlignment="1">
      <alignment horizontal="left" vertical="top" wrapText="1"/>
    </xf>
    <xf numFmtId="0" fontId="0" fillId="7" borderId="13" xfId="0" applyFill="1" applyBorder="1" applyAlignment="1">
      <alignment horizontal="left" vertical="top"/>
    </xf>
    <xf numFmtId="0" fontId="4" fillId="3" borderId="13" xfId="0" applyFont="1" applyFill="1" applyBorder="1" applyAlignment="1">
      <alignment horizontal="center" vertical="top"/>
    </xf>
    <xf numFmtId="0" fontId="0" fillId="0" borderId="13" xfId="0" applyBorder="1" applyAlignment="1">
      <alignment horizontal="center" vertical="top"/>
    </xf>
    <xf numFmtId="0" fontId="0" fillId="4" borderId="0" xfId="0" quotePrefix="1" applyFill="1" applyBorder="1" applyAlignment="1">
      <alignment horizontal="left" vertical="top" wrapText="1" indent="2"/>
    </xf>
    <xf numFmtId="0" fontId="1" fillId="8" borderId="13" xfId="0" applyFont="1" applyFill="1" applyBorder="1"/>
    <xf numFmtId="0" fontId="0" fillId="0" borderId="13" xfId="0" applyBorder="1"/>
    <xf numFmtId="14" fontId="0" fillId="0" borderId="13" xfId="0" applyNumberFormat="1" applyBorder="1"/>
    <xf numFmtId="0" fontId="1" fillId="0" borderId="0" xfId="0" applyFont="1"/>
    <xf numFmtId="0" fontId="8" fillId="0" borderId="13" xfId="0" applyFont="1" applyBorder="1" applyAlignment="1">
      <alignment horizontal="left" vertical="top" wrapText="1"/>
    </xf>
    <xf numFmtId="0" fontId="0" fillId="0" borderId="13" xfId="0" applyFill="1" applyBorder="1" applyAlignment="1">
      <alignment horizontal="left" vertical="top"/>
    </xf>
    <xf numFmtId="0" fontId="7" fillId="0" borderId="13" xfId="0" applyFont="1" applyFill="1" applyBorder="1" applyAlignment="1">
      <alignment horizontal="left" vertical="top"/>
    </xf>
    <xf numFmtId="0" fontId="0" fillId="0" borderId="13" xfId="0" applyFill="1" applyBorder="1" applyAlignment="1">
      <alignment horizontal="left" vertical="top" wrapText="1"/>
    </xf>
    <xf numFmtId="0" fontId="9" fillId="0" borderId="13" xfId="0" applyFont="1" applyBorder="1" applyAlignment="1">
      <alignment horizontal="left" vertical="top" wrapText="1"/>
    </xf>
    <xf numFmtId="0" fontId="2" fillId="4" borderId="0" xfId="1" applyFill="1" applyBorder="1" applyAlignment="1">
      <alignment horizontal="left" vertical="top" wrapText="1"/>
    </xf>
    <xf numFmtId="0" fontId="1" fillId="0" borderId="13" xfId="0" applyFont="1" applyFill="1" applyBorder="1"/>
    <xf numFmtId="14" fontId="0" fillId="0" borderId="14" xfId="0" applyNumberFormat="1" applyBorder="1"/>
    <xf numFmtId="0" fontId="0" fillId="0" borderId="14" xfId="0" applyBorder="1"/>
    <xf numFmtId="0" fontId="0" fillId="0" borderId="15" xfId="0" applyBorder="1"/>
    <xf numFmtId="0" fontId="0" fillId="4" borderId="0" xfId="0" quotePrefix="1" applyFill="1" applyBorder="1" applyAlignment="1">
      <alignment vertical="top" wrapText="1"/>
    </xf>
    <xf numFmtId="0" fontId="0" fillId="4" borderId="0" xfId="0" quotePrefix="1" applyFont="1" applyFill="1" applyAlignment="1">
      <alignment horizontal="left" vertical="top" wrapText="1" indent="4"/>
    </xf>
    <xf numFmtId="0" fontId="0" fillId="4" borderId="0" xfId="0" applyFill="1" applyBorder="1" applyAlignment="1">
      <alignment horizontal="left" vertical="top" wrapText="1"/>
    </xf>
    <xf numFmtId="0" fontId="1" fillId="2" borderId="9" xfId="0" applyFont="1" applyFill="1" applyBorder="1" applyAlignment="1">
      <alignment horizontal="center" vertical="top"/>
    </xf>
    <xf numFmtId="0" fontId="0" fillId="4" borderId="8" xfId="0" applyFill="1" applyBorder="1" applyAlignment="1">
      <alignment horizontal="left" vertical="top"/>
    </xf>
    <xf numFmtId="0" fontId="0" fillId="4" borderId="4" xfId="0" applyFill="1" applyBorder="1" applyAlignment="1">
      <alignment horizontal="left" vertical="top"/>
    </xf>
    <xf numFmtId="0" fontId="0" fillId="0" borderId="16" xfId="0" applyBorder="1"/>
    <xf numFmtId="0" fontId="1" fillId="4" borderId="0" xfId="0" quotePrefix="1" applyFont="1" applyFill="1" applyBorder="1" applyAlignment="1">
      <alignment horizontal="left" vertical="top" wrapText="1" indent="2"/>
    </xf>
    <xf numFmtId="0" fontId="0" fillId="4" borderId="0" xfId="0" quotePrefix="1" applyFill="1" applyBorder="1" applyAlignment="1">
      <alignment vertical="top" wrapText="1"/>
    </xf>
    <xf numFmtId="0" fontId="0" fillId="4" borderId="0" xfId="0" quotePrefix="1" applyFont="1" applyFill="1" applyAlignment="1">
      <alignment horizontal="left" vertical="top" wrapText="1" indent="4"/>
    </xf>
    <xf numFmtId="0" fontId="0" fillId="4" borderId="0" xfId="0" applyFill="1" applyBorder="1" applyAlignment="1">
      <alignment horizontal="left" vertical="top" wrapText="1"/>
    </xf>
    <xf numFmtId="0" fontId="0" fillId="4" borderId="0" xfId="0" quotePrefix="1" applyFont="1" applyFill="1" applyAlignment="1">
      <alignment horizontal="left" vertical="top" wrapText="1"/>
    </xf>
    <xf numFmtId="0" fontId="1" fillId="4" borderId="0" xfId="0" applyFont="1" applyFill="1" applyBorder="1" applyAlignment="1">
      <alignment horizontal="left" vertical="top" wrapText="1"/>
    </xf>
    <xf numFmtId="0" fontId="0" fillId="4" borderId="0" xfId="0" applyFill="1" applyAlignment="1">
      <alignment horizontal="left" vertical="top" wrapText="1"/>
    </xf>
    <xf numFmtId="0" fontId="1" fillId="2" borderId="9" xfId="0" applyFont="1" applyFill="1" applyBorder="1" applyAlignment="1">
      <alignment horizontal="center" vertical="top"/>
    </xf>
    <xf numFmtId="0" fontId="1" fillId="2" borderId="2" xfId="0" applyFont="1" applyFill="1" applyBorder="1" applyAlignment="1">
      <alignment horizontal="center" vertical="top"/>
    </xf>
    <xf numFmtId="0" fontId="1" fillId="2" borderId="10" xfId="0" applyFont="1" applyFill="1" applyBorder="1" applyAlignment="1">
      <alignment horizontal="center" vertical="top"/>
    </xf>
    <xf numFmtId="0" fontId="0" fillId="4" borderId="8" xfId="0" applyFill="1" applyBorder="1" applyAlignment="1">
      <alignment horizontal="left" vertical="top"/>
    </xf>
    <xf numFmtId="0" fontId="0" fillId="4" borderId="4" xfId="0" applyFill="1" applyBorder="1" applyAlignment="1">
      <alignment horizontal="left" vertical="top"/>
    </xf>
    <xf numFmtId="0" fontId="0" fillId="4" borderId="0" xfId="0" applyFill="1" applyAlignment="1">
      <alignment horizontal="left" vertical="top"/>
    </xf>
    <xf numFmtId="0" fontId="0" fillId="4" borderId="4"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xf>
    <xf numFmtId="0" fontId="0" fillId="4" borderId="3" xfId="0" applyFill="1" applyBorder="1" applyAlignment="1">
      <alignment horizontal="left" vertical="top"/>
    </xf>
    <xf numFmtId="0" fontId="0" fillId="4" borderId="12" xfId="0" applyFill="1" applyBorder="1" applyAlignment="1">
      <alignment horizontal="left" vertical="top"/>
    </xf>
    <xf numFmtId="0" fontId="4" fillId="3" borderId="13" xfId="0" applyFont="1" applyFill="1" applyBorder="1" applyAlignment="1">
      <alignment horizontal="left" vertical="center"/>
    </xf>
    <xf numFmtId="0" fontId="4" fillId="3" borderId="13" xfId="0" applyFont="1" applyFill="1" applyBorder="1" applyAlignment="1">
      <alignment horizontal="center" vertical="center"/>
    </xf>
    <xf numFmtId="0" fontId="3" fillId="2" borderId="13" xfId="0" applyFont="1" applyFill="1" applyBorder="1" applyAlignment="1">
      <alignment horizontal="center" vertical="center"/>
    </xf>
  </cellXfs>
  <cellStyles count="2">
    <cellStyle name="Hyperlink" xfId="1" builtinId="8"/>
    <cellStyle name="Normal" xfId="0" builtinId="0"/>
  </cellStyles>
  <dxfs count="1">
    <dxf>
      <font>
        <b val="0"/>
        <i val="0"/>
        <color rgb="FFFF0000"/>
      </font>
    </dxf>
  </dxfs>
  <tableStyles count="0" defaultTableStyle="TableStyleMedium2" defaultPivotStyle="PivotStyleLight16"/>
  <colors>
    <mruColors>
      <color rgb="FFFFD9E0"/>
      <color rgb="FFFF8FA4"/>
      <color rgb="FFA50021"/>
      <color rgb="FFCC0000"/>
      <color rgb="FFCCCC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OHDSI/CommonDataModel/releases/tag/v5.3.1" TargetMode="External"/><Relationship Id="rId2" Type="http://schemas.openxmlformats.org/officeDocument/2006/relationships/hyperlink" Target="mailto:shastak@samvit-solutions.com" TargetMode="External"/><Relationship Id="rId1" Type="http://schemas.openxmlformats.org/officeDocument/2006/relationships/hyperlink" Target="mailto:cyaghmour@samvit-solutions.com"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hl7.org/fhir/valueset-marital-status.html" TargetMode="External"/><Relationship Id="rId1" Type="http://schemas.openxmlformats.org/officeDocument/2006/relationships/hyperlink" Target="https://www.hl7.org/fhir/v3/ActEncounterCode/v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1:L35"/>
  <sheetViews>
    <sheetView showGridLines="0" workbookViewId="0">
      <selection activeCell="O25" sqref="O25"/>
    </sheetView>
  </sheetViews>
  <sheetFormatPr defaultColWidth="8.88671875" defaultRowHeight="14.4" x14ac:dyDescent="0.3"/>
  <cols>
    <col min="1" max="1" width="2.44140625" style="1" customWidth="1"/>
    <col min="2" max="2" width="3" style="1" customWidth="1"/>
    <col min="3" max="3" width="14" style="1" customWidth="1"/>
    <col min="4" max="9" width="8.88671875" style="1"/>
    <col min="10" max="10" width="2.33203125" style="1" customWidth="1"/>
    <col min="11" max="11" width="4.5546875" style="1" customWidth="1"/>
    <col min="12" max="16384" width="8.88671875" style="1"/>
  </cols>
  <sheetData>
    <row r="1" spans="2:10" ht="15" thickBot="1" x14ac:dyDescent="0.35"/>
    <row r="2" spans="2:10" x14ac:dyDescent="0.3">
      <c r="B2" s="5"/>
      <c r="C2" s="6"/>
      <c r="D2" s="6"/>
      <c r="E2" s="6"/>
      <c r="F2" s="6"/>
      <c r="G2" s="6"/>
      <c r="H2" s="6"/>
      <c r="I2" s="6"/>
      <c r="J2" s="7"/>
    </row>
    <row r="3" spans="2:10" x14ac:dyDescent="0.3">
      <c r="B3" s="8"/>
      <c r="C3" s="9" t="s">
        <v>0</v>
      </c>
      <c r="D3" s="10" t="s">
        <v>1</v>
      </c>
      <c r="E3" s="10"/>
      <c r="F3" s="10"/>
      <c r="G3" s="10"/>
      <c r="H3" s="10"/>
      <c r="I3" s="10"/>
      <c r="J3" s="11"/>
    </row>
    <row r="4" spans="2:10" x14ac:dyDescent="0.3">
      <c r="B4" s="8"/>
      <c r="C4" s="10"/>
      <c r="D4" s="10"/>
      <c r="E4" s="10"/>
      <c r="F4" s="10"/>
      <c r="G4" s="10"/>
      <c r="H4" s="10"/>
      <c r="I4" s="10"/>
      <c r="J4" s="11"/>
    </row>
    <row r="5" spans="2:10" ht="76.2" customHeight="1" x14ac:dyDescent="0.3">
      <c r="B5" s="8"/>
      <c r="C5" s="9" t="s">
        <v>2</v>
      </c>
      <c r="D5" s="61" t="s">
        <v>3</v>
      </c>
      <c r="E5" s="61"/>
      <c r="F5" s="61"/>
      <c r="G5" s="61"/>
      <c r="H5" s="61"/>
      <c r="I5" s="61"/>
      <c r="J5" s="11"/>
    </row>
    <row r="6" spans="2:10" x14ac:dyDescent="0.3">
      <c r="B6" s="8"/>
      <c r="C6" s="10"/>
      <c r="D6" s="10"/>
      <c r="E6" s="10"/>
      <c r="F6" s="10"/>
      <c r="G6" s="10"/>
      <c r="H6" s="10"/>
      <c r="I6" s="10"/>
      <c r="J6" s="11"/>
    </row>
    <row r="7" spans="2:10" x14ac:dyDescent="0.3">
      <c r="B7" s="8"/>
      <c r="C7" s="9" t="s">
        <v>4</v>
      </c>
      <c r="D7" s="10" t="s">
        <v>5</v>
      </c>
      <c r="E7" s="10"/>
      <c r="F7" s="10"/>
      <c r="G7" s="10"/>
      <c r="H7" s="10"/>
      <c r="I7" s="10"/>
      <c r="J7" s="11"/>
    </row>
    <row r="8" spans="2:10" x14ac:dyDescent="0.3">
      <c r="B8" s="8"/>
      <c r="C8" s="10"/>
      <c r="D8" s="18" t="s">
        <v>6</v>
      </c>
      <c r="E8" s="10"/>
      <c r="F8" s="10"/>
      <c r="G8" s="10"/>
      <c r="H8" s="10"/>
      <c r="I8" s="10"/>
      <c r="J8" s="11"/>
    </row>
    <row r="9" spans="2:10" x14ac:dyDescent="0.3">
      <c r="B9" s="8"/>
      <c r="C9" s="10"/>
      <c r="D9" s="10" t="s">
        <v>7</v>
      </c>
      <c r="E9" s="10"/>
      <c r="F9" s="10"/>
      <c r="G9" s="10"/>
      <c r="H9" s="10"/>
      <c r="I9" s="10"/>
      <c r="J9" s="11"/>
    </row>
    <row r="10" spans="2:10" x14ac:dyDescent="0.3">
      <c r="B10" s="8"/>
      <c r="C10" s="10"/>
      <c r="D10" s="12" t="s">
        <v>8</v>
      </c>
      <c r="E10" s="10"/>
      <c r="F10" s="10"/>
      <c r="G10" s="10"/>
      <c r="H10" s="10"/>
      <c r="I10" s="10"/>
      <c r="J10" s="11"/>
    </row>
    <row r="11" spans="2:10" x14ac:dyDescent="0.3">
      <c r="B11" s="8"/>
      <c r="C11" s="10"/>
      <c r="D11" s="10"/>
      <c r="E11" s="10"/>
      <c r="F11" s="10"/>
      <c r="G11" s="10"/>
      <c r="H11" s="10"/>
      <c r="I11" s="10"/>
      <c r="J11" s="11"/>
    </row>
    <row r="12" spans="2:10" x14ac:dyDescent="0.3">
      <c r="B12" s="8"/>
      <c r="C12" s="9" t="s">
        <v>9</v>
      </c>
      <c r="D12" s="10"/>
      <c r="E12" s="10"/>
      <c r="F12" s="10"/>
      <c r="G12" s="10"/>
      <c r="H12" s="10"/>
      <c r="I12" s="10"/>
      <c r="J12" s="11"/>
    </row>
    <row r="13" spans="2:10" ht="7.2" customHeight="1" thickBot="1" x14ac:dyDescent="0.35">
      <c r="B13" s="8"/>
      <c r="C13" s="10"/>
      <c r="D13" s="10"/>
      <c r="E13" s="10"/>
      <c r="F13" s="10"/>
      <c r="G13" s="10"/>
      <c r="H13" s="10"/>
      <c r="I13" s="10"/>
      <c r="J13" s="11"/>
    </row>
    <row r="14" spans="2:10" ht="15" thickBot="1" x14ac:dyDescent="0.35">
      <c r="B14" s="8"/>
      <c r="C14" s="51" t="s">
        <v>10</v>
      </c>
      <c r="D14" s="62" t="s">
        <v>11</v>
      </c>
      <c r="E14" s="63"/>
      <c r="F14" s="64" t="s">
        <v>12</v>
      </c>
      <c r="G14" s="64"/>
      <c r="H14" s="64"/>
      <c r="I14" s="63"/>
      <c r="J14" s="11"/>
    </row>
    <row r="15" spans="2:10" x14ac:dyDescent="0.3">
      <c r="B15" s="8"/>
      <c r="C15" s="13" t="s">
        <v>13</v>
      </c>
      <c r="D15" s="65" t="s">
        <v>13</v>
      </c>
      <c r="E15" s="66"/>
      <c r="F15" s="67" t="s">
        <v>14</v>
      </c>
      <c r="G15" s="67"/>
      <c r="H15" s="67"/>
      <c r="I15" s="66"/>
      <c r="J15" s="11"/>
    </row>
    <row r="16" spans="2:10" ht="31.95" customHeight="1" x14ac:dyDescent="0.3">
      <c r="B16" s="8"/>
      <c r="C16" s="13"/>
      <c r="D16" s="65"/>
      <c r="E16" s="66"/>
      <c r="F16" s="61"/>
      <c r="G16" s="61"/>
      <c r="H16" s="61"/>
      <c r="I16" s="68"/>
      <c r="J16" s="11"/>
    </row>
    <row r="17" spans="2:12" ht="100.2" customHeight="1" x14ac:dyDescent="0.3">
      <c r="B17" s="8"/>
      <c r="C17" s="13"/>
      <c r="D17" s="52"/>
      <c r="E17" s="53"/>
      <c r="F17" s="69"/>
      <c r="G17" s="61"/>
      <c r="H17" s="61"/>
      <c r="I17" s="68"/>
      <c r="J17" s="11"/>
    </row>
    <row r="18" spans="2:12" ht="15" thickBot="1" x14ac:dyDescent="0.35">
      <c r="B18" s="8"/>
      <c r="C18" s="14"/>
      <c r="D18" s="70"/>
      <c r="E18" s="71"/>
      <c r="F18" s="72"/>
      <c r="G18" s="72"/>
      <c r="H18" s="72"/>
      <c r="I18" s="71"/>
      <c r="J18" s="11"/>
    </row>
    <row r="19" spans="2:12" x14ac:dyDescent="0.3">
      <c r="B19" s="8"/>
      <c r="C19" s="10"/>
      <c r="D19" s="10"/>
      <c r="E19" s="10"/>
      <c r="F19" s="10"/>
      <c r="G19" s="10"/>
      <c r="H19" s="10"/>
      <c r="I19" s="10"/>
      <c r="J19" s="11"/>
    </row>
    <row r="20" spans="2:12" x14ac:dyDescent="0.3">
      <c r="B20" s="8"/>
      <c r="C20" s="9" t="s">
        <v>15</v>
      </c>
      <c r="D20" s="10"/>
      <c r="E20" s="10"/>
      <c r="F20" s="10"/>
      <c r="G20" s="10"/>
      <c r="H20" s="10"/>
      <c r="I20" s="10"/>
      <c r="J20" s="11"/>
    </row>
    <row r="21" spans="2:12" ht="18.600000000000001" customHeight="1" x14ac:dyDescent="0.3">
      <c r="B21" s="8"/>
      <c r="C21" s="58" t="s">
        <v>16</v>
      </c>
      <c r="D21" s="58"/>
      <c r="E21" s="58"/>
      <c r="F21" s="58"/>
      <c r="G21" s="58"/>
      <c r="H21" s="58"/>
      <c r="I21" s="58"/>
      <c r="J21" s="11"/>
    </row>
    <row r="22" spans="2:12" ht="18.600000000000001" customHeight="1" x14ac:dyDescent="0.3">
      <c r="B22" s="8"/>
      <c r="C22" s="43" t="s">
        <v>17</v>
      </c>
      <c r="D22" s="50"/>
      <c r="E22" s="50"/>
      <c r="F22" s="50"/>
      <c r="G22" s="50"/>
      <c r="H22" s="50"/>
      <c r="I22" s="50"/>
      <c r="J22" s="11"/>
    </row>
    <row r="23" spans="2:12" ht="18.600000000000001" customHeight="1" x14ac:dyDescent="0.3">
      <c r="B23" s="8"/>
      <c r="C23" s="60" t="s">
        <v>18</v>
      </c>
      <c r="D23" s="60"/>
      <c r="E23" s="60"/>
      <c r="F23" s="60"/>
      <c r="G23" s="50"/>
      <c r="H23" s="50"/>
      <c r="I23" s="50"/>
      <c r="J23" s="11"/>
    </row>
    <row r="24" spans="2:12" ht="16.2" customHeight="1" x14ac:dyDescent="0.3">
      <c r="B24" s="8"/>
      <c r="C24" s="55" t="s">
        <v>19</v>
      </c>
      <c r="D24" s="55"/>
      <c r="E24" s="55"/>
      <c r="F24" s="55"/>
      <c r="G24" s="55"/>
      <c r="H24" s="55"/>
      <c r="I24" s="55"/>
      <c r="J24" s="11"/>
    </row>
    <row r="25" spans="2:12" ht="16.2" customHeight="1" x14ac:dyDescent="0.3">
      <c r="B25" s="8"/>
      <c r="C25" s="33"/>
      <c r="D25" s="33"/>
      <c r="E25" s="33"/>
      <c r="F25" s="33"/>
      <c r="G25" s="33"/>
      <c r="H25" s="33"/>
      <c r="I25" s="33"/>
      <c r="J25" s="11"/>
    </row>
    <row r="26" spans="2:12" ht="16.2" customHeight="1" x14ac:dyDescent="0.3">
      <c r="B26" s="8"/>
      <c r="C26" s="48" t="s">
        <v>20</v>
      </c>
      <c r="D26" s="33"/>
      <c r="E26" s="33"/>
      <c r="F26" s="33"/>
      <c r="G26" s="33"/>
      <c r="H26" s="33"/>
      <c r="I26" s="33"/>
      <c r="J26" s="11"/>
    </row>
    <row r="27" spans="2:12" ht="16.2" customHeight="1" x14ac:dyDescent="0.3">
      <c r="B27" s="8"/>
      <c r="C27" s="55" t="s">
        <v>21</v>
      </c>
      <c r="D27" s="55"/>
      <c r="E27" s="55"/>
      <c r="F27" s="55"/>
      <c r="G27" s="33"/>
      <c r="H27" s="33"/>
      <c r="I27" s="33"/>
      <c r="J27" s="11"/>
    </row>
    <row r="28" spans="2:12" ht="16.2" customHeight="1" x14ac:dyDescent="0.3">
      <c r="B28" s="8"/>
      <c r="C28" s="56" t="s">
        <v>22</v>
      </c>
      <c r="D28" s="56"/>
      <c r="E28" s="56"/>
      <c r="F28" s="33"/>
      <c r="G28" s="33"/>
      <c r="H28" s="33"/>
      <c r="I28" s="33"/>
      <c r="J28" s="11"/>
    </row>
    <row r="29" spans="2:12" ht="22.2" customHeight="1" x14ac:dyDescent="0.3">
      <c r="B29" s="8"/>
      <c r="C29" s="57" t="s">
        <v>23</v>
      </c>
      <c r="D29" s="57"/>
      <c r="E29" s="57"/>
      <c r="F29" s="57"/>
      <c r="G29" s="57"/>
      <c r="H29" s="57"/>
      <c r="I29" s="57"/>
      <c r="J29" s="11"/>
      <c r="L29" s="19"/>
    </row>
    <row r="30" spans="2:12" ht="48.6" customHeight="1" x14ac:dyDescent="0.3">
      <c r="B30" s="8"/>
      <c r="C30" s="59" t="s">
        <v>24</v>
      </c>
      <c r="D30" s="59"/>
      <c r="E30" s="59"/>
      <c r="F30" s="59"/>
      <c r="G30" s="59"/>
      <c r="H30" s="59"/>
      <c r="I30" s="59"/>
      <c r="J30" s="11"/>
      <c r="L30" s="19"/>
    </row>
    <row r="31" spans="2:12" ht="22.2" customHeight="1" x14ac:dyDescent="0.3">
      <c r="B31" s="8"/>
      <c r="C31" s="49"/>
      <c r="D31" s="49"/>
      <c r="E31" s="49"/>
      <c r="F31" s="49"/>
      <c r="G31" s="49"/>
      <c r="H31" s="49"/>
      <c r="I31" s="49"/>
      <c r="J31" s="11"/>
      <c r="L31" s="19"/>
    </row>
    <row r="32" spans="2:12" ht="22.2" customHeight="1" x14ac:dyDescent="0.3">
      <c r="B32" s="8"/>
      <c r="C32" s="49"/>
      <c r="D32" s="49"/>
      <c r="E32" s="49"/>
      <c r="F32" s="49"/>
      <c r="G32" s="49"/>
      <c r="H32" s="49"/>
      <c r="I32" s="49"/>
      <c r="J32" s="11"/>
      <c r="L32" s="19"/>
    </row>
    <row r="33" spans="2:10" ht="15" thickBot="1" x14ac:dyDescent="0.35">
      <c r="B33" s="14"/>
      <c r="C33" s="15"/>
      <c r="D33" s="15"/>
      <c r="E33" s="15"/>
      <c r="F33" s="15"/>
      <c r="G33" s="15"/>
      <c r="H33" s="15"/>
      <c r="I33" s="15"/>
      <c r="J33" s="16"/>
    </row>
    <row r="35" spans="2:10" x14ac:dyDescent="0.3">
      <c r="B35" s="17"/>
    </row>
  </sheetData>
  <mergeCells count="17">
    <mergeCell ref="D16:E16"/>
    <mergeCell ref="F16:I16"/>
    <mergeCell ref="F17:I17"/>
    <mergeCell ref="D18:E18"/>
    <mergeCell ref="F18:I18"/>
    <mergeCell ref="D5:I5"/>
    <mergeCell ref="D14:E14"/>
    <mergeCell ref="F14:I14"/>
    <mergeCell ref="D15:E15"/>
    <mergeCell ref="F15:I15"/>
    <mergeCell ref="C27:F27"/>
    <mergeCell ref="C28:E28"/>
    <mergeCell ref="C29:I29"/>
    <mergeCell ref="C21:I21"/>
    <mergeCell ref="C30:I30"/>
    <mergeCell ref="C24:I24"/>
    <mergeCell ref="C23:F23"/>
  </mergeCells>
  <phoneticPr fontId="6" type="noConversion"/>
  <hyperlinks>
    <hyperlink ref="D10" r:id="rId1"/>
    <hyperlink ref="D8" r:id="rId2"/>
    <hyperlink ref="C22"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B23" sqref="B23"/>
    </sheetView>
  </sheetViews>
  <sheetFormatPr defaultRowHeight="14.4" x14ac:dyDescent="0.3"/>
  <cols>
    <col min="1" max="1" width="19.6640625" customWidth="1"/>
    <col min="2" max="2" width="14.44140625" customWidth="1"/>
    <col min="3" max="3" width="28.109375" customWidth="1"/>
  </cols>
  <sheetData>
    <row r="1" spans="1:5" x14ac:dyDescent="0.3">
      <c r="A1" s="37" t="s">
        <v>25</v>
      </c>
    </row>
    <row r="3" spans="1:5" x14ac:dyDescent="0.3">
      <c r="A3" s="34" t="s">
        <v>26</v>
      </c>
      <c r="B3" s="34" t="s">
        <v>27</v>
      </c>
      <c r="C3" s="34" t="s">
        <v>28</v>
      </c>
      <c r="D3" s="44"/>
      <c r="E3" s="35"/>
    </row>
    <row r="4" spans="1:5" x14ac:dyDescent="0.3">
      <c r="A4" s="36">
        <v>43980</v>
      </c>
      <c r="B4" s="35" t="s">
        <v>29</v>
      </c>
      <c r="C4" s="35" t="s">
        <v>30</v>
      </c>
      <c r="D4" s="35"/>
      <c r="E4" s="35"/>
    </row>
    <row r="5" spans="1:5" x14ac:dyDescent="0.3">
      <c r="A5" s="35"/>
      <c r="B5" s="35" t="s">
        <v>31</v>
      </c>
      <c r="C5" s="35" t="s">
        <v>32</v>
      </c>
      <c r="D5" s="35"/>
      <c r="E5" s="35"/>
    </row>
    <row r="6" spans="1:5" x14ac:dyDescent="0.3">
      <c r="A6" s="35"/>
      <c r="B6" s="35" t="s">
        <v>33</v>
      </c>
      <c r="C6" s="35" t="s">
        <v>34</v>
      </c>
      <c r="D6" s="35"/>
      <c r="E6" s="35"/>
    </row>
    <row r="7" spans="1:5" x14ac:dyDescent="0.3">
      <c r="A7" s="35"/>
      <c r="B7" s="35" t="s">
        <v>35</v>
      </c>
      <c r="C7" s="35"/>
      <c r="D7" s="35"/>
      <c r="E7" s="35"/>
    </row>
    <row r="8" spans="1:5" x14ac:dyDescent="0.3">
      <c r="A8" s="35"/>
      <c r="B8" s="35" t="s">
        <v>36</v>
      </c>
      <c r="C8" s="35"/>
      <c r="D8" s="35"/>
      <c r="E8" s="35"/>
    </row>
    <row r="9" spans="1:5" x14ac:dyDescent="0.3">
      <c r="A9" s="35"/>
      <c r="B9" s="35" t="s">
        <v>37</v>
      </c>
      <c r="C9" s="35"/>
      <c r="D9" s="35"/>
      <c r="E9" s="35"/>
    </row>
    <row r="10" spans="1:5" x14ac:dyDescent="0.3">
      <c r="A10" s="35"/>
      <c r="B10" s="35" t="s">
        <v>38</v>
      </c>
      <c r="C10" s="35"/>
      <c r="D10" s="35"/>
      <c r="E10" s="35"/>
    </row>
    <row r="11" spans="1:5" x14ac:dyDescent="0.3">
      <c r="A11" s="35"/>
      <c r="B11" s="35" t="s">
        <v>39</v>
      </c>
      <c r="C11" s="35"/>
      <c r="D11" s="35"/>
      <c r="E11" s="35"/>
    </row>
    <row r="12" spans="1:5" x14ac:dyDescent="0.3">
      <c r="A12" s="35"/>
      <c r="B12" s="35" t="s">
        <v>40</v>
      </c>
      <c r="C12" s="35"/>
      <c r="D12" s="35"/>
      <c r="E12" s="35"/>
    </row>
    <row r="13" spans="1:5" x14ac:dyDescent="0.3">
      <c r="A13" s="47"/>
      <c r="B13" s="47" t="s">
        <v>41</v>
      </c>
      <c r="C13" s="47"/>
      <c r="D13" s="35"/>
      <c r="E13" s="35"/>
    </row>
    <row r="14" spans="1:5" x14ac:dyDescent="0.3">
      <c r="A14" s="45">
        <v>43985</v>
      </c>
      <c r="B14" s="46" t="s">
        <v>37</v>
      </c>
      <c r="C14" s="46" t="s">
        <v>42</v>
      </c>
      <c r="D14" s="35"/>
      <c r="E14" s="35"/>
    </row>
    <row r="15" spans="1:5" x14ac:dyDescent="0.3">
      <c r="A15" s="35"/>
      <c r="B15" s="35" t="s">
        <v>39</v>
      </c>
      <c r="C15" s="35" t="s">
        <v>43</v>
      </c>
      <c r="D15" s="35"/>
      <c r="E15" s="35"/>
    </row>
    <row r="16" spans="1:5" x14ac:dyDescent="0.3">
      <c r="A16" s="35"/>
      <c r="B16" s="35" t="s">
        <v>31</v>
      </c>
      <c r="C16" s="35"/>
      <c r="D16" s="35"/>
      <c r="E16" s="35"/>
    </row>
    <row r="17" spans="1:5" x14ac:dyDescent="0.3">
      <c r="A17" s="35"/>
      <c r="B17" s="35" t="s">
        <v>44</v>
      </c>
      <c r="C17" s="35"/>
      <c r="D17" s="35"/>
      <c r="E17" s="35"/>
    </row>
    <row r="18" spans="1:5" x14ac:dyDescent="0.3">
      <c r="A18" s="35"/>
      <c r="B18" s="35" t="s">
        <v>33</v>
      </c>
      <c r="C18" s="35"/>
      <c r="D18" s="35"/>
      <c r="E18" s="35"/>
    </row>
    <row r="19" spans="1:5" x14ac:dyDescent="0.3">
      <c r="A19" s="54"/>
      <c r="B19" s="54" t="s">
        <v>35</v>
      </c>
      <c r="C19" s="54"/>
      <c r="D19" s="54"/>
      <c r="E19" s="54"/>
    </row>
    <row r="20" spans="1:5" x14ac:dyDescent="0.3">
      <c r="A20" s="35"/>
      <c r="B20" s="35" t="s">
        <v>36</v>
      </c>
      <c r="C20" s="35"/>
      <c r="D20" s="35"/>
      <c r="E20" s="35"/>
    </row>
    <row r="21" spans="1:5" x14ac:dyDescent="0.3">
      <c r="A21" s="35"/>
      <c r="B21" s="35" t="s">
        <v>45</v>
      </c>
      <c r="C21" s="35"/>
      <c r="D21" s="35"/>
      <c r="E21" s="35"/>
    </row>
    <row r="22" spans="1:5" x14ac:dyDescent="0.3">
      <c r="A22" s="35"/>
      <c r="B22" s="35" t="s">
        <v>46</v>
      </c>
      <c r="C22" s="35"/>
      <c r="D22" s="35"/>
      <c r="E22" s="35"/>
    </row>
    <row r="23" spans="1:5" x14ac:dyDescent="0.3">
      <c r="A23" s="35"/>
      <c r="B23" s="35"/>
      <c r="C23" s="35"/>
      <c r="D23" s="35"/>
      <c r="E23" s="35"/>
    </row>
    <row r="24" spans="1:5" x14ac:dyDescent="0.3">
      <c r="A24" s="35"/>
      <c r="B24" s="35"/>
      <c r="C24" s="35"/>
      <c r="D24" s="35"/>
      <c r="E24" s="35"/>
    </row>
    <row r="25" spans="1:5" x14ac:dyDescent="0.3">
      <c r="A25" s="35"/>
      <c r="B25" s="35"/>
      <c r="C25" s="35"/>
      <c r="D25" s="35"/>
      <c r="E25" s="3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M124"/>
  <sheetViews>
    <sheetView tabSelected="1" zoomScale="85" zoomScaleNormal="85" workbookViewId="0">
      <pane xSplit="2" ySplit="2" topLeftCell="D38" activePane="bottomRight" state="frozen"/>
      <selection pane="topRight" activeCell="C1" sqref="C1"/>
      <selection pane="bottomLeft" activeCell="A3" sqref="A3"/>
      <selection pane="bottomRight" activeCell="J40" sqref="J40"/>
    </sheetView>
  </sheetViews>
  <sheetFormatPr defaultColWidth="8.88671875" defaultRowHeight="14.4" x14ac:dyDescent="0.3"/>
  <cols>
    <col min="1" max="1" width="20.109375" style="21" customWidth="1"/>
    <col min="2" max="2" width="26.109375" style="21" customWidth="1"/>
    <col min="3" max="3" width="13.44140625" style="27" customWidth="1"/>
    <col min="4" max="4" width="13.109375" style="32" customWidth="1"/>
    <col min="5" max="5" width="37.5546875" style="27" customWidth="1"/>
    <col min="6" max="7" width="8.88671875" style="21" hidden="1" customWidth="1"/>
    <col min="8" max="8" width="34.44140625" style="21" customWidth="1"/>
    <col min="9" max="9" width="11.44140625" style="21" customWidth="1"/>
    <col min="10" max="10" width="12.6640625" style="21" customWidth="1"/>
    <col min="11" max="11" width="28.44140625" style="27" customWidth="1"/>
    <col min="12" max="12" width="52.5546875" style="21" customWidth="1"/>
    <col min="13" max="13" width="44.33203125" style="21" customWidth="1"/>
    <col min="14" max="16384" width="8.88671875" style="21"/>
  </cols>
  <sheetData>
    <row r="1" spans="1:13" ht="15.6" x14ac:dyDescent="0.3">
      <c r="A1" s="73" t="s">
        <v>20</v>
      </c>
      <c r="B1" s="73"/>
      <c r="C1" s="73"/>
      <c r="D1" s="74"/>
      <c r="E1" s="73"/>
      <c r="H1" s="75" t="s">
        <v>17</v>
      </c>
      <c r="I1" s="75"/>
      <c r="J1" s="75"/>
      <c r="K1" s="75"/>
      <c r="L1" s="75"/>
    </row>
    <row r="2" spans="1:13" s="26" customFormat="1" ht="15.6" x14ac:dyDescent="0.3">
      <c r="A2" s="22" t="s">
        <v>47</v>
      </c>
      <c r="B2" s="22" t="s">
        <v>48</v>
      </c>
      <c r="C2" s="23" t="s">
        <v>49</v>
      </c>
      <c r="D2" s="31" t="s">
        <v>50</v>
      </c>
      <c r="E2" s="23" t="s">
        <v>51</v>
      </c>
      <c r="F2" s="22" t="s">
        <v>52</v>
      </c>
      <c r="G2" s="22" t="s">
        <v>53</v>
      </c>
      <c r="H2" s="24" t="s">
        <v>54</v>
      </c>
      <c r="I2" s="24" t="s">
        <v>55</v>
      </c>
      <c r="J2" s="24" t="s">
        <v>49</v>
      </c>
      <c r="K2" s="25" t="s">
        <v>51</v>
      </c>
      <c r="L2" s="25" t="s">
        <v>56</v>
      </c>
    </row>
    <row r="3" spans="1:13" ht="145.5" customHeight="1" x14ac:dyDescent="0.3">
      <c r="A3" s="21" t="s">
        <v>42</v>
      </c>
      <c r="F3" s="21">
        <v>0</v>
      </c>
      <c r="G3" s="21">
        <v>16</v>
      </c>
      <c r="H3" s="21" t="s">
        <v>57</v>
      </c>
      <c r="I3" s="21" t="str">
        <f t="shared" ref="I3:I20" si="0">IF(_xlfn.IFNA(VLOOKUP(H3,omop_tbl_col_def,3,FALSE),"")=0,"",_xlfn.IFNA(VLOOKUP(H3,omop_tbl_col_def,3,FALSE),""))</f>
        <v/>
      </c>
      <c r="J3" s="21" t="str">
        <f t="shared" ref="J3:J20" si="1">IF(_xlfn.IFNA(VLOOKUP(H3,omop_tbl_col_def,4,FALSE),"")=0,"",_xlfn.IFNA(VLOOKUP(H3,omop_tbl_col_def,4,FALSE),""))</f>
        <v/>
      </c>
      <c r="K3" s="27" t="str">
        <f t="shared" ref="K3:K21" si="2">IF(_xlfn.IFNA(VLOOKUP(H3,omop_tbl_col_def,2,FALSE),"")=0,"",_xlfn.IFNA(VLOOKUP(H3,omop_tbl_col_def,2,FALSE),""))</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L3" s="27" t="s">
        <v>58</v>
      </c>
    </row>
    <row r="4" spans="1:13" ht="115.2" x14ac:dyDescent="0.3">
      <c r="A4" s="21" t="s">
        <v>42</v>
      </c>
      <c r="B4" s="21" t="s">
        <v>59</v>
      </c>
      <c r="C4" s="27" t="s">
        <v>60</v>
      </c>
      <c r="D4" s="32" t="s">
        <v>61</v>
      </c>
      <c r="E4" s="27" t="s">
        <v>62</v>
      </c>
      <c r="F4" s="21">
        <v>1</v>
      </c>
      <c r="G4" s="21">
        <v>17</v>
      </c>
      <c r="H4" s="21" t="s">
        <v>63</v>
      </c>
      <c r="I4" s="21" t="str">
        <f t="shared" si="0"/>
        <v/>
      </c>
      <c r="J4" s="21" t="str">
        <f t="shared" si="1"/>
        <v/>
      </c>
      <c r="K4" s="27" t="str">
        <f t="shared" si="2"/>
        <v>See additional details in the Mapping Comments column</v>
      </c>
      <c r="L4" s="27" t="s">
        <v>64</v>
      </c>
    </row>
    <row r="5" spans="1:13" ht="115.2" x14ac:dyDescent="0.3">
      <c r="A5" s="21" t="s">
        <v>42</v>
      </c>
      <c r="B5" s="21" t="s">
        <v>65</v>
      </c>
      <c r="C5" s="27" t="s">
        <v>60</v>
      </c>
      <c r="D5" s="32" t="s">
        <v>61</v>
      </c>
      <c r="E5" s="27" t="s">
        <v>66</v>
      </c>
      <c r="F5" s="21">
        <v>2</v>
      </c>
      <c r="G5" s="21">
        <v>18</v>
      </c>
      <c r="H5" s="21" t="s">
        <v>63</v>
      </c>
      <c r="I5" s="21" t="str">
        <f t="shared" si="0"/>
        <v/>
      </c>
      <c r="J5" s="21" t="str">
        <f t="shared" si="1"/>
        <v/>
      </c>
      <c r="K5" s="27" t="str">
        <f>IF(_xlfn.IFNA(VLOOKUP(H5,omop_tbl_col_def,2,FALSE),"")=0,"",_xlfn.IFNA(VLOOKUP(H5,omop_tbl_col_def,2,FALSE),""))</f>
        <v>See additional details in the Mapping Comments column</v>
      </c>
      <c r="L5" s="27" t="s">
        <v>67</v>
      </c>
    </row>
    <row r="6" spans="1:13" ht="43.2" x14ac:dyDescent="0.3">
      <c r="A6" s="21" t="s">
        <v>42</v>
      </c>
      <c r="B6" s="39" t="s">
        <v>68</v>
      </c>
      <c r="C6" s="27" t="s">
        <v>60</v>
      </c>
      <c r="D6" s="32" t="s">
        <v>61</v>
      </c>
      <c r="E6" s="27" t="s">
        <v>69</v>
      </c>
      <c r="F6" s="21">
        <v>3</v>
      </c>
      <c r="G6" s="21">
        <v>19</v>
      </c>
      <c r="H6" s="30" t="s">
        <v>70</v>
      </c>
      <c r="I6" s="21" t="str">
        <f t="shared" si="0"/>
        <v/>
      </c>
      <c r="J6" s="21" t="str">
        <f t="shared" si="1"/>
        <v/>
      </c>
      <c r="K6" s="27" t="str">
        <f t="shared" si="2"/>
        <v>Value does not need to be stored in OMOP.</v>
      </c>
      <c r="L6" s="27" t="s">
        <v>71</v>
      </c>
    </row>
    <row r="7" spans="1:13" ht="28.8" x14ac:dyDescent="0.3">
      <c r="A7" s="21" t="s">
        <v>42</v>
      </c>
      <c r="B7" s="39" t="s">
        <v>72</v>
      </c>
      <c r="C7" s="27" t="s">
        <v>60</v>
      </c>
      <c r="D7" s="32" t="s">
        <v>61</v>
      </c>
      <c r="E7" s="27" t="s">
        <v>73</v>
      </c>
      <c r="F7" s="21">
        <v>4</v>
      </c>
      <c r="G7" s="21">
        <v>20</v>
      </c>
      <c r="H7" s="21" t="s">
        <v>70</v>
      </c>
      <c r="I7" s="21" t="str">
        <f t="shared" si="0"/>
        <v/>
      </c>
      <c r="J7" s="21" t="str">
        <f t="shared" si="1"/>
        <v/>
      </c>
      <c r="K7" s="27" t="str">
        <f t="shared" si="2"/>
        <v>Value does not need to be stored in OMOP.</v>
      </c>
      <c r="L7" s="27" t="s">
        <v>71</v>
      </c>
    </row>
    <row r="8" spans="1:13" ht="28.8" x14ac:dyDescent="0.3">
      <c r="A8" s="21" t="s">
        <v>42</v>
      </c>
      <c r="B8" s="39" t="s">
        <v>74</v>
      </c>
      <c r="C8" s="27" t="s">
        <v>75</v>
      </c>
      <c r="D8" s="32" t="s">
        <v>76</v>
      </c>
      <c r="H8" s="21" t="s">
        <v>70</v>
      </c>
      <c r="I8" s="21" t="str">
        <f t="shared" si="0"/>
        <v/>
      </c>
      <c r="J8" s="21" t="str">
        <f t="shared" si="1"/>
        <v/>
      </c>
      <c r="K8" s="27" t="str">
        <f>IF(_xlfn.IFNA(VLOOKUP(H8,omop_tbl_col_def,2,FALSE),"")=0,"",_xlfn.IFNA(VLOOKUP(H8,omop_tbl_col_def,2,FALSE),""))</f>
        <v>Value does not need to be stored in OMOP.</v>
      </c>
      <c r="L8" s="27" t="s">
        <v>71</v>
      </c>
    </row>
    <row r="9" spans="1:13" ht="207.75" customHeight="1" x14ac:dyDescent="0.3">
      <c r="A9" s="21" t="s">
        <v>42</v>
      </c>
      <c r="B9" s="21" t="s">
        <v>77</v>
      </c>
      <c r="C9" s="27" t="s">
        <v>78</v>
      </c>
      <c r="D9" s="32" t="s">
        <v>61</v>
      </c>
      <c r="E9" s="27" t="s">
        <v>79</v>
      </c>
      <c r="F9" s="21">
        <v>5</v>
      </c>
      <c r="G9" s="21">
        <v>21</v>
      </c>
      <c r="H9" s="30" t="s">
        <v>63</v>
      </c>
      <c r="I9" s="21" t="str">
        <f t="shared" si="0"/>
        <v/>
      </c>
      <c r="J9" s="21" t="str">
        <f t="shared" si="1"/>
        <v/>
      </c>
      <c r="K9" s="27" t="str">
        <f t="shared" si="2"/>
        <v>See additional details in the Mapping Comments column</v>
      </c>
      <c r="L9" s="38" t="s">
        <v>80</v>
      </c>
    </row>
    <row r="10" spans="1:13" ht="128.25" customHeight="1" x14ac:dyDescent="0.3">
      <c r="A10" s="21" t="s">
        <v>42</v>
      </c>
      <c r="B10" s="39" t="s">
        <v>81</v>
      </c>
      <c r="C10" s="27" t="s">
        <v>82</v>
      </c>
      <c r="D10" s="32" t="s">
        <v>76</v>
      </c>
      <c r="E10" s="27" t="s">
        <v>83</v>
      </c>
      <c r="H10" s="30" t="s">
        <v>63</v>
      </c>
      <c r="I10" s="21" t="str">
        <f t="shared" si="0"/>
        <v/>
      </c>
      <c r="J10" s="21" t="str">
        <f t="shared" si="1"/>
        <v/>
      </c>
      <c r="K10" s="27" t="str">
        <f t="shared" ref="K10:K15" si="3">IF(_xlfn.IFNA(VLOOKUP(H10,omop_tbl_col_def,2,FALSE),"")=0,"",_xlfn.IFNA(VLOOKUP(H10,omop_tbl_col_def,2,FALSE),""))</f>
        <v>See additional details in the Mapping Comments column</v>
      </c>
      <c r="L10" s="27" t="s">
        <v>84</v>
      </c>
      <c r="M10" s="27"/>
    </row>
    <row r="11" spans="1:13" ht="94.5" customHeight="1" x14ac:dyDescent="0.3">
      <c r="A11" s="21" t="s">
        <v>42</v>
      </c>
      <c r="B11" s="39" t="s">
        <v>85</v>
      </c>
      <c r="C11" s="27" t="s">
        <v>86</v>
      </c>
      <c r="D11" s="32" t="s">
        <v>76</v>
      </c>
      <c r="E11" s="27" t="s">
        <v>87</v>
      </c>
      <c r="H11" s="30" t="s">
        <v>88</v>
      </c>
      <c r="I11" s="21" t="str">
        <f t="shared" si="0"/>
        <v>Yes</v>
      </c>
      <c r="J11" s="21" t="str">
        <f t="shared" si="1"/>
        <v>INTEGER</v>
      </c>
      <c r="K11" s="27" t="str">
        <f t="shared" si="3"/>
        <v>A foreign key to the predefined Concept identifier in the Standardized Vocabularies reflecting the source data from which the condition was recorded, the level of standardization, and the type of occurrence.</v>
      </c>
      <c r="L11" s="27" t="s">
        <v>89</v>
      </c>
    </row>
    <row r="12" spans="1:13" ht="73.5" customHeight="1" x14ac:dyDescent="0.3">
      <c r="A12" s="21" t="s">
        <v>42</v>
      </c>
      <c r="B12" s="39" t="s">
        <v>90</v>
      </c>
      <c r="C12" s="27" t="s">
        <v>91</v>
      </c>
      <c r="D12" s="32" t="s">
        <v>76</v>
      </c>
      <c r="H12" s="30" t="s">
        <v>70</v>
      </c>
      <c r="I12" s="21" t="str">
        <f t="shared" si="0"/>
        <v/>
      </c>
      <c r="J12" s="21" t="str">
        <f t="shared" si="1"/>
        <v/>
      </c>
      <c r="K12" s="27" t="str">
        <f t="shared" si="3"/>
        <v>Value does not need to be stored in OMOP.</v>
      </c>
      <c r="L12" s="38" t="s">
        <v>92</v>
      </c>
    </row>
    <row r="13" spans="1:13" ht="52.5" customHeight="1" x14ac:dyDescent="0.3">
      <c r="A13" s="21" t="s">
        <v>42</v>
      </c>
      <c r="B13" s="39" t="s">
        <v>93</v>
      </c>
      <c r="C13" s="27" t="s">
        <v>60</v>
      </c>
      <c r="D13" s="32" t="s">
        <v>76</v>
      </c>
      <c r="E13" s="27" t="s">
        <v>94</v>
      </c>
      <c r="H13" s="30" t="s">
        <v>70</v>
      </c>
      <c r="I13" s="21" t="str">
        <f t="shared" si="0"/>
        <v/>
      </c>
      <c r="J13" s="21" t="str">
        <f t="shared" si="1"/>
        <v/>
      </c>
      <c r="K13" s="27" t="str">
        <f t="shared" si="3"/>
        <v>Value does not need to be stored in OMOP.</v>
      </c>
      <c r="L13" s="38" t="s">
        <v>92</v>
      </c>
    </row>
    <row r="14" spans="1:13" ht="35.25" customHeight="1" x14ac:dyDescent="0.3">
      <c r="A14" s="21" t="s">
        <v>42</v>
      </c>
      <c r="B14" s="39" t="s">
        <v>95</v>
      </c>
      <c r="C14" s="27" t="s">
        <v>96</v>
      </c>
      <c r="D14" s="32" t="s">
        <v>76</v>
      </c>
      <c r="E14" s="27" t="s">
        <v>97</v>
      </c>
      <c r="H14" s="30" t="s">
        <v>70</v>
      </c>
      <c r="I14" s="21" t="str">
        <f t="shared" si="0"/>
        <v/>
      </c>
      <c r="J14" s="21" t="str">
        <f t="shared" si="1"/>
        <v/>
      </c>
      <c r="K14" s="27" t="str">
        <f t="shared" si="3"/>
        <v>Value does not need to be stored in OMOP.</v>
      </c>
      <c r="L14" s="27" t="s">
        <v>98</v>
      </c>
    </row>
    <row r="15" spans="1:13" ht="96" customHeight="1" x14ac:dyDescent="0.3">
      <c r="A15" s="21" t="s">
        <v>42</v>
      </c>
      <c r="B15" s="39" t="s">
        <v>99</v>
      </c>
      <c r="C15" s="27" t="s">
        <v>96</v>
      </c>
      <c r="D15" s="32" t="s">
        <v>76</v>
      </c>
      <c r="H15" s="30" t="s">
        <v>100</v>
      </c>
      <c r="I15" s="21" t="str">
        <f t="shared" si="0"/>
        <v>No</v>
      </c>
      <c r="J15" s="21" t="str">
        <f t="shared" si="1"/>
        <v>VARCHAR(50)</v>
      </c>
      <c r="K15" s="27" t="str">
        <f t="shared" si="3"/>
        <v>The source code for the condition as it appears in the source data. This code is mapped to a standard condition concept in the Standardized Vocabularies and the original code is stored here for reference.</v>
      </c>
      <c r="L15" s="27" t="s">
        <v>101</v>
      </c>
    </row>
    <row r="16" spans="1:13" ht="244.8" x14ac:dyDescent="0.3">
      <c r="A16" s="21" t="s">
        <v>32</v>
      </c>
      <c r="F16" s="21">
        <v>0</v>
      </c>
      <c r="G16" s="21">
        <v>9</v>
      </c>
      <c r="H16" s="21" t="s">
        <v>102</v>
      </c>
      <c r="I16" s="21" t="str">
        <f t="shared" si="0"/>
        <v/>
      </c>
      <c r="J16" s="21" t="str">
        <f t="shared" si="1"/>
        <v/>
      </c>
      <c r="K16" s="27" t="str">
        <f t="shared" si="2"/>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row>
    <row r="17" spans="1:12" ht="43.2" x14ac:dyDescent="0.3">
      <c r="A17" s="21" t="s">
        <v>32</v>
      </c>
      <c r="B17" s="39" t="s">
        <v>65</v>
      </c>
      <c r="C17" s="27" t="s">
        <v>60</v>
      </c>
      <c r="D17" s="32" t="s">
        <v>61</v>
      </c>
      <c r="E17" s="27" t="s">
        <v>66</v>
      </c>
      <c r="F17" s="21">
        <v>1</v>
      </c>
      <c r="G17" s="21">
        <v>10</v>
      </c>
      <c r="H17" s="39" t="s">
        <v>103</v>
      </c>
      <c r="I17" s="21" t="str">
        <f t="shared" si="0"/>
        <v>Yes</v>
      </c>
      <c r="J17" s="21" t="str">
        <f t="shared" si="1"/>
        <v>INTEGER</v>
      </c>
      <c r="K17" s="27" t="str">
        <f t="shared" si="2"/>
        <v>A unique identifier for each Person's visit or encounter at a healthcare provider.</v>
      </c>
      <c r="L17" s="21" t="s">
        <v>104</v>
      </c>
    </row>
    <row r="18" spans="1:12" ht="72" x14ac:dyDescent="0.3">
      <c r="A18" s="21" t="s">
        <v>32</v>
      </c>
      <c r="B18" s="21" t="s">
        <v>59</v>
      </c>
      <c r="C18" s="27" t="s">
        <v>60</v>
      </c>
      <c r="D18" s="32" t="s">
        <v>61</v>
      </c>
      <c r="E18" s="27" t="s">
        <v>105</v>
      </c>
      <c r="F18" s="21">
        <v>2</v>
      </c>
      <c r="G18" s="21">
        <v>11</v>
      </c>
      <c r="H18" s="21" t="s">
        <v>106</v>
      </c>
      <c r="I18" s="21" t="str">
        <f t="shared" si="0"/>
        <v>Yes</v>
      </c>
      <c r="J18" s="21" t="str">
        <f t="shared" si="1"/>
        <v>INTEGER</v>
      </c>
      <c r="K18" s="27" t="str">
        <f t="shared" si="2"/>
        <v>A foreign key identifier to the Person for whom the visit is recorded. The demographic details of that Person are stored in the PERSON table.</v>
      </c>
    </row>
    <row r="19" spans="1:12" ht="115.2" x14ac:dyDescent="0.3">
      <c r="A19" s="21" t="s">
        <v>32</v>
      </c>
      <c r="B19" s="21" t="s">
        <v>107</v>
      </c>
      <c r="C19" s="27" t="s">
        <v>108</v>
      </c>
      <c r="D19" s="32" t="s">
        <v>76</v>
      </c>
      <c r="E19" s="27" t="s">
        <v>109</v>
      </c>
      <c r="F19" s="21">
        <v>3</v>
      </c>
      <c r="G19" s="21">
        <v>12</v>
      </c>
      <c r="H19" s="21" t="s">
        <v>110</v>
      </c>
      <c r="I19" s="21" t="str">
        <f t="shared" si="0"/>
        <v>Yes</v>
      </c>
      <c r="J19" s="21" t="str">
        <f t="shared" si="1"/>
        <v>DATE</v>
      </c>
      <c r="K19" s="27" t="str">
        <f t="shared" si="2"/>
        <v>The start date of the visit.</v>
      </c>
      <c r="L19" s="27" t="s">
        <v>111</v>
      </c>
    </row>
    <row r="20" spans="1:12" ht="86.25" customHeight="1" x14ac:dyDescent="0.3">
      <c r="A20" s="21" t="s">
        <v>32</v>
      </c>
      <c r="B20" s="21" t="s">
        <v>112</v>
      </c>
      <c r="C20" s="27" t="s">
        <v>108</v>
      </c>
      <c r="D20" s="32" t="s">
        <v>76</v>
      </c>
      <c r="E20" s="27" t="s">
        <v>113</v>
      </c>
      <c r="F20" s="21">
        <v>4</v>
      </c>
      <c r="G20" s="21">
        <v>13</v>
      </c>
      <c r="H20" s="21" t="s">
        <v>114</v>
      </c>
      <c r="I20" s="21" t="str">
        <f t="shared" si="0"/>
        <v>Yes</v>
      </c>
      <c r="J20" s="21" t="str">
        <f t="shared" si="1"/>
        <v>DATE</v>
      </c>
      <c r="K20" s="27" t="str">
        <f t="shared" si="2"/>
        <v>The end date of the visit. If this is a one-day visit the end date should match the start date.</v>
      </c>
      <c r="L20" s="27" t="s">
        <v>115</v>
      </c>
    </row>
    <row r="21" spans="1:12" ht="132.75" customHeight="1" x14ac:dyDescent="0.3">
      <c r="A21" s="21" t="s">
        <v>32</v>
      </c>
      <c r="B21" s="39" t="s">
        <v>116</v>
      </c>
      <c r="C21" s="27" t="s">
        <v>60</v>
      </c>
      <c r="D21" s="32" t="s">
        <v>61</v>
      </c>
      <c r="E21" s="27" t="s">
        <v>117</v>
      </c>
      <c r="F21" s="21">
        <v>5</v>
      </c>
      <c r="G21" s="21">
        <v>14</v>
      </c>
      <c r="H21" s="30" t="s">
        <v>70</v>
      </c>
      <c r="I21" s="21" t="str">
        <f t="shared" ref="I21:I44" si="4">IF(_xlfn.IFNA(VLOOKUP(H21,omop_tbl_col_def,3,FALSE),"")=0,"",_xlfn.IFNA(VLOOKUP(H21,omop_tbl_col_def,3,FALSE),""))</f>
        <v/>
      </c>
      <c r="J21" s="21" t="str">
        <f t="shared" ref="J21:J44" si="5">IF(_xlfn.IFNA(VLOOKUP(H21,omop_tbl_col_def,4,FALSE),"")=0,"",_xlfn.IFNA(VLOOKUP(H21,omop_tbl_col_def,4,FALSE),""))</f>
        <v/>
      </c>
      <c r="K21" s="27" t="str">
        <f t="shared" si="2"/>
        <v>Value does not need to be stored in OMOP.</v>
      </c>
      <c r="L21" s="27" t="s">
        <v>118</v>
      </c>
    </row>
    <row r="22" spans="1:12" ht="78.75" customHeight="1" x14ac:dyDescent="0.3">
      <c r="A22" s="21" t="s">
        <v>32</v>
      </c>
      <c r="B22" s="39" t="s">
        <v>119</v>
      </c>
      <c r="C22" s="27" t="s">
        <v>120</v>
      </c>
      <c r="D22" s="32" t="s">
        <v>76</v>
      </c>
      <c r="H22" s="30" t="s">
        <v>121</v>
      </c>
      <c r="I22" s="21" t="str">
        <f t="shared" si="4"/>
        <v/>
      </c>
      <c r="J22" s="21" t="str">
        <f t="shared" si="5"/>
        <v/>
      </c>
      <c r="L22" s="27" t="s">
        <v>122</v>
      </c>
    </row>
    <row r="23" spans="1:12" ht="27.75" customHeight="1" x14ac:dyDescent="0.3">
      <c r="A23" s="21" t="s">
        <v>32</v>
      </c>
      <c r="B23" s="39" t="s">
        <v>90</v>
      </c>
      <c r="C23" s="27" t="s">
        <v>91</v>
      </c>
      <c r="D23" s="32" t="s">
        <v>76</v>
      </c>
      <c r="E23" s="27" t="s">
        <v>123</v>
      </c>
      <c r="H23" s="30" t="s">
        <v>70</v>
      </c>
      <c r="I23" s="21" t="str">
        <f t="shared" si="4"/>
        <v/>
      </c>
      <c r="J23" s="21" t="str">
        <f t="shared" si="5"/>
        <v/>
      </c>
      <c r="L23" s="27" t="s">
        <v>124</v>
      </c>
    </row>
    <row r="24" spans="1:12" ht="111" customHeight="1" x14ac:dyDescent="0.3">
      <c r="A24" s="21" t="s">
        <v>32</v>
      </c>
      <c r="B24" s="39" t="s">
        <v>125</v>
      </c>
      <c r="C24" s="27" t="s">
        <v>96</v>
      </c>
      <c r="D24" s="32" t="s">
        <v>76</v>
      </c>
      <c r="E24" s="29" t="s">
        <v>126</v>
      </c>
      <c r="H24" s="30" t="s">
        <v>127</v>
      </c>
      <c r="I24" s="21" t="str">
        <f t="shared" si="4"/>
        <v>No</v>
      </c>
      <c r="J24" s="21" t="str">
        <f t="shared" si="5"/>
        <v>VARCHAR(50)</v>
      </c>
      <c r="K24" s="27" t="str">
        <f>IF(_xlfn.IFNA(VLOOKUP(H24,omop_tbl_col_def,2,FALSE),"")=0,"",_xlfn.IFNA(VLOOKUP(H24,omop_tbl_col_def,2,FALSE),""))</f>
        <v>The source code for the visit as it appears in the source data.</v>
      </c>
      <c r="L24" s="27" t="s">
        <v>128</v>
      </c>
    </row>
    <row r="25" spans="1:12" ht="201.6" x14ac:dyDescent="0.3">
      <c r="A25" s="21" t="s">
        <v>129</v>
      </c>
      <c r="F25" s="21">
        <v>0</v>
      </c>
      <c r="G25" s="21">
        <v>40</v>
      </c>
      <c r="H25" s="21" t="s">
        <v>130</v>
      </c>
      <c r="I25" s="21" t="str">
        <f t="shared" si="4"/>
        <v/>
      </c>
      <c r="J25" s="21" t="str">
        <f t="shared" si="5"/>
        <v/>
      </c>
      <c r="K25" s="27" t="str">
        <f t="shared" ref="K25:K77" si="6">IF(_xlfn.IFNA(VLOOKUP(H25,omop_tbl_col_def,2,FALSE),"")=0,"",_xlfn.IFNA(VLOOKUP(H25,omop_tbl_col_def,2,FALSE),""))</f>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L25" s="27" t="s">
        <v>1252</v>
      </c>
    </row>
    <row r="26" spans="1:12" ht="86.4" x14ac:dyDescent="0.3">
      <c r="A26" s="21" t="s">
        <v>129</v>
      </c>
      <c r="B26" s="21" t="s">
        <v>59</v>
      </c>
      <c r="C26" s="27" t="s">
        <v>60</v>
      </c>
      <c r="D26" s="32" t="s">
        <v>61</v>
      </c>
      <c r="E26" s="27" t="s">
        <v>62</v>
      </c>
      <c r="F26" s="21">
        <v>1</v>
      </c>
      <c r="G26" s="21">
        <v>41</v>
      </c>
      <c r="H26" s="21" t="s">
        <v>131</v>
      </c>
      <c r="I26" s="21" t="str">
        <f t="shared" si="4"/>
        <v>Yes</v>
      </c>
      <c r="J26" s="21" t="str">
        <f t="shared" si="5"/>
        <v>INTEGER</v>
      </c>
      <c r="K26" s="27" t="str">
        <f t="shared" si="6"/>
        <v>A foreign key identifier to the Person about whom the measurement was recorded. The demographic details of that Person are stored in the PERSON table.</v>
      </c>
    </row>
    <row r="27" spans="1:12" ht="57.6" x14ac:dyDescent="0.3">
      <c r="A27" s="21" t="s">
        <v>129</v>
      </c>
      <c r="B27" s="21" t="s">
        <v>65</v>
      </c>
      <c r="C27" s="27" t="s">
        <v>60</v>
      </c>
      <c r="D27" s="32" t="s">
        <v>61</v>
      </c>
      <c r="E27" s="27" t="s">
        <v>66</v>
      </c>
      <c r="F27" s="21">
        <v>2</v>
      </c>
      <c r="G27" s="21">
        <v>42</v>
      </c>
      <c r="H27" s="21" t="s">
        <v>132</v>
      </c>
      <c r="I27" s="21" t="str">
        <f t="shared" si="4"/>
        <v>No</v>
      </c>
      <c r="J27" s="21" t="str">
        <f t="shared" si="5"/>
        <v>INTEGER</v>
      </c>
      <c r="K27" s="27" t="str">
        <f t="shared" si="6"/>
        <v>A foreign key to the Visit in the VISIT_OCCURRENCE table during which the Measurement was recorded.</v>
      </c>
    </row>
    <row r="28" spans="1:12" ht="43.2" x14ac:dyDescent="0.3">
      <c r="A28" s="21" t="s">
        <v>129</v>
      </c>
      <c r="B28" s="39" t="s">
        <v>133</v>
      </c>
      <c r="C28" s="27" t="s">
        <v>60</v>
      </c>
      <c r="D28" s="32" t="s">
        <v>61</v>
      </c>
      <c r="E28" s="27" t="s">
        <v>134</v>
      </c>
      <c r="F28" s="21">
        <v>3</v>
      </c>
      <c r="G28" s="21">
        <v>43</v>
      </c>
      <c r="H28" s="21" t="s">
        <v>70</v>
      </c>
      <c r="I28" s="21" t="str">
        <f t="shared" si="4"/>
        <v/>
      </c>
      <c r="J28" s="21" t="str">
        <f t="shared" si="5"/>
        <v/>
      </c>
      <c r="K28" s="27" t="str">
        <f t="shared" si="6"/>
        <v>Value does not need to be stored in OMOP.</v>
      </c>
      <c r="L28" s="27" t="s">
        <v>1253</v>
      </c>
    </row>
    <row r="29" spans="1:12" ht="28.8" x14ac:dyDescent="0.3">
      <c r="A29" s="21" t="s">
        <v>129</v>
      </c>
      <c r="B29" s="39" t="s">
        <v>135</v>
      </c>
      <c r="C29" s="27" t="s">
        <v>60</v>
      </c>
      <c r="D29" s="32" t="s">
        <v>61</v>
      </c>
      <c r="E29" s="27" t="s">
        <v>136</v>
      </c>
      <c r="F29" s="21">
        <v>4</v>
      </c>
      <c r="G29" s="21">
        <v>44</v>
      </c>
      <c r="H29" s="30" t="s">
        <v>70</v>
      </c>
      <c r="I29" s="21" t="str">
        <f t="shared" si="4"/>
        <v/>
      </c>
      <c r="J29" s="21" t="str">
        <f t="shared" si="5"/>
        <v/>
      </c>
      <c r="K29" s="27" t="str">
        <f t="shared" si="6"/>
        <v>Value does not need to be stored in OMOP.</v>
      </c>
      <c r="L29" s="27" t="s">
        <v>1253</v>
      </c>
    </row>
    <row r="30" spans="1:12" ht="28.8" x14ac:dyDescent="0.3">
      <c r="A30" s="21" t="s">
        <v>129</v>
      </c>
      <c r="B30" s="39" t="s">
        <v>137</v>
      </c>
      <c r="C30" s="27" t="s">
        <v>75</v>
      </c>
      <c r="D30" s="32" t="s">
        <v>61</v>
      </c>
      <c r="H30" s="21" t="s">
        <v>70</v>
      </c>
      <c r="I30" s="21" t="str">
        <f t="shared" si="4"/>
        <v/>
      </c>
      <c r="J30" s="21" t="str">
        <f t="shared" si="5"/>
        <v/>
      </c>
      <c r="K30" s="27" t="str">
        <f>IF(_xlfn.IFNA(VLOOKUP(H30,omop_tbl_col_def,2,FALSE),"")=0,"",_xlfn.IFNA(VLOOKUP(H30,omop_tbl_col_def,2,FALSE),""))</f>
        <v>Value does not need to be stored in OMOP.</v>
      </c>
      <c r="L30" s="27" t="s">
        <v>1253</v>
      </c>
    </row>
    <row r="31" spans="1:12" ht="28.8" x14ac:dyDescent="0.3">
      <c r="A31" s="21" t="s">
        <v>129</v>
      </c>
      <c r="B31" s="39" t="s">
        <v>138</v>
      </c>
      <c r="C31" s="27" t="s">
        <v>60</v>
      </c>
      <c r="D31" s="32" t="s">
        <v>76</v>
      </c>
      <c r="H31" s="21" t="s">
        <v>70</v>
      </c>
      <c r="I31" s="21" t="str">
        <f t="shared" si="4"/>
        <v/>
      </c>
      <c r="J31" s="21" t="str">
        <f t="shared" si="5"/>
        <v/>
      </c>
      <c r="K31" s="27" t="str">
        <f>IF(_xlfn.IFNA(VLOOKUP(H31,omop_tbl_col_def,2,FALSE),"")=0,"",_xlfn.IFNA(VLOOKUP(H31,omop_tbl_col_def,2,FALSE),""))</f>
        <v>Value does not need to be stored in OMOP.</v>
      </c>
      <c r="L31" s="27" t="s">
        <v>139</v>
      </c>
    </row>
    <row r="32" spans="1:12" ht="28.8" x14ac:dyDescent="0.3">
      <c r="A32" s="21" t="s">
        <v>129</v>
      </c>
      <c r="B32" s="39" t="s">
        <v>140</v>
      </c>
      <c r="C32" s="27" t="s">
        <v>60</v>
      </c>
      <c r="D32" s="32" t="s">
        <v>76</v>
      </c>
      <c r="H32" s="21" t="s">
        <v>70</v>
      </c>
      <c r="I32" s="21" t="str">
        <f t="shared" si="4"/>
        <v/>
      </c>
      <c r="J32" s="21" t="str">
        <f t="shared" si="5"/>
        <v/>
      </c>
      <c r="K32" s="27" t="str">
        <f>IF(_xlfn.IFNA(VLOOKUP(H32,omop_tbl_col_def,2,FALSE),"")=0,"",_xlfn.IFNA(VLOOKUP(H32,omop_tbl_col_def,2,FALSE),""))</f>
        <v>Value does not need to be stored in OMOP.</v>
      </c>
      <c r="L32" s="27" t="s">
        <v>139</v>
      </c>
    </row>
    <row r="33" spans="1:12" ht="28.8" x14ac:dyDescent="0.3">
      <c r="A33" s="21" t="s">
        <v>129</v>
      </c>
      <c r="B33" s="39" t="s">
        <v>141</v>
      </c>
      <c r="C33" s="27" t="s">
        <v>75</v>
      </c>
      <c r="D33" s="32" t="s">
        <v>76</v>
      </c>
      <c r="H33" s="21" t="s">
        <v>70</v>
      </c>
      <c r="I33" s="21" t="str">
        <f t="shared" si="4"/>
        <v/>
      </c>
      <c r="J33" s="21" t="str">
        <f t="shared" si="5"/>
        <v/>
      </c>
      <c r="K33" s="27" t="str">
        <f>IF(_xlfn.IFNA(VLOOKUP(H33,omop_tbl_col_def,2,FALSE),"")=0,"",_xlfn.IFNA(VLOOKUP(H33,omop_tbl_col_def,2,FALSE),""))</f>
        <v>Value does not need to be stored in OMOP.</v>
      </c>
      <c r="L33" s="27" t="s">
        <v>139</v>
      </c>
    </row>
    <row r="34" spans="1:12" x14ac:dyDescent="0.3">
      <c r="A34" s="21" t="s">
        <v>129</v>
      </c>
      <c r="B34" s="39" t="s">
        <v>142</v>
      </c>
      <c r="C34" s="27" t="s">
        <v>60</v>
      </c>
      <c r="D34" s="32" t="s">
        <v>76</v>
      </c>
      <c r="E34" s="27" t="s">
        <v>143</v>
      </c>
      <c r="H34" s="21" t="s">
        <v>70</v>
      </c>
      <c r="I34" s="21" t="str">
        <f t="shared" si="4"/>
        <v/>
      </c>
      <c r="J34" s="21" t="str">
        <f t="shared" si="5"/>
        <v/>
      </c>
      <c r="L34" s="27" t="s">
        <v>144</v>
      </c>
    </row>
    <row r="35" spans="1:12" ht="127.5" customHeight="1" x14ac:dyDescent="0.3">
      <c r="A35" s="21" t="s">
        <v>129</v>
      </c>
      <c r="B35" s="39" t="s">
        <v>145</v>
      </c>
      <c r="C35" s="27" t="s">
        <v>60</v>
      </c>
      <c r="D35" s="32" t="s">
        <v>76</v>
      </c>
      <c r="H35" s="21" t="s">
        <v>63</v>
      </c>
      <c r="I35" s="21" t="str">
        <f t="shared" si="4"/>
        <v/>
      </c>
      <c r="J35" s="21" t="str">
        <f t="shared" si="5"/>
        <v/>
      </c>
      <c r="K35" s="27" t="str">
        <f>IF(_xlfn.IFNA(VLOOKUP(H35,omop_tbl_col_def,2,FALSE),"")=0,"",_xlfn.IFNA(VLOOKUP(H35,omop_tbl_col_def,2,FALSE),""))</f>
        <v>See additional details in the Mapping Comments column</v>
      </c>
      <c r="L35" s="27" t="s">
        <v>146</v>
      </c>
    </row>
    <row r="36" spans="1:12" ht="242.25" customHeight="1" x14ac:dyDescent="0.3">
      <c r="A36" s="21" t="s">
        <v>129</v>
      </c>
      <c r="B36" s="39" t="s">
        <v>147</v>
      </c>
      <c r="C36" s="27" t="s">
        <v>108</v>
      </c>
      <c r="D36" s="32" t="s">
        <v>61</v>
      </c>
      <c r="E36" s="27" t="s">
        <v>148</v>
      </c>
      <c r="H36" s="21" t="s">
        <v>63</v>
      </c>
      <c r="I36" s="21" t="str">
        <f t="shared" si="4"/>
        <v/>
      </c>
      <c r="J36" s="21" t="str">
        <f t="shared" si="5"/>
        <v/>
      </c>
      <c r="K36" s="27" t="str">
        <f>IF(_xlfn.IFNA(VLOOKUP(H36,omop_tbl_col_def,2,FALSE),"")=0,"",_xlfn.IFNA(VLOOKUP(H36,omop_tbl_col_def,2,FALSE),""))</f>
        <v>See additional details in the Mapping Comments column</v>
      </c>
      <c r="L36" s="42" t="s">
        <v>149</v>
      </c>
    </row>
    <row r="37" spans="1:12" ht="72" x14ac:dyDescent="0.3">
      <c r="A37" s="21" t="s">
        <v>129</v>
      </c>
      <c r="B37" s="39" t="s">
        <v>150</v>
      </c>
      <c r="C37" s="27" t="s">
        <v>82</v>
      </c>
      <c r="D37" s="32" t="s">
        <v>61</v>
      </c>
      <c r="E37" s="27" t="s">
        <v>151</v>
      </c>
      <c r="H37" s="21" t="s">
        <v>63</v>
      </c>
      <c r="I37" s="21" t="str">
        <f t="shared" si="4"/>
        <v/>
      </c>
      <c r="J37" s="21" t="str">
        <f t="shared" si="5"/>
        <v/>
      </c>
      <c r="L37" s="27" t="s">
        <v>152</v>
      </c>
    </row>
    <row r="38" spans="1:12" ht="80.25" customHeight="1" x14ac:dyDescent="0.3">
      <c r="A38" s="21" t="s">
        <v>129</v>
      </c>
      <c r="B38" s="41" t="s">
        <v>153</v>
      </c>
      <c r="C38" s="27" t="s">
        <v>154</v>
      </c>
      <c r="D38" s="32" t="s">
        <v>76</v>
      </c>
      <c r="E38" s="27" t="s">
        <v>155</v>
      </c>
      <c r="F38" s="21">
        <v>6</v>
      </c>
      <c r="G38" s="21">
        <v>46</v>
      </c>
      <c r="H38" s="30" t="s">
        <v>156</v>
      </c>
      <c r="I38" s="21" t="str">
        <f t="shared" si="4"/>
        <v>No</v>
      </c>
      <c r="J38" s="21" t="str">
        <f t="shared" si="5"/>
        <v>VARCHAR(50)</v>
      </c>
      <c r="K38" s="27" t="str">
        <f>IF(_xlfn.IFNA(VLOOKUP(H38,omop_tbl_col_def,2,FALSE),"")=0,"",_xlfn.IFNA(VLOOKUP(H38,omop_tbl_col_def,2,FALSE),""))</f>
        <v>The source value associated with the content of the value_as_number or value_as_concept_id as stored in the source data.</v>
      </c>
      <c r="L38" s="27" t="s">
        <v>157</v>
      </c>
    </row>
    <row r="39" spans="1:12" ht="72" x14ac:dyDescent="0.3">
      <c r="A39" s="21" t="s">
        <v>129</v>
      </c>
      <c r="B39" s="39" t="s">
        <v>158</v>
      </c>
      <c r="C39" s="27" t="s">
        <v>159</v>
      </c>
      <c r="D39" s="32" t="s">
        <v>76</v>
      </c>
      <c r="H39" s="30" t="s">
        <v>156</v>
      </c>
      <c r="I39" s="21" t="str">
        <f t="shared" si="4"/>
        <v>No</v>
      </c>
      <c r="J39" s="21" t="str">
        <f t="shared" si="5"/>
        <v>VARCHAR(50)</v>
      </c>
      <c r="K39" s="27" t="str">
        <f>IF(_xlfn.IFNA(VLOOKUP(H39,omop_tbl_col_def,2,FALSE),"")=0,"",_xlfn.IFNA(VLOOKUP(H39,omop_tbl_col_def,2,FALSE),""))</f>
        <v>The source value associated with the content of the value_as_number or value_as_concept_id as stored in the source data.</v>
      </c>
      <c r="L39" s="27" t="s">
        <v>160</v>
      </c>
    </row>
    <row r="40" spans="1:12" ht="100.8" x14ac:dyDescent="0.3">
      <c r="A40" s="21" t="s">
        <v>129</v>
      </c>
      <c r="B40" s="39" t="s">
        <v>161</v>
      </c>
      <c r="C40" s="27" t="s">
        <v>60</v>
      </c>
      <c r="D40" s="32" t="s">
        <v>76</v>
      </c>
      <c r="H40" s="30" t="s">
        <v>162</v>
      </c>
      <c r="I40" s="21" t="str">
        <f t="shared" si="4"/>
        <v>No</v>
      </c>
      <c r="J40" s="21" t="str">
        <f t="shared" si="5"/>
        <v>VARCHAR(50)</v>
      </c>
      <c r="K40" s="27" t="str">
        <f>IF(_xlfn.IFNA(VLOOKUP(H40,omop_tbl_col_def,2,FALSE),"")=0,"",_xlfn.IFNA(VLOOKUP(H40,omop_tbl_col_def,2,FALSE),""))</f>
        <v>The source code for the unit as it appears in the source data. This code is mapped to a standard unit concept in the Standardized Vocabularies and the original code is stored here for reference.</v>
      </c>
      <c r="L40" s="42" t="s">
        <v>1254</v>
      </c>
    </row>
    <row r="41" spans="1:12" ht="28.8" x14ac:dyDescent="0.3">
      <c r="A41" s="21" t="s">
        <v>129</v>
      </c>
      <c r="B41" s="39" t="s">
        <v>90</v>
      </c>
      <c r="C41" s="27" t="s">
        <v>91</v>
      </c>
      <c r="D41" s="32" t="s">
        <v>76</v>
      </c>
      <c r="H41" s="30" t="s">
        <v>70</v>
      </c>
      <c r="I41" s="21" t="str">
        <f t="shared" si="4"/>
        <v/>
      </c>
      <c r="J41" s="21" t="str">
        <f t="shared" si="5"/>
        <v/>
      </c>
      <c r="K41" s="27" t="str">
        <f>IF(_xlfn.IFNA(VLOOKUP(H41,omop_tbl_col_def,2,FALSE),"")=0,"",_xlfn.IFNA(VLOOKUP(H41,omop_tbl_col_def,2,FALSE),""))</f>
        <v>Value does not need to be stored in OMOP.</v>
      </c>
      <c r="L41" s="27"/>
    </row>
    <row r="42" spans="1:12" ht="28.8" x14ac:dyDescent="0.3">
      <c r="A42" s="21" t="s">
        <v>129</v>
      </c>
      <c r="B42" s="39" t="s">
        <v>93</v>
      </c>
      <c r="C42" s="27" t="s">
        <v>60</v>
      </c>
      <c r="D42" s="32" t="s">
        <v>76</v>
      </c>
      <c r="H42" s="30" t="s">
        <v>70</v>
      </c>
      <c r="I42" s="21" t="str">
        <f t="shared" si="4"/>
        <v/>
      </c>
      <c r="J42" s="21" t="str">
        <f t="shared" si="5"/>
        <v/>
      </c>
      <c r="K42" s="27" t="str">
        <f>IF(_xlfn.IFNA(VLOOKUP(H42,omop_tbl_col_def,2,FALSE),"")=0,"",_xlfn.IFNA(VLOOKUP(H42,omop_tbl_col_def,2,FALSE),""))</f>
        <v>Value does not need to be stored in OMOP.</v>
      </c>
      <c r="L42" s="27"/>
    </row>
    <row r="43" spans="1:12" ht="28.8" x14ac:dyDescent="0.3">
      <c r="A43" s="21" t="s">
        <v>129</v>
      </c>
      <c r="B43" s="39" t="s">
        <v>95</v>
      </c>
      <c r="C43" s="27" t="s">
        <v>96</v>
      </c>
      <c r="D43" s="32" t="s">
        <v>76</v>
      </c>
      <c r="E43" s="27" t="s">
        <v>163</v>
      </c>
      <c r="H43" s="30" t="s">
        <v>70</v>
      </c>
      <c r="I43" s="21" t="str">
        <f t="shared" si="4"/>
        <v/>
      </c>
      <c r="J43" s="21" t="str">
        <f t="shared" si="5"/>
        <v/>
      </c>
      <c r="L43" s="27" t="s">
        <v>98</v>
      </c>
    </row>
    <row r="44" spans="1:12" ht="100.8" x14ac:dyDescent="0.3">
      <c r="A44" s="21" t="s">
        <v>129</v>
      </c>
      <c r="B44" s="39" t="s">
        <v>99</v>
      </c>
      <c r="C44" s="27" t="s">
        <v>96</v>
      </c>
      <c r="D44" s="32" t="s">
        <v>76</v>
      </c>
      <c r="H44" s="30" t="s">
        <v>164</v>
      </c>
      <c r="I44" s="21" t="str">
        <f t="shared" si="4"/>
        <v>No</v>
      </c>
      <c r="J44" s="21" t="str">
        <f t="shared" si="5"/>
        <v>VARCHAR(50)</v>
      </c>
      <c r="K44" s="27" t="str">
        <f>IF(_xlfn.IFNA(VLOOKUP(H44,omop_tbl_col_def,2,FALSE),"")=0,"",_xlfn.IFNA(VLOOKUP(H44,omop_tbl_col_def,2,FALSE),""))</f>
        <v>The Measurement name as it appears in the source data. This code is mapped to a Standard Concept in the Standardized Vocabularies and the original code is stored here for reference.</v>
      </c>
      <c r="L44" s="27" t="s">
        <v>165</v>
      </c>
    </row>
    <row r="45" spans="1:12" ht="409.6" x14ac:dyDescent="0.3">
      <c r="A45" s="21" t="s">
        <v>166</v>
      </c>
      <c r="B45" s="39"/>
      <c r="F45" s="21">
        <v>0</v>
      </c>
      <c r="G45" s="21">
        <v>30</v>
      </c>
      <c r="H45" s="21" t="s">
        <v>167</v>
      </c>
      <c r="I45" s="21" t="str">
        <f t="shared" ref="I45:I75" si="7">IF(_xlfn.IFNA(VLOOKUP(H45,omop_tbl_col_def,3,FALSE),"")=0,"",_xlfn.IFNA(VLOOKUP(H45,omop_tbl_col_def,3,FALSE),""))</f>
        <v/>
      </c>
      <c r="J45" s="21" t="str">
        <f t="shared" ref="J45:J75" si="8">IF(_xlfn.IFNA(VLOOKUP(H45,omop_tbl_col_def,4,FALSE),"")=0,"",_xlfn.IFNA(VLOOKUP(H45,omop_tbl_col_def,4,FALSE),""))</f>
        <v/>
      </c>
      <c r="K45" s="27" t="str">
        <f t="shared" si="6"/>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L45" s="41" t="s">
        <v>168</v>
      </c>
    </row>
    <row r="46" spans="1:12" ht="72" x14ac:dyDescent="0.3">
      <c r="A46" s="21" t="s">
        <v>166</v>
      </c>
      <c r="B46" s="39" t="s">
        <v>59</v>
      </c>
      <c r="C46" s="27" t="s">
        <v>60</v>
      </c>
      <c r="D46" s="32" t="s">
        <v>61</v>
      </c>
      <c r="E46" s="27" t="s">
        <v>105</v>
      </c>
      <c r="F46" s="21">
        <v>1</v>
      </c>
      <c r="G46" s="21">
        <v>31</v>
      </c>
      <c r="H46" s="21" t="s">
        <v>169</v>
      </c>
      <c r="I46" s="21" t="str">
        <f t="shared" si="7"/>
        <v>Yes</v>
      </c>
      <c r="J46" s="21" t="str">
        <f t="shared" si="8"/>
        <v>INTEGER</v>
      </c>
      <c r="K46" s="27" t="str">
        <f t="shared" si="6"/>
        <v>A foreign key identifier to the person who is subjected to the Drug. The demographic details of that person are stored in the person table.</v>
      </c>
    </row>
    <row r="47" spans="1:12" ht="57.6" x14ac:dyDescent="0.3">
      <c r="A47" s="21" t="s">
        <v>166</v>
      </c>
      <c r="B47" s="39" t="s">
        <v>65</v>
      </c>
      <c r="C47" s="27" t="s">
        <v>60</v>
      </c>
      <c r="D47" s="32" t="s">
        <v>61</v>
      </c>
      <c r="E47" s="27" t="s">
        <v>170</v>
      </c>
      <c r="F47" s="21">
        <v>2</v>
      </c>
      <c r="G47" s="21">
        <v>32</v>
      </c>
      <c r="H47" s="21" t="s">
        <v>171</v>
      </c>
      <c r="I47" s="21" t="str">
        <f t="shared" si="7"/>
        <v>No</v>
      </c>
      <c r="J47" s="21" t="str">
        <f t="shared" si="8"/>
        <v>INTEGER</v>
      </c>
      <c r="K47" s="27" t="str">
        <f t="shared" si="6"/>
        <v>A foreign key to the Visit in the VISIT_OCCURRENCE table during which the Drug Exposure was initiated.</v>
      </c>
    </row>
    <row r="48" spans="1:12" ht="43.2" x14ac:dyDescent="0.3">
      <c r="A48" s="21" t="s">
        <v>166</v>
      </c>
      <c r="B48" s="39" t="s">
        <v>172</v>
      </c>
      <c r="C48" s="27" t="s">
        <v>60</v>
      </c>
      <c r="D48" s="32" t="s">
        <v>61</v>
      </c>
      <c r="E48" s="27" t="s">
        <v>173</v>
      </c>
      <c r="F48" s="21">
        <v>3</v>
      </c>
      <c r="G48" s="21">
        <v>33</v>
      </c>
      <c r="H48" s="30" t="s">
        <v>70</v>
      </c>
      <c r="I48" s="21" t="str">
        <f t="shared" si="7"/>
        <v/>
      </c>
      <c r="J48" s="21" t="str">
        <f t="shared" si="8"/>
        <v/>
      </c>
      <c r="K48" s="27" t="str">
        <f t="shared" si="6"/>
        <v>Value does not need to be stored in OMOP.</v>
      </c>
      <c r="L48" s="21" t="s">
        <v>174</v>
      </c>
    </row>
    <row r="49" spans="1:12" ht="28.8" x14ac:dyDescent="0.3">
      <c r="A49" s="21" t="s">
        <v>166</v>
      </c>
      <c r="B49" s="39" t="s">
        <v>175</v>
      </c>
      <c r="C49" s="27" t="s">
        <v>60</v>
      </c>
      <c r="D49" s="32" t="s">
        <v>61</v>
      </c>
      <c r="E49" s="27" t="s">
        <v>176</v>
      </c>
      <c r="F49" s="21">
        <v>4</v>
      </c>
      <c r="G49" s="21">
        <v>34</v>
      </c>
      <c r="H49" s="30" t="s">
        <v>70</v>
      </c>
      <c r="I49" s="21" t="str">
        <f t="shared" si="7"/>
        <v/>
      </c>
      <c r="J49" s="21" t="str">
        <f t="shared" si="8"/>
        <v/>
      </c>
      <c r="K49" s="27" t="str">
        <f t="shared" si="6"/>
        <v>Value does not need to be stored in OMOP.</v>
      </c>
      <c r="L49" s="21" t="s">
        <v>174</v>
      </c>
    </row>
    <row r="50" spans="1:12" ht="28.8" x14ac:dyDescent="0.3">
      <c r="A50" s="21" t="s">
        <v>166</v>
      </c>
      <c r="B50" s="40" t="s">
        <v>177</v>
      </c>
      <c r="C50" s="27" t="s">
        <v>75</v>
      </c>
      <c r="D50" s="32" t="s">
        <v>61</v>
      </c>
      <c r="H50" s="30" t="s">
        <v>70</v>
      </c>
      <c r="I50" s="21" t="str">
        <f t="shared" si="7"/>
        <v/>
      </c>
      <c r="J50" s="21" t="str">
        <f t="shared" si="8"/>
        <v/>
      </c>
      <c r="K50" s="27" t="str">
        <f>IF(_xlfn.IFNA(VLOOKUP(H50,omop_tbl_col_def,2,FALSE),"")=0,"",_xlfn.IFNA(VLOOKUP(H50,omop_tbl_col_def,2,FALSE),""))</f>
        <v>Value does not need to be stored in OMOP.</v>
      </c>
      <c r="L50" s="21" t="s">
        <v>174</v>
      </c>
    </row>
    <row r="51" spans="1:12" ht="57.6" x14ac:dyDescent="0.3">
      <c r="A51" s="21" t="s">
        <v>166</v>
      </c>
      <c r="B51" s="40" t="s">
        <v>178</v>
      </c>
      <c r="C51" s="27" t="s">
        <v>60</v>
      </c>
      <c r="D51" s="32" t="s">
        <v>76</v>
      </c>
      <c r="E51" s="27" t="s">
        <v>179</v>
      </c>
      <c r="H51" s="30" t="s">
        <v>70</v>
      </c>
      <c r="I51" s="21" t="str">
        <f t="shared" si="7"/>
        <v/>
      </c>
      <c r="J51" s="21" t="str">
        <f t="shared" si="8"/>
        <v/>
      </c>
      <c r="L51" s="27" t="s">
        <v>180</v>
      </c>
    </row>
    <row r="52" spans="1:12" x14ac:dyDescent="0.3">
      <c r="A52" s="21" t="s">
        <v>166</v>
      </c>
      <c r="B52" s="40" t="s">
        <v>181</v>
      </c>
      <c r="C52" s="27" t="s">
        <v>60</v>
      </c>
      <c r="D52" s="32" t="s">
        <v>76</v>
      </c>
      <c r="H52" s="30" t="s">
        <v>70</v>
      </c>
      <c r="I52" s="21" t="str">
        <f t="shared" si="7"/>
        <v/>
      </c>
      <c r="J52" s="21" t="str">
        <f t="shared" si="8"/>
        <v/>
      </c>
      <c r="L52" s="27"/>
    </row>
    <row r="53" spans="1:12" ht="115.2" x14ac:dyDescent="0.3">
      <c r="A53" s="21" t="s">
        <v>166</v>
      </c>
      <c r="B53" s="21" t="s">
        <v>107</v>
      </c>
      <c r="C53" s="27" t="s">
        <v>182</v>
      </c>
      <c r="D53" s="32" t="s">
        <v>61</v>
      </c>
      <c r="E53" s="27" t="s">
        <v>183</v>
      </c>
      <c r="F53" s="21">
        <v>5</v>
      </c>
      <c r="G53" s="21">
        <v>35</v>
      </c>
      <c r="H53" s="21" t="s">
        <v>184</v>
      </c>
      <c r="I53" s="21" t="str">
        <f t="shared" si="7"/>
        <v>Yes</v>
      </c>
      <c r="J53" s="21" t="str">
        <f t="shared" si="8"/>
        <v>DATE</v>
      </c>
      <c r="K53" s="27" t="str">
        <f t="shared" si="6"/>
        <v>The start date for the current instance of Drug utilization. Valid entries include a start date of a prescription, the date a prescription was filled, or the date on which a Drug administration procedure was recorded.</v>
      </c>
      <c r="L53" s="27" t="s">
        <v>185</v>
      </c>
    </row>
    <row r="54" spans="1:12" ht="72" x14ac:dyDescent="0.3">
      <c r="A54" s="21" t="s">
        <v>166</v>
      </c>
      <c r="B54" s="39" t="s">
        <v>186</v>
      </c>
      <c r="C54" s="27" t="s">
        <v>60</v>
      </c>
      <c r="D54" s="32" t="s">
        <v>76</v>
      </c>
      <c r="E54" s="27" t="s">
        <v>187</v>
      </c>
      <c r="F54" s="21">
        <v>6</v>
      </c>
      <c r="G54" s="21">
        <v>36</v>
      </c>
      <c r="H54" s="21" t="s">
        <v>188</v>
      </c>
      <c r="I54" s="21" t="str">
        <f t="shared" si="7"/>
        <v>No</v>
      </c>
      <c r="J54" s="21" t="str">
        <f t="shared" si="8"/>
        <v>VARCHAR(50)</v>
      </c>
      <c r="K54" s="27" t="str">
        <f t="shared" si="6"/>
        <v>The information about the route of administration as detailed in the source.</v>
      </c>
      <c r="L54" s="27" t="s">
        <v>189</v>
      </c>
    </row>
    <row r="55" spans="1:12" ht="43.2" x14ac:dyDescent="0.3">
      <c r="A55" s="21" t="s">
        <v>166</v>
      </c>
      <c r="B55" s="39" t="s">
        <v>190</v>
      </c>
      <c r="C55" s="27" t="s">
        <v>154</v>
      </c>
      <c r="D55" s="32" t="s">
        <v>76</v>
      </c>
      <c r="E55" s="27" t="s">
        <v>191</v>
      </c>
      <c r="H55" s="21" t="s">
        <v>192</v>
      </c>
      <c r="I55" s="21" t="str">
        <f t="shared" si="7"/>
        <v>No</v>
      </c>
      <c r="J55" s="21" t="str">
        <f t="shared" si="8"/>
        <v>FLOAT</v>
      </c>
      <c r="K55" s="27" t="str">
        <f>IF(_xlfn.IFNA(VLOOKUP(H55,omop_tbl_col_def,2,FALSE),"")=0,"",_xlfn.IFNA(VLOOKUP(H55,omop_tbl_col_def,2,FALSE),""))</f>
        <v>The quantity of drug as recorded in the original prescription or dispensing record.</v>
      </c>
      <c r="L55" s="21" t="s">
        <v>193</v>
      </c>
    </row>
    <row r="56" spans="1:12" x14ac:dyDescent="0.3">
      <c r="A56" s="21" t="s">
        <v>166</v>
      </c>
      <c r="B56" s="39" t="s">
        <v>194</v>
      </c>
      <c r="C56" s="27" t="s">
        <v>60</v>
      </c>
      <c r="D56" s="32" t="s">
        <v>76</v>
      </c>
      <c r="E56" s="27" t="s">
        <v>195</v>
      </c>
      <c r="H56" s="21" t="s">
        <v>121</v>
      </c>
      <c r="I56" s="21" t="str">
        <f t="shared" si="7"/>
        <v/>
      </c>
      <c r="J56" s="21" t="str">
        <f t="shared" si="8"/>
        <v/>
      </c>
      <c r="L56" s="21" t="s">
        <v>196</v>
      </c>
    </row>
    <row r="57" spans="1:12" x14ac:dyDescent="0.3">
      <c r="A57" s="21" t="s">
        <v>166</v>
      </c>
      <c r="B57" s="21" t="s">
        <v>197</v>
      </c>
      <c r="C57" s="27" t="s">
        <v>198</v>
      </c>
      <c r="D57" s="32" t="s">
        <v>76</v>
      </c>
      <c r="E57" s="27" t="s">
        <v>199</v>
      </c>
      <c r="F57" s="21">
        <v>7</v>
      </c>
      <c r="G57" s="21">
        <v>37</v>
      </c>
      <c r="H57" s="21" t="s">
        <v>121</v>
      </c>
      <c r="I57" s="21" t="str">
        <f t="shared" si="7"/>
        <v/>
      </c>
      <c r="J57" s="21" t="str">
        <f t="shared" si="8"/>
        <v/>
      </c>
      <c r="K57" s="27" t="str">
        <f t="shared" si="6"/>
        <v/>
      </c>
    </row>
    <row r="58" spans="1:12" ht="28.8" x14ac:dyDescent="0.3">
      <c r="A58" s="21" t="s">
        <v>166</v>
      </c>
      <c r="B58" s="21" t="s">
        <v>200</v>
      </c>
      <c r="C58" s="27" t="s">
        <v>60</v>
      </c>
      <c r="D58" s="32" t="s">
        <v>76</v>
      </c>
      <c r="E58" s="27" t="s">
        <v>201</v>
      </c>
      <c r="F58" s="21">
        <v>8</v>
      </c>
      <c r="G58" s="21">
        <v>38</v>
      </c>
      <c r="H58" s="21" t="s">
        <v>121</v>
      </c>
      <c r="I58" s="21" t="str">
        <f t="shared" si="7"/>
        <v/>
      </c>
      <c r="J58" s="21" t="str">
        <f t="shared" si="8"/>
        <v/>
      </c>
      <c r="K58" s="27" t="str">
        <f t="shared" si="6"/>
        <v/>
      </c>
      <c r="L58" s="27" t="s">
        <v>202</v>
      </c>
    </row>
    <row r="59" spans="1:12" x14ac:dyDescent="0.3">
      <c r="A59" s="21" t="s">
        <v>166</v>
      </c>
      <c r="B59" s="39" t="s">
        <v>203</v>
      </c>
      <c r="C59" s="27" t="s">
        <v>60</v>
      </c>
      <c r="D59" s="32" t="s">
        <v>76</v>
      </c>
      <c r="H59" s="21" t="s">
        <v>121</v>
      </c>
      <c r="I59" s="21" t="str">
        <f t="shared" si="7"/>
        <v/>
      </c>
      <c r="J59" s="21" t="str">
        <f t="shared" si="8"/>
        <v/>
      </c>
      <c r="L59" s="27"/>
    </row>
    <row r="60" spans="1:12" ht="28.8" x14ac:dyDescent="0.3">
      <c r="A60" s="21" t="s">
        <v>166</v>
      </c>
      <c r="B60" s="39" t="s">
        <v>204</v>
      </c>
      <c r="C60" s="27" t="s">
        <v>154</v>
      </c>
      <c r="D60" s="32" t="s">
        <v>76</v>
      </c>
      <c r="E60" s="27" t="s">
        <v>205</v>
      </c>
      <c r="H60" s="21" t="s">
        <v>121</v>
      </c>
      <c r="I60" s="21" t="str">
        <f t="shared" si="7"/>
        <v/>
      </c>
      <c r="J60" s="21" t="str">
        <f t="shared" si="8"/>
        <v/>
      </c>
      <c r="L60" s="27" t="s">
        <v>206</v>
      </c>
    </row>
    <row r="61" spans="1:12" ht="39" customHeight="1" x14ac:dyDescent="0.3">
      <c r="A61" s="21" t="s">
        <v>166</v>
      </c>
      <c r="B61" s="39" t="s">
        <v>207</v>
      </c>
      <c r="C61" s="27" t="s">
        <v>154</v>
      </c>
      <c r="D61" s="32" t="s">
        <v>76</v>
      </c>
      <c r="H61" s="21" t="s">
        <v>208</v>
      </c>
      <c r="I61" s="21" t="str">
        <f t="shared" si="7"/>
        <v>No</v>
      </c>
      <c r="J61" s="21" t="str">
        <f t="shared" si="8"/>
        <v>INTEGER</v>
      </c>
      <c r="K61" s="27" t="str">
        <f>IF(_xlfn.IFNA(VLOOKUP(H61,omop_tbl_col_def,2,FALSE),"")=0,"",_xlfn.IFNA(VLOOKUP(H61,omop_tbl_col_def,2,FALSE),""))</f>
        <v>The number of refills after the initial prescription. The initial prescription is not counted, values start with 0.</v>
      </c>
      <c r="L61" s="27"/>
    </row>
    <row r="62" spans="1:12" ht="100.8" x14ac:dyDescent="0.3">
      <c r="A62" s="21" t="s">
        <v>166</v>
      </c>
      <c r="B62" s="39" t="s">
        <v>209</v>
      </c>
      <c r="C62" s="27" t="s">
        <v>82</v>
      </c>
      <c r="D62" s="32" t="s">
        <v>76</v>
      </c>
      <c r="E62" s="27" t="s">
        <v>210</v>
      </c>
      <c r="H62" s="21" t="s">
        <v>211</v>
      </c>
      <c r="I62" s="21" t="str">
        <f>IF(_xlfn.IFNA(VLOOKUP(H62,omop_tbl_col_def,3,FALSE),"")=0,"",_xlfn.IFNA(VLOOKUP(H62,omop_tbl_col_def,3,FALSE),""))</f>
        <v>Yes</v>
      </c>
      <c r="J62" s="21" t="str">
        <f t="shared" si="8"/>
        <v>INTEGER</v>
      </c>
      <c r="K62" s="27" t="str">
        <f>IF(_xlfn.IFNA(VLOOKUP(H62,omop_tbl_col_def,2,FALSE),"")=0,"",_xlfn.IFNA(VLOOKUP(H62,omop_tbl_col_def,2,FALSE),""))</f>
        <v>A foreign key to the predefined Concept identifier in the Standardized Vocabularies reflecting the type of Drug Exposure recorded. It indicates how the Drug Exposure was represented in the source data.</v>
      </c>
      <c r="L62" s="27"/>
    </row>
    <row r="63" spans="1:12" ht="100.8" x14ac:dyDescent="0.3">
      <c r="A63" s="21" t="s">
        <v>166</v>
      </c>
      <c r="B63" s="39" t="s">
        <v>212</v>
      </c>
      <c r="C63" s="27" t="s">
        <v>60</v>
      </c>
      <c r="D63" s="32" t="s">
        <v>76</v>
      </c>
      <c r="E63" s="27" t="s">
        <v>213</v>
      </c>
      <c r="H63" s="21" t="s">
        <v>121</v>
      </c>
      <c r="I63" s="21" t="str">
        <f t="shared" si="7"/>
        <v/>
      </c>
      <c r="J63" s="21" t="str">
        <f t="shared" si="8"/>
        <v/>
      </c>
      <c r="L63" s="27" t="s">
        <v>214</v>
      </c>
    </row>
    <row r="64" spans="1:12" ht="28.8" x14ac:dyDescent="0.3">
      <c r="A64" s="21" t="s">
        <v>166</v>
      </c>
      <c r="B64" s="39" t="s">
        <v>215</v>
      </c>
      <c r="C64" s="27" t="s">
        <v>60</v>
      </c>
      <c r="D64" s="32" t="s">
        <v>76</v>
      </c>
      <c r="H64" s="21" t="s">
        <v>121</v>
      </c>
      <c r="I64" s="21" t="str">
        <f t="shared" si="7"/>
        <v/>
      </c>
      <c r="J64" s="21" t="str">
        <f t="shared" si="8"/>
        <v/>
      </c>
      <c r="L64" s="27" t="s">
        <v>214</v>
      </c>
    </row>
    <row r="65" spans="1:12" ht="28.8" x14ac:dyDescent="0.3">
      <c r="A65" s="21" t="s">
        <v>166</v>
      </c>
      <c r="B65" s="39" t="s">
        <v>216</v>
      </c>
      <c r="C65" s="27" t="s">
        <v>75</v>
      </c>
      <c r="D65" s="32" t="s">
        <v>76</v>
      </c>
      <c r="H65" s="21" t="s">
        <v>121</v>
      </c>
      <c r="I65" s="21" t="str">
        <f t="shared" si="7"/>
        <v/>
      </c>
      <c r="J65" s="21" t="str">
        <f t="shared" si="8"/>
        <v/>
      </c>
      <c r="L65" s="27" t="s">
        <v>214</v>
      </c>
    </row>
    <row r="66" spans="1:12" x14ac:dyDescent="0.3">
      <c r="A66" s="21" t="s">
        <v>166</v>
      </c>
      <c r="B66" s="39" t="s">
        <v>217</v>
      </c>
      <c r="C66" s="27" t="s">
        <v>198</v>
      </c>
      <c r="D66" s="32" t="s">
        <v>76</v>
      </c>
      <c r="H66" s="21" t="s">
        <v>121</v>
      </c>
      <c r="I66" s="21" t="str">
        <f t="shared" si="7"/>
        <v/>
      </c>
      <c r="J66" s="21" t="str">
        <f t="shared" si="8"/>
        <v/>
      </c>
      <c r="L66" s="27"/>
    </row>
    <row r="67" spans="1:12" ht="43.2" x14ac:dyDescent="0.3">
      <c r="A67" s="21" t="s">
        <v>166</v>
      </c>
      <c r="B67" s="39" t="s">
        <v>218</v>
      </c>
      <c r="C67" s="27" t="s">
        <v>60</v>
      </c>
      <c r="D67" s="32" t="s">
        <v>76</v>
      </c>
      <c r="E67" s="27" t="s">
        <v>219</v>
      </c>
      <c r="H67" s="21" t="s">
        <v>70</v>
      </c>
      <c r="I67" s="21" t="str">
        <f t="shared" si="7"/>
        <v/>
      </c>
      <c r="J67" s="21" t="str">
        <f t="shared" si="8"/>
        <v/>
      </c>
      <c r="K67" s="27" t="str">
        <f>IF(_xlfn.IFNA(VLOOKUP(H67,omop_tbl_col_def,2,FALSE),"")=0,"",_xlfn.IFNA(VLOOKUP(H67,omop_tbl_col_def,2,FALSE),""))</f>
        <v>Value does not need to be stored in OMOP.</v>
      </c>
      <c r="L67" s="27" t="s">
        <v>220</v>
      </c>
    </row>
    <row r="68" spans="1:12" ht="43.2" x14ac:dyDescent="0.3">
      <c r="A68" s="21" t="s">
        <v>166</v>
      </c>
      <c r="B68" s="39" t="s">
        <v>221</v>
      </c>
      <c r="C68" s="27" t="s">
        <v>182</v>
      </c>
      <c r="D68" s="32" t="s">
        <v>76</v>
      </c>
      <c r="E68" s="27" t="s">
        <v>222</v>
      </c>
      <c r="H68" s="21" t="s">
        <v>223</v>
      </c>
      <c r="I68" s="21" t="str">
        <f t="shared" si="7"/>
        <v>Yes</v>
      </c>
      <c r="J68" s="21" t="str">
        <f t="shared" si="8"/>
        <v>DATE</v>
      </c>
      <c r="K68" s="27" t="str">
        <f>IF(_xlfn.IFNA(VLOOKUP(H68,omop_tbl_col_def,2,FALSE),"")=0,"",_xlfn.IFNA(VLOOKUP(H68,omop_tbl_col_def,2,FALSE),""))</f>
        <v>The end date for the current instance of Drug utilization. It is not available from all sources.</v>
      </c>
      <c r="L68" s="27"/>
    </row>
    <row r="69" spans="1:12" ht="43.2" x14ac:dyDescent="0.3">
      <c r="A69" s="21" t="s">
        <v>166</v>
      </c>
      <c r="B69" s="39" t="s">
        <v>224</v>
      </c>
      <c r="C69" s="27" t="s">
        <v>154</v>
      </c>
      <c r="D69" s="32" t="s">
        <v>76</v>
      </c>
      <c r="H69" s="21" t="s">
        <v>192</v>
      </c>
      <c r="I69" s="21" t="str">
        <f t="shared" si="7"/>
        <v>No</v>
      </c>
      <c r="J69" s="21" t="str">
        <f t="shared" si="8"/>
        <v>FLOAT</v>
      </c>
      <c r="K69" s="27" t="str">
        <f>IF(_xlfn.IFNA(VLOOKUP(H69,omop_tbl_col_def,2,FALSE),"")=0,"",_xlfn.IFNA(VLOOKUP(H69,omop_tbl_col_def,2,FALSE),""))</f>
        <v>The quantity of drug as recorded in the original prescription or dispensing record.</v>
      </c>
      <c r="L69" s="27" t="s">
        <v>225</v>
      </c>
    </row>
    <row r="70" spans="1:12" ht="43.2" x14ac:dyDescent="0.3">
      <c r="A70" s="21" t="s">
        <v>166</v>
      </c>
      <c r="B70" s="39" t="s">
        <v>226</v>
      </c>
      <c r="C70" s="27" t="s">
        <v>154</v>
      </c>
      <c r="D70" s="32" t="s">
        <v>76</v>
      </c>
      <c r="E70" s="27" t="s">
        <v>227</v>
      </c>
      <c r="H70" s="21" t="s">
        <v>192</v>
      </c>
      <c r="I70" s="21" t="str">
        <f t="shared" si="7"/>
        <v>No</v>
      </c>
      <c r="J70" s="21" t="str">
        <f t="shared" si="8"/>
        <v>FLOAT</v>
      </c>
      <c r="K70" s="27" t="str">
        <f>IF(_xlfn.IFNA(VLOOKUP(H70,omop_tbl_col_def,2,FALSE),"")=0,"",_xlfn.IFNA(VLOOKUP(H70,omop_tbl_col_def,2,FALSE),""))</f>
        <v>The quantity of drug as recorded in the original prescription or dispensing record.</v>
      </c>
      <c r="L70" s="27"/>
    </row>
    <row r="71" spans="1:12" ht="28.5" customHeight="1" x14ac:dyDescent="0.3">
      <c r="A71" s="21" t="s">
        <v>166</v>
      </c>
      <c r="B71" s="39" t="s">
        <v>228</v>
      </c>
      <c r="C71" s="27" t="s">
        <v>60</v>
      </c>
      <c r="D71" s="32" t="s">
        <v>76</v>
      </c>
      <c r="E71" s="21"/>
      <c r="H71" s="21" t="s">
        <v>229</v>
      </c>
      <c r="I71" s="21" t="str">
        <f t="shared" si="7"/>
        <v>No</v>
      </c>
      <c r="J71" s="21" t="str">
        <f t="shared" si="8"/>
        <v>VARCHAR(50)</v>
      </c>
      <c r="K71" s="27" t="str">
        <f>IF(_xlfn.IFNA(VLOOKUP(H71,omop_tbl_col_def,2,FALSE),"")=0,"",_xlfn.IFNA(VLOOKUP(H71,omop_tbl_col_def,2,FALSE),""))</f>
        <v>The information about the dose unit as detailed in the source.</v>
      </c>
    </row>
    <row r="72" spans="1:12" x14ac:dyDescent="0.3">
      <c r="A72" s="21" t="s">
        <v>166</v>
      </c>
      <c r="B72" s="39" t="s">
        <v>90</v>
      </c>
      <c r="C72" s="27" t="s">
        <v>91</v>
      </c>
      <c r="D72" s="32" t="s">
        <v>76</v>
      </c>
      <c r="H72" s="21" t="s">
        <v>70</v>
      </c>
      <c r="I72" s="21" t="str">
        <f t="shared" si="7"/>
        <v/>
      </c>
      <c r="J72" s="21" t="str">
        <f t="shared" si="8"/>
        <v/>
      </c>
    </row>
    <row r="73" spans="1:12" x14ac:dyDescent="0.3">
      <c r="A73" s="21" t="s">
        <v>166</v>
      </c>
      <c r="B73" s="39" t="s">
        <v>93</v>
      </c>
      <c r="C73" s="27" t="s">
        <v>60</v>
      </c>
      <c r="D73" s="32" t="s">
        <v>76</v>
      </c>
      <c r="H73" s="21" t="s">
        <v>70</v>
      </c>
      <c r="I73" s="21" t="str">
        <f t="shared" si="7"/>
        <v/>
      </c>
      <c r="J73" s="21" t="str">
        <f t="shared" si="8"/>
        <v/>
      </c>
    </row>
    <row r="74" spans="1:12" x14ac:dyDescent="0.3">
      <c r="A74" s="21" t="s">
        <v>166</v>
      </c>
      <c r="B74" s="39" t="s">
        <v>95</v>
      </c>
      <c r="C74" s="27" t="s">
        <v>96</v>
      </c>
      <c r="D74" s="32" t="s">
        <v>76</v>
      </c>
      <c r="E74" s="27" t="s">
        <v>230</v>
      </c>
      <c r="H74" s="21" t="s">
        <v>70</v>
      </c>
      <c r="I74" s="21" t="str">
        <f t="shared" si="7"/>
        <v/>
      </c>
      <c r="J74" s="21" t="str">
        <f t="shared" si="8"/>
        <v/>
      </c>
      <c r="L74" s="21" t="s">
        <v>231</v>
      </c>
    </row>
    <row r="75" spans="1:12" ht="100.8" x14ac:dyDescent="0.3">
      <c r="A75" s="21" t="s">
        <v>166</v>
      </c>
      <c r="B75" s="39" t="s">
        <v>99</v>
      </c>
      <c r="C75" s="27" t="s">
        <v>96</v>
      </c>
      <c r="D75" s="32" t="s">
        <v>76</v>
      </c>
      <c r="H75" s="21" t="s">
        <v>232</v>
      </c>
      <c r="I75" s="21" t="str">
        <f t="shared" si="7"/>
        <v>No</v>
      </c>
      <c r="J75" s="21" t="str">
        <f t="shared" si="8"/>
        <v>VARCHAR(50)</v>
      </c>
      <c r="K75" s="27" t="str">
        <f t="shared" si="6"/>
        <v>The source code for the Drug as it appears in the source data. This code is mapped to a Standard Drug concept in the Standardized Vocabularies and the original code is, stored here for reference.</v>
      </c>
      <c r="L75" s="38" t="s">
        <v>233</v>
      </c>
    </row>
    <row r="76" spans="1:12" ht="100.8" x14ac:dyDescent="0.3">
      <c r="A76" s="21" t="s">
        <v>30</v>
      </c>
      <c r="F76" s="21">
        <v>0</v>
      </c>
      <c r="G76" s="21">
        <v>1</v>
      </c>
      <c r="H76" s="21" t="s">
        <v>234</v>
      </c>
      <c r="I76" s="21" t="str">
        <f t="shared" ref="I76:I91" si="9">IF(_xlfn.IFNA(VLOOKUP(H76,omop_tbl_col_def,3,FALSE),"")=0,"",_xlfn.IFNA(VLOOKUP(H76,omop_tbl_col_def,3,FALSE),""))</f>
        <v/>
      </c>
      <c r="J76" s="21" t="str">
        <f t="shared" ref="J76:J91" si="10">IF(_xlfn.IFNA(VLOOKUP(H76,omop_tbl_col_def,4,FALSE),"")=0,"",_xlfn.IFNA(VLOOKUP(H76,omop_tbl_col_def,4,FALSE),""))</f>
        <v/>
      </c>
      <c r="K76" s="27" t="str">
        <f t="shared" si="6"/>
        <v>The Person Domain contains records that uniquely identify each patient in the source data who is time at-risk
to have clinical observations recorded within the source systems.</v>
      </c>
    </row>
    <row r="77" spans="1:12" ht="86.4" x14ac:dyDescent="0.3">
      <c r="A77" s="21" t="s">
        <v>30</v>
      </c>
      <c r="B77" s="21" t="s">
        <v>59</v>
      </c>
      <c r="C77" s="27" t="s">
        <v>60</v>
      </c>
      <c r="D77" s="32" t="s">
        <v>61</v>
      </c>
      <c r="E77" s="27" t="s">
        <v>105</v>
      </c>
      <c r="F77" s="21">
        <v>1</v>
      </c>
      <c r="G77" s="21">
        <v>2</v>
      </c>
      <c r="H77" s="21" t="s">
        <v>235</v>
      </c>
      <c r="I77" s="21" t="str">
        <f t="shared" si="9"/>
        <v>No</v>
      </c>
      <c r="J77" s="21" t="str">
        <f t="shared" si="10"/>
        <v>VARCHAR(50)</v>
      </c>
      <c r="K77" s="27" t="str">
        <f t="shared" si="6"/>
        <v>An (encrypted) key derived from the person identifier in the source data. This is necessary when a use case requires a link back to the person data at the source dataset.</v>
      </c>
    </row>
    <row r="78" spans="1:12" ht="115.2" x14ac:dyDescent="0.3">
      <c r="A78" s="21" t="s">
        <v>30</v>
      </c>
      <c r="B78" s="39" t="s">
        <v>236</v>
      </c>
      <c r="C78" s="27" t="s">
        <v>237</v>
      </c>
      <c r="D78" s="32" t="s">
        <v>61</v>
      </c>
      <c r="H78" s="21" t="s">
        <v>238</v>
      </c>
      <c r="I78" s="21" t="str">
        <f t="shared" si="9"/>
        <v>Yes</v>
      </c>
      <c r="J78" s="21" t="str">
        <f t="shared" si="10"/>
        <v>INTEGER</v>
      </c>
      <c r="K78" s="27" t="str">
        <f>IF(_xlfn.IFNA(VLOOKUP(H78,omop_tbl_col_def,2,FALSE),"")=0,"",_xlfn.IFNA(VLOOKUP(H78,omop_tbl_col_def,2,FALSE),""))</f>
        <v>The year of birth of the person. For data sources with date of birth, the year is extracted. For data sources where the year of birth is not available, the approximate year of birth is derived based on any age group categorization available.</v>
      </c>
      <c r="L78" s="38" t="s">
        <v>239</v>
      </c>
    </row>
    <row r="79" spans="1:12" ht="72" x14ac:dyDescent="0.3">
      <c r="A79" s="21" t="s">
        <v>30</v>
      </c>
      <c r="B79" s="39" t="s">
        <v>240</v>
      </c>
      <c r="C79" s="27" t="s">
        <v>241</v>
      </c>
      <c r="D79" s="32" t="s">
        <v>76</v>
      </c>
      <c r="E79" s="27" t="s">
        <v>242</v>
      </c>
      <c r="H79" s="21" t="s">
        <v>121</v>
      </c>
      <c r="I79" s="21" t="str">
        <f t="shared" si="9"/>
        <v/>
      </c>
      <c r="J79" s="21" t="str">
        <f t="shared" si="10"/>
        <v/>
      </c>
      <c r="L79" s="27" t="s">
        <v>243</v>
      </c>
    </row>
    <row r="80" spans="1:12" x14ac:dyDescent="0.3">
      <c r="A80" s="21" t="s">
        <v>30</v>
      </c>
      <c r="B80" s="39" t="s">
        <v>244</v>
      </c>
      <c r="C80" s="27" t="s">
        <v>182</v>
      </c>
      <c r="D80" s="32" t="s">
        <v>76</v>
      </c>
      <c r="H80" s="21" t="s">
        <v>245</v>
      </c>
      <c r="I80" s="21" t="str">
        <f t="shared" si="9"/>
        <v>Yes</v>
      </c>
      <c r="J80" s="21" t="str">
        <f t="shared" si="10"/>
        <v>DATE</v>
      </c>
    </row>
    <row r="81" spans="1:12" ht="28.8" x14ac:dyDescent="0.3">
      <c r="A81" s="21" t="s">
        <v>30</v>
      </c>
      <c r="B81" s="21" t="s">
        <v>246</v>
      </c>
      <c r="C81" s="27" t="s">
        <v>60</v>
      </c>
      <c r="D81" s="32" t="s">
        <v>76</v>
      </c>
      <c r="E81" s="27" t="s">
        <v>247</v>
      </c>
      <c r="F81" s="21">
        <v>2</v>
      </c>
      <c r="G81" s="21">
        <v>3</v>
      </c>
      <c r="H81" s="39" t="s">
        <v>70</v>
      </c>
      <c r="I81" s="21" t="str">
        <f t="shared" si="9"/>
        <v/>
      </c>
      <c r="J81" s="21" t="str">
        <f t="shared" si="10"/>
        <v/>
      </c>
      <c r="K81" s="27" t="str">
        <f t="shared" ref="K81:K98" si="11">IF(_xlfn.IFNA(VLOOKUP(H81,omop_tbl_col_def,2,FALSE),"")=0,"",_xlfn.IFNA(VLOOKUP(H81,omop_tbl_col_def,2,FALSE),""))</f>
        <v>Value does not need to be stored in OMOP.</v>
      </c>
      <c r="L81" s="27" t="s">
        <v>248</v>
      </c>
    </row>
    <row r="82" spans="1:12" ht="57.6" x14ac:dyDescent="0.3">
      <c r="A82" s="21" t="s">
        <v>30</v>
      </c>
      <c r="B82" s="21" t="s">
        <v>249</v>
      </c>
      <c r="C82" s="27" t="s">
        <v>250</v>
      </c>
      <c r="D82" s="32" t="s">
        <v>76</v>
      </c>
      <c r="E82" s="27" t="s">
        <v>251</v>
      </c>
      <c r="F82" s="21">
        <v>3</v>
      </c>
      <c r="G82" s="21">
        <v>4</v>
      </c>
      <c r="H82" s="39" t="s">
        <v>70</v>
      </c>
      <c r="I82" s="21" t="str">
        <f t="shared" si="9"/>
        <v/>
      </c>
      <c r="J82" s="21" t="str">
        <f t="shared" si="10"/>
        <v/>
      </c>
      <c r="K82" s="27" t="str">
        <f t="shared" si="11"/>
        <v>Value does not need to be stored in OMOP.</v>
      </c>
      <c r="L82" s="27" t="s">
        <v>248</v>
      </c>
    </row>
    <row r="83" spans="1:12" ht="43.2" x14ac:dyDescent="0.3">
      <c r="A83" s="21" t="s">
        <v>30</v>
      </c>
      <c r="B83" s="21" t="s">
        <v>252</v>
      </c>
      <c r="C83" s="27" t="s">
        <v>250</v>
      </c>
      <c r="D83" s="32" t="s">
        <v>76</v>
      </c>
      <c r="E83" s="27" t="s">
        <v>253</v>
      </c>
      <c r="F83" s="21">
        <v>4</v>
      </c>
      <c r="G83" s="21">
        <v>5</v>
      </c>
      <c r="H83" s="39" t="s">
        <v>70</v>
      </c>
      <c r="I83" s="21" t="str">
        <f t="shared" si="9"/>
        <v/>
      </c>
      <c r="J83" s="21" t="str">
        <f t="shared" si="10"/>
        <v/>
      </c>
      <c r="K83" s="27" t="str">
        <f t="shared" si="11"/>
        <v>Value does not need to be stored in OMOP.</v>
      </c>
      <c r="L83" s="27" t="s">
        <v>248</v>
      </c>
    </row>
    <row r="84" spans="1:12" ht="72" x14ac:dyDescent="0.3">
      <c r="A84" s="21" t="s">
        <v>30</v>
      </c>
      <c r="B84" s="39" t="s">
        <v>254</v>
      </c>
      <c r="C84" s="27" t="s">
        <v>250</v>
      </c>
      <c r="D84" s="32" t="s">
        <v>76</v>
      </c>
      <c r="H84" s="21" t="s">
        <v>255</v>
      </c>
      <c r="I84" s="21" t="str">
        <f t="shared" si="9"/>
        <v>No</v>
      </c>
      <c r="J84" s="21" t="str">
        <f t="shared" si="10"/>
        <v>VARCHAR(50)</v>
      </c>
      <c r="L84" s="27" t="s">
        <v>256</v>
      </c>
    </row>
    <row r="85" spans="1:12" x14ac:dyDescent="0.3">
      <c r="A85" s="21" t="s">
        <v>30</v>
      </c>
      <c r="B85" s="39" t="s">
        <v>257</v>
      </c>
      <c r="C85" s="27" t="s">
        <v>250</v>
      </c>
      <c r="D85" s="32" t="s">
        <v>76</v>
      </c>
      <c r="H85" s="21" t="s">
        <v>255</v>
      </c>
      <c r="I85" s="21" t="str">
        <f t="shared" si="9"/>
        <v>No</v>
      </c>
      <c r="J85" s="21" t="str">
        <f t="shared" si="10"/>
        <v>VARCHAR(50)</v>
      </c>
      <c r="L85" s="21" t="s">
        <v>258</v>
      </c>
    </row>
    <row r="86" spans="1:12" x14ac:dyDescent="0.3">
      <c r="A86" s="21" t="s">
        <v>30</v>
      </c>
      <c r="B86" s="39" t="s">
        <v>259</v>
      </c>
      <c r="C86" s="27" t="s">
        <v>250</v>
      </c>
      <c r="D86" s="32" t="s">
        <v>76</v>
      </c>
      <c r="H86" s="21" t="s">
        <v>121</v>
      </c>
      <c r="I86" s="21" t="str">
        <f t="shared" si="9"/>
        <v/>
      </c>
      <c r="J86" s="21" t="str">
        <f t="shared" si="10"/>
        <v/>
      </c>
      <c r="L86" s="28" t="s">
        <v>260</v>
      </c>
    </row>
    <row r="87" spans="1:12" ht="57.6" x14ac:dyDescent="0.3">
      <c r="A87" s="21" t="s">
        <v>30</v>
      </c>
      <c r="B87" s="39" t="s">
        <v>261</v>
      </c>
      <c r="C87" s="27" t="s">
        <v>96</v>
      </c>
      <c r="D87" s="32" t="s">
        <v>76</v>
      </c>
      <c r="E87" s="27" t="s">
        <v>262</v>
      </c>
      <c r="H87" s="21" t="s">
        <v>263</v>
      </c>
      <c r="I87" s="21" t="str">
        <f t="shared" si="9"/>
        <v>No</v>
      </c>
      <c r="J87" s="21" t="str">
        <f t="shared" si="10"/>
        <v>VARCHAR(50)</v>
      </c>
      <c r="L87" s="27" t="s">
        <v>264</v>
      </c>
    </row>
    <row r="88" spans="1:12" ht="57.6" x14ac:dyDescent="0.3">
      <c r="A88" s="21" t="s">
        <v>30</v>
      </c>
      <c r="B88" s="39" t="s">
        <v>265</v>
      </c>
      <c r="C88" s="27" t="s">
        <v>96</v>
      </c>
      <c r="D88" s="32" t="s">
        <v>76</v>
      </c>
      <c r="E88" s="27" t="s">
        <v>266</v>
      </c>
      <c r="H88" s="21" t="s">
        <v>267</v>
      </c>
      <c r="I88" s="21" t="str">
        <f t="shared" si="9"/>
        <v>No</v>
      </c>
      <c r="J88" s="21" t="str">
        <f t="shared" si="10"/>
        <v>VARCHAR(50)</v>
      </c>
      <c r="L88" s="27" t="s">
        <v>268</v>
      </c>
    </row>
    <row r="89" spans="1:12" ht="57.6" x14ac:dyDescent="0.3">
      <c r="A89" s="21" t="s">
        <v>30</v>
      </c>
      <c r="B89" s="39" t="s">
        <v>269</v>
      </c>
      <c r="C89" s="27" t="s">
        <v>96</v>
      </c>
      <c r="D89" s="32" t="s">
        <v>76</v>
      </c>
      <c r="E89" s="27" t="s">
        <v>266</v>
      </c>
      <c r="H89" s="21" t="s">
        <v>270</v>
      </c>
      <c r="I89" s="21" t="str">
        <f t="shared" si="9"/>
        <v>No</v>
      </c>
      <c r="J89" s="21" t="str">
        <f t="shared" si="10"/>
        <v>VARCHAR(50)</v>
      </c>
      <c r="L89" s="27" t="s">
        <v>271</v>
      </c>
    </row>
    <row r="90" spans="1:12" ht="57.6" x14ac:dyDescent="0.3">
      <c r="A90" s="21" t="s">
        <v>30</v>
      </c>
      <c r="B90" s="39" t="s">
        <v>272</v>
      </c>
      <c r="C90" s="27" t="s">
        <v>96</v>
      </c>
      <c r="D90" s="32" t="s">
        <v>76</v>
      </c>
      <c r="E90" s="29" t="s">
        <v>273</v>
      </c>
      <c r="H90" s="21" t="s">
        <v>274</v>
      </c>
      <c r="I90" s="21" t="str">
        <f t="shared" si="9"/>
        <v>Yes</v>
      </c>
      <c r="J90" s="21" t="str">
        <f t="shared" si="10"/>
        <v>INTEGER</v>
      </c>
      <c r="L90" s="27" t="s">
        <v>275</v>
      </c>
    </row>
    <row r="91" spans="1:12" x14ac:dyDescent="0.3">
      <c r="A91" s="21" t="s">
        <v>30</v>
      </c>
      <c r="B91" s="21" t="s">
        <v>276</v>
      </c>
      <c r="C91" s="27" t="s">
        <v>277</v>
      </c>
      <c r="D91" s="32" t="s">
        <v>76</v>
      </c>
      <c r="E91" s="27" t="s">
        <v>278</v>
      </c>
      <c r="F91" s="21">
        <v>7</v>
      </c>
      <c r="G91" s="21">
        <v>8</v>
      </c>
      <c r="H91" s="21" t="s">
        <v>279</v>
      </c>
      <c r="I91" s="21" t="str">
        <f t="shared" si="9"/>
        <v>No</v>
      </c>
      <c r="J91" s="21" t="str">
        <f t="shared" si="10"/>
        <v>VARCHAR(9)</v>
      </c>
      <c r="K91" s="27" t="str">
        <f t="shared" si="11"/>
        <v>The zip or postal code.</v>
      </c>
      <c r="L91" s="21" t="s">
        <v>280</v>
      </c>
    </row>
    <row r="92" spans="1:12" ht="288" x14ac:dyDescent="0.3">
      <c r="A92" s="21" t="s">
        <v>281</v>
      </c>
      <c r="B92" s="21" t="s">
        <v>48</v>
      </c>
      <c r="F92" s="21">
        <v>0</v>
      </c>
      <c r="G92" s="21">
        <v>23</v>
      </c>
      <c r="H92" s="21" t="s">
        <v>282</v>
      </c>
      <c r="I92" s="21" t="str">
        <f t="shared" ref="I92:I102" si="12">IF(_xlfn.IFNA(VLOOKUP(H92,omop_tbl_col_def,3,FALSE),"")=0,"",_xlfn.IFNA(VLOOKUP(H92,omop_tbl_col_def,3,FALSE),""))</f>
        <v/>
      </c>
      <c r="J92" s="21" t="str">
        <f t="shared" ref="J92:J102" si="13">IF(_xlfn.IFNA(VLOOKUP(H92,omop_tbl_col_def,4,FALSE),"")=0,"",_xlfn.IFNA(VLOOKUP(H92,omop_tbl_col_def,4,FALSE),""))</f>
        <v/>
      </c>
      <c r="K92" s="27" t="str">
        <f t="shared" si="11"/>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row>
    <row r="93" spans="1:12" ht="72" x14ac:dyDescent="0.3">
      <c r="A93" s="21" t="s">
        <v>281</v>
      </c>
      <c r="B93" s="21" t="s">
        <v>59</v>
      </c>
      <c r="C93" s="27" t="s">
        <v>60</v>
      </c>
      <c r="D93" s="32" t="s">
        <v>61</v>
      </c>
      <c r="E93" s="27" t="s">
        <v>105</v>
      </c>
      <c r="F93" s="21">
        <v>1</v>
      </c>
      <c r="G93" s="21">
        <v>24</v>
      </c>
      <c r="H93" s="21" t="s">
        <v>283</v>
      </c>
      <c r="I93" s="21" t="str">
        <f t="shared" si="12"/>
        <v>Yes</v>
      </c>
      <c r="J93" s="21" t="str">
        <f t="shared" si="13"/>
        <v>INTEGER</v>
      </c>
      <c r="K93" s="27" t="str">
        <f t="shared" si="11"/>
        <v>A foreign key identifier to the Person who is subjected to the Procedure. The demographic details of that Person are stored in the PERSON table.</v>
      </c>
    </row>
    <row r="94" spans="1:12" ht="57.6" x14ac:dyDescent="0.3">
      <c r="A94" s="21" t="s">
        <v>281</v>
      </c>
      <c r="B94" s="21" t="s">
        <v>65</v>
      </c>
      <c r="C94" s="27" t="s">
        <v>60</v>
      </c>
      <c r="D94" s="32" t="s">
        <v>61</v>
      </c>
      <c r="E94" s="27" t="s">
        <v>66</v>
      </c>
      <c r="F94" s="21">
        <v>2</v>
      </c>
      <c r="G94" s="21">
        <v>25</v>
      </c>
      <c r="H94" s="21" t="s">
        <v>284</v>
      </c>
      <c r="I94" s="21" t="str">
        <f t="shared" si="12"/>
        <v>No</v>
      </c>
      <c r="J94" s="21" t="str">
        <f t="shared" si="13"/>
        <v>INTEGER</v>
      </c>
      <c r="K94" s="27" t="str">
        <f t="shared" si="11"/>
        <v>A foreign key to the Visit in the VISIT_OCCURRENCE table during which the Procedure was carried out.</v>
      </c>
    </row>
    <row r="95" spans="1:12" ht="43.2" x14ac:dyDescent="0.3">
      <c r="A95" s="21" t="s">
        <v>281</v>
      </c>
      <c r="B95" s="39" t="s">
        <v>285</v>
      </c>
      <c r="C95" s="27" t="s">
        <v>250</v>
      </c>
      <c r="D95" s="32" t="s">
        <v>61</v>
      </c>
      <c r="E95" s="27" t="s">
        <v>286</v>
      </c>
      <c r="F95" s="21">
        <v>3</v>
      </c>
      <c r="G95" s="21">
        <v>26</v>
      </c>
      <c r="H95" s="21" t="s">
        <v>70</v>
      </c>
      <c r="I95" s="21" t="str">
        <f t="shared" si="12"/>
        <v/>
      </c>
      <c r="J95" s="21" t="str">
        <f t="shared" si="13"/>
        <v/>
      </c>
      <c r="K95" s="27" t="str">
        <f t="shared" si="11"/>
        <v>Value does not need to be stored in OMOP.</v>
      </c>
      <c r="L95" s="21" t="s">
        <v>174</v>
      </c>
    </row>
    <row r="96" spans="1:12" ht="28.8" x14ac:dyDescent="0.3">
      <c r="A96" s="21" t="s">
        <v>281</v>
      </c>
      <c r="B96" s="39" t="s">
        <v>287</v>
      </c>
      <c r="C96" s="27" t="s">
        <v>250</v>
      </c>
      <c r="D96" s="32" t="s">
        <v>61</v>
      </c>
      <c r="E96" s="27" t="s">
        <v>288</v>
      </c>
      <c r="F96" s="21">
        <v>4</v>
      </c>
      <c r="G96" s="21">
        <v>27</v>
      </c>
      <c r="H96" s="21" t="s">
        <v>70</v>
      </c>
      <c r="I96" s="21" t="str">
        <f t="shared" si="12"/>
        <v/>
      </c>
      <c r="J96" s="21" t="str">
        <f t="shared" si="13"/>
        <v/>
      </c>
      <c r="K96" s="27" t="str">
        <f t="shared" si="11"/>
        <v>Value does not need to be stored in OMOP.</v>
      </c>
      <c r="L96" s="21" t="s">
        <v>174</v>
      </c>
    </row>
    <row r="97" spans="1:12" x14ac:dyDescent="0.3">
      <c r="A97" s="21" t="s">
        <v>281</v>
      </c>
      <c r="B97" s="39" t="s">
        <v>289</v>
      </c>
      <c r="C97" s="27" t="s">
        <v>75</v>
      </c>
      <c r="D97" s="32" t="s">
        <v>76</v>
      </c>
      <c r="H97" s="21" t="s">
        <v>70</v>
      </c>
      <c r="I97" s="21" t="str">
        <f t="shared" si="12"/>
        <v/>
      </c>
      <c r="J97" s="21" t="str">
        <f t="shared" si="13"/>
        <v/>
      </c>
      <c r="L97" s="21" t="s">
        <v>174</v>
      </c>
    </row>
    <row r="98" spans="1:12" ht="33" customHeight="1" x14ac:dyDescent="0.3">
      <c r="A98" s="21" t="s">
        <v>281</v>
      </c>
      <c r="B98" s="39" t="s">
        <v>77</v>
      </c>
      <c r="C98" s="27" t="s">
        <v>108</v>
      </c>
      <c r="D98" s="32" t="s">
        <v>61</v>
      </c>
      <c r="E98" s="27" t="s">
        <v>290</v>
      </c>
      <c r="F98" s="21">
        <v>5</v>
      </c>
      <c r="G98" s="21">
        <v>28</v>
      </c>
      <c r="H98" s="21" t="s">
        <v>291</v>
      </c>
      <c r="I98" s="21" t="str">
        <f t="shared" si="12"/>
        <v>Yes</v>
      </c>
      <c r="J98" s="21" t="str">
        <f t="shared" si="13"/>
        <v>DATE</v>
      </c>
      <c r="K98" s="27" t="str">
        <f t="shared" si="11"/>
        <v>The date on which the Procedure was performed.</v>
      </c>
      <c r="L98" s="27" t="s">
        <v>292</v>
      </c>
    </row>
    <row r="99" spans="1:12" ht="33" customHeight="1" x14ac:dyDescent="0.3">
      <c r="A99" s="21" t="s">
        <v>281</v>
      </c>
      <c r="B99" s="39" t="s">
        <v>90</v>
      </c>
      <c r="C99" s="27" t="s">
        <v>91</v>
      </c>
      <c r="D99" s="32" t="s">
        <v>76</v>
      </c>
      <c r="H99" s="21" t="s">
        <v>70</v>
      </c>
      <c r="I99" s="21" t="str">
        <f t="shared" si="12"/>
        <v/>
      </c>
      <c r="J99" s="21" t="str">
        <f t="shared" si="13"/>
        <v/>
      </c>
      <c r="L99" s="27"/>
    </row>
    <row r="100" spans="1:12" ht="33" customHeight="1" x14ac:dyDescent="0.3">
      <c r="A100" s="21" t="s">
        <v>281</v>
      </c>
      <c r="B100" s="39" t="s">
        <v>93</v>
      </c>
      <c r="C100" s="27" t="s">
        <v>60</v>
      </c>
      <c r="D100" s="32" t="s">
        <v>76</v>
      </c>
      <c r="H100" s="21" t="s">
        <v>70</v>
      </c>
      <c r="I100" s="21" t="str">
        <f t="shared" si="12"/>
        <v/>
      </c>
      <c r="J100" s="21" t="str">
        <f t="shared" si="13"/>
        <v/>
      </c>
      <c r="L100" s="27"/>
    </row>
    <row r="101" spans="1:12" ht="33" customHeight="1" x14ac:dyDescent="0.3">
      <c r="A101" s="21" t="s">
        <v>281</v>
      </c>
      <c r="B101" s="39" t="s">
        <v>95</v>
      </c>
      <c r="C101" s="27" t="s">
        <v>96</v>
      </c>
      <c r="D101" s="32" t="s">
        <v>76</v>
      </c>
      <c r="E101" s="27" t="s">
        <v>293</v>
      </c>
      <c r="H101" s="39" t="s">
        <v>70</v>
      </c>
      <c r="I101" s="21" t="str">
        <f t="shared" si="12"/>
        <v/>
      </c>
      <c r="J101" s="21" t="str">
        <f t="shared" si="13"/>
        <v/>
      </c>
      <c r="L101" s="21" t="s">
        <v>231</v>
      </c>
    </row>
    <row r="102" spans="1:12" ht="33" customHeight="1" x14ac:dyDescent="0.3">
      <c r="A102" s="21" t="s">
        <v>281</v>
      </c>
      <c r="B102" s="39" t="s">
        <v>99</v>
      </c>
      <c r="C102" s="27" t="s">
        <v>96</v>
      </c>
      <c r="D102" s="32" t="s">
        <v>76</v>
      </c>
      <c r="H102" s="21" t="s">
        <v>294</v>
      </c>
      <c r="I102" s="21" t="str">
        <f t="shared" si="12"/>
        <v>No</v>
      </c>
      <c r="J102" s="21" t="str">
        <f t="shared" si="13"/>
        <v>VARCHAR(50)</v>
      </c>
      <c r="L102" s="38" t="s">
        <v>295</v>
      </c>
    </row>
    <row r="103" spans="1:12" ht="201.6" x14ac:dyDescent="0.3">
      <c r="A103" s="21" t="s">
        <v>296</v>
      </c>
      <c r="B103" s="39"/>
      <c r="F103" s="21">
        <v>0</v>
      </c>
      <c r="G103" s="21">
        <v>48</v>
      </c>
      <c r="H103" s="21" t="s">
        <v>130</v>
      </c>
      <c r="I103" s="21" t="str">
        <f t="shared" ref="I103:I117" si="14">IF(_xlfn.IFNA(VLOOKUP(H103,omop_tbl_col_def,3,FALSE),"")=0,"",_xlfn.IFNA(VLOOKUP(H103,omop_tbl_col_def,3,FALSE),""))</f>
        <v/>
      </c>
      <c r="J103" s="21" t="str">
        <f t="shared" ref="J103:J117" si="15">IF(_xlfn.IFNA(VLOOKUP(H103,omop_tbl_col_def,4,FALSE),"")=0,"",_xlfn.IFNA(VLOOKUP(H103,omop_tbl_col_def,4,FALSE),""))</f>
        <v/>
      </c>
      <c r="K103" s="27" t="str">
        <f>IF(_xlfn.IFNA(VLOOKUP(H103,omop_tbl_col_def,2,FALSE),"")=0,"",_xlfn.IFNA(VLOOKUP(H103,omop_tbl_col_def,2,FALSE),""))</f>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row>
    <row r="104" spans="1:12" ht="86.4" x14ac:dyDescent="0.3">
      <c r="A104" s="21" t="s">
        <v>296</v>
      </c>
      <c r="B104" s="39" t="s">
        <v>59</v>
      </c>
      <c r="C104" s="27" t="s">
        <v>60</v>
      </c>
      <c r="D104" s="32" t="s">
        <v>61</v>
      </c>
      <c r="E104" s="27" t="s">
        <v>62</v>
      </c>
      <c r="F104" s="21">
        <v>1</v>
      </c>
      <c r="G104" s="21">
        <v>49</v>
      </c>
      <c r="H104" s="21" t="s">
        <v>131</v>
      </c>
      <c r="I104" s="21" t="str">
        <f t="shared" si="14"/>
        <v>Yes</v>
      </c>
      <c r="J104" s="21" t="str">
        <f t="shared" si="15"/>
        <v>INTEGER</v>
      </c>
      <c r="K104" s="27" t="str">
        <f t="shared" ref="K104:K113" si="16">IF(_xlfn.IFNA(VLOOKUP(H104,omop_tbl_col_def,2,FALSE),"")=0,"",_xlfn.IFNA(VLOOKUP(H104,omop_tbl_col_def,2,FALSE),""))</f>
        <v>A foreign key identifier to the Person about whom the measurement was recorded. The demographic details of that Person are stored in the PERSON table.</v>
      </c>
    </row>
    <row r="105" spans="1:12" ht="57.6" x14ac:dyDescent="0.3">
      <c r="A105" s="21" t="s">
        <v>296</v>
      </c>
      <c r="B105" s="39" t="s">
        <v>65</v>
      </c>
      <c r="C105" s="27" t="s">
        <v>60</v>
      </c>
      <c r="D105" s="32" t="s">
        <v>61</v>
      </c>
      <c r="E105" s="27" t="s">
        <v>66</v>
      </c>
      <c r="F105" s="21">
        <v>2</v>
      </c>
      <c r="G105" s="21">
        <v>50</v>
      </c>
      <c r="H105" s="21" t="s">
        <v>132</v>
      </c>
      <c r="I105" s="21" t="str">
        <f t="shared" si="14"/>
        <v>No</v>
      </c>
      <c r="J105" s="21" t="str">
        <f t="shared" si="15"/>
        <v>INTEGER</v>
      </c>
      <c r="K105" s="27" t="str">
        <f t="shared" si="16"/>
        <v>A foreign key to the Visit in the VISIT_OCCURRENCE table during which the Measurement was recorded.</v>
      </c>
    </row>
    <row r="106" spans="1:12" ht="43.2" x14ac:dyDescent="0.3">
      <c r="A106" s="21" t="s">
        <v>296</v>
      </c>
      <c r="B106" s="39" t="s">
        <v>297</v>
      </c>
      <c r="C106" s="27" t="s">
        <v>60</v>
      </c>
      <c r="D106" s="32" t="s">
        <v>76</v>
      </c>
      <c r="E106" s="27" t="s">
        <v>298</v>
      </c>
      <c r="F106" s="21">
        <v>3</v>
      </c>
      <c r="G106" s="21">
        <v>51</v>
      </c>
      <c r="H106" s="30" t="s">
        <v>70</v>
      </c>
      <c r="I106" s="21" t="str">
        <f t="shared" si="14"/>
        <v/>
      </c>
      <c r="J106" s="21" t="str">
        <f t="shared" si="15"/>
        <v/>
      </c>
      <c r="K106" s="27" t="str">
        <f t="shared" si="16"/>
        <v>Value does not need to be stored in OMOP.</v>
      </c>
      <c r="L106" s="21" t="s">
        <v>174</v>
      </c>
    </row>
    <row r="107" spans="1:12" ht="28.8" x14ac:dyDescent="0.3">
      <c r="A107" s="21" t="s">
        <v>296</v>
      </c>
      <c r="B107" s="39" t="s">
        <v>299</v>
      </c>
      <c r="C107" s="27" t="s">
        <v>60</v>
      </c>
      <c r="D107" s="32" t="s">
        <v>76</v>
      </c>
      <c r="E107" s="27" t="s">
        <v>300</v>
      </c>
      <c r="F107" s="21">
        <v>4</v>
      </c>
      <c r="G107" s="21">
        <v>52</v>
      </c>
      <c r="H107" s="21" t="s">
        <v>70</v>
      </c>
      <c r="I107" s="21" t="str">
        <f t="shared" si="14"/>
        <v/>
      </c>
      <c r="J107" s="21" t="str">
        <f t="shared" si="15"/>
        <v/>
      </c>
      <c r="K107" s="27" t="str">
        <f t="shared" si="16"/>
        <v>Value does not need to be stored in OMOP.</v>
      </c>
      <c r="L107" s="21" t="s">
        <v>174</v>
      </c>
    </row>
    <row r="108" spans="1:12" ht="28.8" x14ac:dyDescent="0.3">
      <c r="A108" s="21" t="s">
        <v>296</v>
      </c>
      <c r="B108" s="39" t="s">
        <v>301</v>
      </c>
      <c r="C108" s="27" t="s">
        <v>75</v>
      </c>
      <c r="D108" s="32" t="s">
        <v>76</v>
      </c>
      <c r="H108" s="21" t="s">
        <v>70</v>
      </c>
      <c r="I108" s="21" t="str">
        <f t="shared" si="14"/>
        <v/>
      </c>
      <c r="J108" s="21" t="str">
        <f t="shared" si="15"/>
        <v/>
      </c>
      <c r="K108" s="27" t="str">
        <f t="shared" si="16"/>
        <v>Value does not need to be stored in OMOP.</v>
      </c>
      <c r="L108" s="21" t="s">
        <v>174</v>
      </c>
    </row>
    <row r="109" spans="1:12" x14ac:dyDescent="0.3">
      <c r="A109" s="21" t="s">
        <v>296</v>
      </c>
      <c r="B109" s="39" t="s">
        <v>302</v>
      </c>
      <c r="C109" s="27" t="s">
        <v>60</v>
      </c>
      <c r="D109" s="32" t="s">
        <v>61</v>
      </c>
      <c r="H109" s="21" t="s">
        <v>162</v>
      </c>
      <c r="I109" s="21" t="str">
        <f t="shared" si="14"/>
        <v>No</v>
      </c>
      <c r="J109" s="21" t="str">
        <f t="shared" si="15"/>
        <v>VARCHAR(50)</v>
      </c>
    </row>
    <row r="110" spans="1:12" ht="57.6" x14ac:dyDescent="0.3">
      <c r="A110" s="21" t="s">
        <v>296</v>
      </c>
      <c r="B110" s="39" t="s">
        <v>150</v>
      </c>
      <c r="C110" s="27" t="s">
        <v>82</v>
      </c>
      <c r="D110" s="32" t="s">
        <v>61</v>
      </c>
      <c r="E110" s="27" t="s">
        <v>151</v>
      </c>
      <c r="H110" s="21" t="s">
        <v>121</v>
      </c>
      <c r="I110" s="21" t="str">
        <f t="shared" si="14"/>
        <v/>
      </c>
      <c r="J110" s="21" t="str">
        <f t="shared" si="15"/>
        <v/>
      </c>
    </row>
    <row r="111" spans="1:12" x14ac:dyDescent="0.3">
      <c r="A111" s="21" t="s">
        <v>296</v>
      </c>
      <c r="B111" s="39" t="s">
        <v>303</v>
      </c>
      <c r="C111" s="27" t="s">
        <v>154</v>
      </c>
      <c r="D111" s="32" t="s">
        <v>76</v>
      </c>
      <c r="H111" s="21" t="s">
        <v>156</v>
      </c>
      <c r="I111" s="21" t="str">
        <f t="shared" si="14"/>
        <v>No</v>
      </c>
      <c r="J111" s="21" t="str">
        <f t="shared" si="15"/>
        <v>VARCHAR(50)</v>
      </c>
    </row>
    <row r="112" spans="1:12" x14ac:dyDescent="0.3">
      <c r="A112" s="21" t="s">
        <v>296</v>
      </c>
      <c r="B112" s="39" t="s">
        <v>304</v>
      </c>
      <c r="C112" s="27" t="s">
        <v>108</v>
      </c>
      <c r="D112" s="32" t="s">
        <v>61</v>
      </c>
      <c r="E112" s="27" t="s">
        <v>305</v>
      </c>
      <c r="F112" s="21">
        <v>5</v>
      </c>
      <c r="G112" s="21">
        <v>53</v>
      </c>
      <c r="H112" s="21" t="s">
        <v>306</v>
      </c>
      <c r="I112" s="21" t="str">
        <f t="shared" si="14"/>
        <v>Yes</v>
      </c>
      <c r="J112" s="21" t="str">
        <f t="shared" si="15"/>
        <v>DATE</v>
      </c>
      <c r="K112" s="27" t="str">
        <f t="shared" si="16"/>
        <v>The date of the Measurement.</v>
      </c>
    </row>
    <row r="113" spans="1:12" ht="72" x14ac:dyDescent="0.3">
      <c r="A113" s="21" t="s">
        <v>296</v>
      </c>
      <c r="B113" s="39" t="s">
        <v>307</v>
      </c>
      <c r="C113" s="27" t="s">
        <v>159</v>
      </c>
      <c r="D113" s="32" t="s">
        <v>76</v>
      </c>
      <c r="E113" s="27" t="s">
        <v>308</v>
      </c>
      <c r="F113" s="21">
        <v>6</v>
      </c>
      <c r="G113" s="21">
        <v>54</v>
      </c>
      <c r="H113" s="21" t="s">
        <v>156</v>
      </c>
      <c r="I113" s="21" t="str">
        <f t="shared" si="14"/>
        <v>No</v>
      </c>
      <c r="J113" s="21" t="str">
        <f t="shared" si="15"/>
        <v>VARCHAR(50)</v>
      </c>
      <c r="K113" s="27" t="str">
        <f t="shared" si="16"/>
        <v>The source value associated with the content of the value_as_number or value_as_concept_id as stored in the source data.</v>
      </c>
      <c r="L113" s="27" t="s">
        <v>309</v>
      </c>
    </row>
    <row r="114" spans="1:12" x14ac:dyDescent="0.3">
      <c r="A114" s="21" t="s">
        <v>296</v>
      </c>
      <c r="B114" s="39" t="s">
        <v>90</v>
      </c>
      <c r="C114" s="27" t="s">
        <v>91</v>
      </c>
      <c r="D114" s="32" t="s">
        <v>76</v>
      </c>
      <c r="H114" s="21" t="s">
        <v>70</v>
      </c>
      <c r="I114" s="21" t="str">
        <f t="shared" si="14"/>
        <v/>
      </c>
      <c r="J114" s="21" t="str">
        <f t="shared" si="15"/>
        <v/>
      </c>
      <c r="L114" s="27"/>
    </row>
    <row r="115" spans="1:12" x14ac:dyDescent="0.3">
      <c r="A115" s="21" t="s">
        <v>296</v>
      </c>
      <c r="B115" s="39" t="s">
        <v>93</v>
      </c>
      <c r="C115" s="27" t="s">
        <v>60</v>
      </c>
      <c r="D115" s="32" t="s">
        <v>76</v>
      </c>
      <c r="H115" s="21" t="s">
        <v>70</v>
      </c>
      <c r="I115" s="21" t="str">
        <f t="shared" si="14"/>
        <v/>
      </c>
      <c r="J115" s="21" t="str">
        <f t="shared" si="15"/>
        <v/>
      </c>
      <c r="L115" s="27"/>
    </row>
    <row r="116" spans="1:12" x14ac:dyDescent="0.3">
      <c r="A116" s="21" t="s">
        <v>296</v>
      </c>
      <c r="B116" s="39" t="s">
        <v>95</v>
      </c>
      <c r="C116" s="27" t="s">
        <v>96</v>
      </c>
      <c r="D116" s="32" t="s">
        <v>76</v>
      </c>
      <c r="E116" s="27" t="s">
        <v>310</v>
      </c>
      <c r="H116" s="39" t="s">
        <v>70</v>
      </c>
      <c r="I116" s="21" t="str">
        <f t="shared" si="14"/>
        <v/>
      </c>
      <c r="J116" s="21" t="str">
        <f t="shared" si="15"/>
        <v/>
      </c>
      <c r="L116" s="21" t="s">
        <v>231</v>
      </c>
    </row>
    <row r="117" spans="1:12" ht="28.8" x14ac:dyDescent="0.3">
      <c r="A117" s="21" t="s">
        <v>296</v>
      </c>
      <c r="B117" s="39" t="s">
        <v>99</v>
      </c>
      <c r="C117" s="27" t="s">
        <v>96</v>
      </c>
      <c r="D117" s="32" t="s">
        <v>76</v>
      </c>
      <c r="H117" s="21" t="s">
        <v>164</v>
      </c>
      <c r="I117" s="21" t="str">
        <f t="shared" si="14"/>
        <v>No</v>
      </c>
      <c r="J117" s="21" t="str">
        <f t="shared" si="15"/>
        <v>VARCHAR(50)</v>
      </c>
      <c r="L117" s="38" t="s">
        <v>311</v>
      </c>
    </row>
    <row r="118" spans="1:12" x14ac:dyDescent="0.3">
      <c r="B118" s="39"/>
    </row>
    <row r="119" spans="1:12" x14ac:dyDescent="0.3">
      <c r="B119" s="39"/>
    </row>
    <row r="120" spans="1:12" x14ac:dyDescent="0.3">
      <c r="B120" s="39"/>
    </row>
    <row r="121" spans="1:12" x14ac:dyDescent="0.3">
      <c r="B121" s="39"/>
    </row>
    <row r="122" spans="1:12" x14ac:dyDescent="0.3">
      <c r="B122" s="39"/>
    </row>
    <row r="123" spans="1:12" x14ac:dyDescent="0.3">
      <c r="B123" s="39"/>
    </row>
    <row r="124" spans="1:12" x14ac:dyDescent="0.3">
      <c r="B124" s="39"/>
    </row>
  </sheetData>
  <autoFilter ref="A2:L117"/>
  <mergeCells count="2">
    <mergeCell ref="A1:E1"/>
    <mergeCell ref="H1:L1"/>
  </mergeCells>
  <dataValidations count="1">
    <dataValidation type="list" allowBlank="1" showInputMessage="1" showErrorMessage="1" sqref="H3:H117">
      <formula1>omop_tbl_col</formula1>
    </dataValidation>
  </dataValidations>
  <hyperlinks>
    <hyperlink ref="E24" r:id="rId1"/>
    <hyperlink ref="E90"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7" tint="0.59999389629810485"/>
  </sheetPr>
  <dimension ref="A1:M447"/>
  <sheetViews>
    <sheetView workbookViewId="0">
      <pane xSplit="4" ySplit="1" topLeftCell="G106" activePane="bottomRight" state="frozen"/>
      <selection pane="topRight" activeCell="E1" sqref="E1"/>
      <selection pane="bottomLeft" activeCell="B2" sqref="B2"/>
      <selection pane="bottomRight" activeCell="G125" sqref="G125"/>
    </sheetView>
  </sheetViews>
  <sheetFormatPr defaultColWidth="8.88671875" defaultRowHeight="14.4" x14ac:dyDescent="0.3"/>
  <cols>
    <col min="1" max="1" width="13.33203125" style="1" hidden="1" customWidth="1"/>
    <col min="2" max="2" width="20" style="1" customWidth="1"/>
    <col min="3" max="3" width="25.6640625" style="1" customWidth="1"/>
    <col min="4" max="4" width="10.109375" style="1" hidden="1" customWidth="1"/>
    <col min="5" max="5" width="12.88671875" style="1" customWidth="1"/>
    <col min="6" max="6" width="18.33203125" style="1" customWidth="1"/>
    <col min="7" max="7" width="32.5546875" style="2" customWidth="1"/>
    <col min="8" max="8" width="17.6640625" style="1" customWidth="1"/>
    <col min="9" max="9" width="6.6640625" style="1" customWidth="1"/>
    <col min="10" max="10" width="27.6640625" style="1" customWidth="1"/>
    <col min="11" max="11" width="52.6640625" style="2" customWidth="1"/>
    <col min="12" max="12" width="8.88671875" style="1"/>
    <col min="13" max="13" width="16.6640625" style="1" customWidth="1"/>
    <col min="14" max="16384" width="8.88671875" style="1"/>
  </cols>
  <sheetData>
    <row r="1" spans="1:13" ht="18" customHeight="1" x14ac:dyDescent="0.3">
      <c r="A1" s="3" t="s">
        <v>312</v>
      </c>
      <c r="B1" s="3" t="s">
        <v>47</v>
      </c>
      <c r="C1" s="3" t="s">
        <v>48</v>
      </c>
      <c r="D1" s="3" t="s">
        <v>52</v>
      </c>
      <c r="E1" s="3" t="s">
        <v>55</v>
      </c>
      <c r="F1" s="3" t="s">
        <v>49</v>
      </c>
      <c r="G1" s="4" t="s">
        <v>51</v>
      </c>
      <c r="H1" s="3" t="s">
        <v>313</v>
      </c>
      <c r="I1" s="3" t="s">
        <v>314</v>
      </c>
      <c r="J1" s="20" t="s">
        <v>315</v>
      </c>
      <c r="K1" s="20" t="s">
        <v>316</v>
      </c>
      <c r="L1" s="20" t="s">
        <v>55</v>
      </c>
      <c r="M1" s="20" t="s">
        <v>49</v>
      </c>
    </row>
    <row r="2" spans="1:13" ht="75" customHeight="1" x14ac:dyDescent="0.3">
      <c r="A2" s="1">
        <v>290.5</v>
      </c>
      <c r="B2" s="1" t="s">
        <v>317</v>
      </c>
      <c r="D2" s="1">
        <v>0</v>
      </c>
      <c r="G2" s="2" t="s">
        <v>318</v>
      </c>
      <c r="I2" s="1" t="s">
        <v>61</v>
      </c>
      <c r="J2" s="1" t="s">
        <v>317</v>
      </c>
      <c r="K2" s="2" t="s">
        <v>318</v>
      </c>
    </row>
    <row r="3" spans="1:13" ht="42" customHeight="1" x14ac:dyDescent="0.3">
      <c r="A3" s="1">
        <v>291</v>
      </c>
      <c r="B3" s="1" t="s">
        <v>317</v>
      </c>
      <c r="C3" s="1" t="s">
        <v>319</v>
      </c>
      <c r="D3" s="1">
        <v>1</v>
      </c>
      <c r="E3" s="1" t="s">
        <v>61</v>
      </c>
      <c r="F3" s="1" t="s">
        <v>320</v>
      </c>
      <c r="G3" s="2" t="s">
        <v>321</v>
      </c>
      <c r="H3" s="1" t="s">
        <v>322</v>
      </c>
      <c r="I3" s="1" t="s">
        <v>61</v>
      </c>
      <c r="J3" s="1" t="s">
        <v>323</v>
      </c>
      <c r="K3" s="2" t="s">
        <v>321</v>
      </c>
      <c r="L3" s="1" t="s">
        <v>61</v>
      </c>
      <c r="M3" s="1" t="s">
        <v>320</v>
      </c>
    </row>
    <row r="4" spans="1:13" ht="42" customHeight="1" x14ac:dyDescent="0.3">
      <c r="A4" s="1">
        <v>292</v>
      </c>
      <c r="B4" s="1" t="s">
        <v>317</v>
      </c>
      <c r="C4" s="1" t="s">
        <v>324</v>
      </c>
      <c r="D4" s="1">
        <v>2</v>
      </c>
      <c r="E4" s="1" t="s">
        <v>76</v>
      </c>
      <c r="F4" s="1" t="s">
        <v>325</v>
      </c>
      <c r="G4" s="2" t="s">
        <v>326</v>
      </c>
      <c r="H4" s="1" t="s">
        <v>322</v>
      </c>
      <c r="I4" s="1" t="s">
        <v>61</v>
      </c>
      <c r="J4" s="1" t="s">
        <v>327</v>
      </c>
      <c r="K4" s="2" t="s">
        <v>326</v>
      </c>
      <c r="L4" s="1" t="s">
        <v>76</v>
      </c>
      <c r="M4" s="1" t="s">
        <v>325</v>
      </c>
    </row>
    <row r="5" spans="1:13" ht="42" customHeight="1" x14ac:dyDescent="0.3">
      <c r="A5" s="1">
        <v>293</v>
      </c>
      <c r="B5" s="1" t="s">
        <v>317</v>
      </c>
      <c r="C5" s="1" t="s">
        <v>328</v>
      </c>
      <c r="D5" s="1">
        <v>3</v>
      </c>
      <c r="E5" s="1" t="s">
        <v>76</v>
      </c>
      <c r="F5" s="1" t="s">
        <v>320</v>
      </c>
      <c r="G5" s="2" t="s">
        <v>329</v>
      </c>
      <c r="H5" s="1" t="s">
        <v>322</v>
      </c>
      <c r="I5" s="1" t="s">
        <v>61</v>
      </c>
      <c r="J5" s="1" t="s">
        <v>330</v>
      </c>
      <c r="K5" s="2" t="s">
        <v>329</v>
      </c>
      <c r="L5" s="1" t="s">
        <v>76</v>
      </c>
      <c r="M5" s="1" t="s">
        <v>320</v>
      </c>
    </row>
    <row r="6" spans="1:13" ht="42" customHeight="1" x14ac:dyDescent="0.3">
      <c r="A6" s="1">
        <v>294</v>
      </c>
      <c r="B6" s="1" t="s">
        <v>317</v>
      </c>
      <c r="C6" s="1" t="s">
        <v>331</v>
      </c>
      <c r="D6" s="1">
        <v>4</v>
      </c>
      <c r="E6" s="1" t="s">
        <v>76</v>
      </c>
      <c r="F6" s="1" t="s">
        <v>320</v>
      </c>
      <c r="G6" s="2" t="s">
        <v>332</v>
      </c>
      <c r="H6" s="1" t="s">
        <v>322</v>
      </c>
      <c r="I6" s="1" t="s">
        <v>61</v>
      </c>
      <c r="J6" s="1" t="s">
        <v>333</v>
      </c>
      <c r="K6" s="2" t="s">
        <v>332</v>
      </c>
      <c r="L6" s="1" t="s">
        <v>76</v>
      </c>
      <c r="M6" s="1" t="s">
        <v>320</v>
      </c>
    </row>
    <row r="7" spans="1:13" ht="42" customHeight="1" x14ac:dyDescent="0.3">
      <c r="A7" s="1">
        <v>295</v>
      </c>
      <c r="B7" s="1" t="s">
        <v>317</v>
      </c>
      <c r="C7" s="1" t="s">
        <v>334</v>
      </c>
      <c r="D7" s="1">
        <v>5</v>
      </c>
      <c r="E7" s="1" t="s">
        <v>76</v>
      </c>
      <c r="F7" s="1" t="s">
        <v>335</v>
      </c>
      <c r="G7" s="2" t="s">
        <v>336</v>
      </c>
      <c r="H7" s="1" t="s">
        <v>322</v>
      </c>
      <c r="I7" s="1" t="s">
        <v>61</v>
      </c>
      <c r="J7" s="1" t="s">
        <v>337</v>
      </c>
      <c r="K7" s="2" t="s">
        <v>336</v>
      </c>
      <c r="L7" s="1" t="s">
        <v>76</v>
      </c>
      <c r="M7" s="1" t="s">
        <v>335</v>
      </c>
    </row>
    <row r="8" spans="1:13" ht="43.2" x14ac:dyDescent="0.3">
      <c r="A8" s="1">
        <v>296</v>
      </c>
      <c r="B8" s="1" t="s">
        <v>317</v>
      </c>
      <c r="C8" s="1" t="s">
        <v>338</v>
      </c>
      <c r="D8" s="1">
        <v>6</v>
      </c>
      <c r="E8" s="1" t="s">
        <v>76</v>
      </c>
      <c r="F8" s="1" t="s">
        <v>335</v>
      </c>
      <c r="G8" s="2" t="s">
        <v>339</v>
      </c>
      <c r="H8" s="1" t="s">
        <v>322</v>
      </c>
      <c r="I8" s="1" t="s">
        <v>61</v>
      </c>
      <c r="J8" s="1" t="s">
        <v>340</v>
      </c>
      <c r="K8" s="2" t="s">
        <v>339</v>
      </c>
      <c r="L8" s="1" t="s">
        <v>76</v>
      </c>
      <c r="M8" s="1" t="s">
        <v>335</v>
      </c>
    </row>
    <row r="9" spans="1:13" ht="216" x14ac:dyDescent="0.3">
      <c r="A9" s="1">
        <v>0.1</v>
      </c>
      <c r="B9" s="1" t="s">
        <v>57</v>
      </c>
      <c r="D9" s="1">
        <v>0</v>
      </c>
      <c r="G9" s="2" t="s">
        <v>341</v>
      </c>
      <c r="I9" s="1" t="s">
        <v>61</v>
      </c>
      <c r="J9" s="1" t="s">
        <v>57</v>
      </c>
      <c r="K9" s="2" t="s">
        <v>341</v>
      </c>
    </row>
    <row r="10" spans="1:13" ht="28.8" x14ac:dyDescent="0.3">
      <c r="A10" s="1">
        <v>1</v>
      </c>
      <c r="B10" s="1" t="s">
        <v>57</v>
      </c>
      <c r="C10" s="1" t="s">
        <v>342</v>
      </c>
      <c r="D10" s="1">
        <v>1</v>
      </c>
      <c r="E10" s="1" t="s">
        <v>61</v>
      </c>
      <c r="F10" s="1" t="s">
        <v>320</v>
      </c>
      <c r="G10" s="2" t="s">
        <v>343</v>
      </c>
      <c r="H10" s="1" t="s">
        <v>322</v>
      </c>
      <c r="I10" s="1" t="s">
        <v>61</v>
      </c>
      <c r="J10" s="1" t="s">
        <v>344</v>
      </c>
      <c r="K10" s="2" t="s">
        <v>343</v>
      </c>
      <c r="L10" s="1" t="s">
        <v>61</v>
      </c>
      <c r="M10" s="1" t="s">
        <v>320</v>
      </c>
    </row>
    <row r="11" spans="1:13" ht="72" x14ac:dyDescent="0.3">
      <c r="A11" s="1">
        <v>2</v>
      </c>
      <c r="B11" s="1" t="s">
        <v>57</v>
      </c>
      <c r="C11" s="1" t="s">
        <v>345</v>
      </c>
      <c r="D11" s="1">
        <v>2</v>
      </c>
      <c r="E11" s="1" t="s">
        <v>61</v>
      </c>
      <c r="F11" s="1" t="s">
        <v>320</v>
      </c>
      <c r="G11" s="2" t="s">
        <v>346</v>
      </c>
      <c r="H11" s="1" t="s">
        <v>322</v>
      </c>
      <c r="I11" s="1" t="s">
        <v>61</v>
      </c>
      <c r="J11" s="1" t="s">
        <v>347</v>
      </c>
      <c r="K11" s="2" t="s">
        <v>346</v>
      </c>
      <c r="L11" s="1" t="s">
        <v>61</v>
      </c>
      <c r="M11" s="1" t="s">
        <v>320</v>
      </c>
    </row>
    <row r="12" spans="1:13" ht="43.2" x14ac:dyDescent="0.3">
      <c r="A12" s="1">
        <v>3</v>
      </c>
      <c r="B12" s="1" t="s">
        <v>57</v>
      </c>
      <c r="C12" s="1" t="s">
        <v>348</v>
      </c>
      <c r="D12" s="1">
        <v>3</v>
      </c>
      <c r="E12" s="1" t="s">
        <v>61</v>
      </c>
      <c r="F12" s="1" t="s">
        <v>320</v>
      </c>
      <c r="G12" s="2" t="s">
        <v>349</v>
      </c>
      <c r="H12" s="1" t="s">
        <v>322</v>
      </c>
      <c r="I12" s="1" t="s">
        <v>61</v>
      </c>
      <c r="J12" s="1" t="s">
        <v>350</v>
      </c>
      <c r="K12" s="2" t="s">
        <v>349</v>
      </c>
      <c r="L12" s="1" t="s">
        <v>61</v>
      </c>
      <c r="M12" s="1" t="s">
        <v>320</v>
      </c>
    </row>
    <row r="13" spans="1:13" ht="28.8" x14ac:dyDescent="0.3">
      <c r="A13" s="1">
        <v>4</v>
      </c>
      <c r="B13" s="1" t="s">
        <v>57</v>
      </c>
      <c r="C13" s="1" t="s">
        <v>351</v>
      </c>
      <c r="D13" s="1">
        <v>4</v>
      </c>
      <c r="E13" s="1" t="s">
        <v>61</v>
      </c>
      <c r="F13" s="1" t="s">
        <v>352</v>
      </c>
      <c r="G13" s="2" t="s">
        <v>353</v>
      </c>
      <c r="H13" s="1" t="s">
        <v>322</v>
      </c>
      <c r="I13" s="1" t="s">
        <v>61</v>
      </c>
      <c r="J13" s="1" t="s">
        <v>354</v>
      </c>
      <c r="K13" s="2" t="s">
        <v>353</v>
      </c>
      <c r="L13" s="1" t="s">
        <v>61</v>
      </c>
      <c r="M13" s="1" t="s">
        <v>352</v>
      </c>
    </row>
    <row r="14" spans="1:13" ht="28.8" x14ac:dyDescent="0.3">
      <c r="A14" s="1">
        <v>5</v>
      </c>
      <c r="B14" s="1" t="s">
        <v>57</v>
      </c>
      <c r="C14" s="1" t="s">
        <v>355</v>
      </c>
      <c r="D14" s="1">
        <v>5</v>
      </c>
      <c r="E14" s="1" t="s">
        <v>76</v>
      </c>
      <c r="F14" s="1" t="s">
        <v>356</v>
      </c>
      <c r="G14" s="2" t="s">
        <v>357</v>
      </c>
      <c r="H14" s="1" t="s">
        <v>322</v>
      </c>
      <c r="I14" s="1" t="s">
        <v>61</v>
      </c>
      <c r="J14" s="1" t="s">
        <v>358</v>
      </c>
      <c r="K14" s="2" t="s">
        <v>357</v>
      </c>
      <c r="L14" s="1" t="s">
        <v>76</v>
      </c>
      <c r="M14" s="1" t="s">
        <v>356</v>
      </c>
    </row>
    <row r="15" spans="1:13" ht="43.2" x14ac:dyDescent="0.3">
      <c r="A15" s="1">
        <v>6</v>
      </c>
      <c r="B15" s="1" t="s">
        <v>57</v>
      </c>
      <c r="C15" s="1" t="s">
        <v>359</v>
      </c>
      <c r="D15" s="1">
        <v>6</v>
      </c>
      <c r="E15" s="1" t="s">
        <v>76</v>
      </c>
      <c r="F15" s="1" t="s">
        <v>352</v>
      </c>
      <c r="G15" s="2" t="s">
        <v>360</v>
      </c>
      <c r="H15" s="1" t="s">
        <v>322</v>
      </c>
      <c r="I15" s="1" t="s">
        <v>61</v>
      </c>
      <c r="J15" s="1" t="s">
        <v>361</v>
      </c>
      <c r="K15" s="2" t="s">
        <v>360</v>
      </c>
      <c r="L15" s="1" t="s">
        <v>76</v>
      </c>
      <c r="M15" s="1" t="s">
        <v>352</v>
      </c>
    </row>
    <row r="16" spans="1:13" ht="43.2" x14ac:dyDescent="0.3">
      <c r="A16" s="1">
        <v>7</v>
      </c>
      <c r="B16" s="1" t="s">
        <v>57</v>
      </c>
      <c r="C16" s="1" t="s">
        <v>362</v>
      </c>
      <c r="D16" s="1">
        <v>7</v>
      </c>
      <c r="E16" s="1" t="s">
        <v>76</v>
      </c>
      <c r="F16" s="1" t="s">
        <v>352</v>
      </c>
      <c r="G16" s="2" t="s">
        <v>360</v>
      </c>
      <c r="H16" s="1" t="s">
        <v>322</v>
      </c>
      <c r="I16" s="1" t="s">
        <v>61</v>
      </c>
      <c r="J16" s="1" t="s">
        <v>363</v>
      </c>
      <c r="K16" s="2" t="s">
        <v>360</v>
      </c>
      <c r="L16" s="1" t="s">
        <v>76</v>
      </c>
      <c r="M16" s="1" t="s">
        <v>352</v>
      </c>
    </row>
    <row r="17" spans="1:13" ht="86.4" x14ac:dyDescent="0.3">
      <c r="A17" s="1">
        <v>8</v>
      </c>
      <c r="B17" s="1" t="s">
        <v>57</v>
      </c>
      <c r="C17" s="1" t="s">
        <v>364</v>
      </c>
      <c r="D17" s="1">
        <v>8</v>
      </c>
      <c r="E17" s="1" t="s">
        <v>61</v>
      </c>
      <c r="F17" s="1" t="s">
        <v>320</v>
      </c>
      <c r="G17" s="2" t="s">
        <v>365</v>
      </c>
      <c r="H17" s="1" t="s">
        <v>322</v>
      </c>
      <c r="I17" s="1" t="s">
        <v>61</v>
      </c>
      <c r="J17" s="1" t="s">
        <v>88</v>
      </c>
      <c r="K17" s="2" t="s">
        <v>365</v>
      </c>
      <c r="L17" s="1" t="s">
        <v>61</v>
      </c>
      <c r="M17" s="1" t="s">
        <v>320</v>
      </c>
    </row>
    <row r="18" spans="1:13" ht="43.2" x14ac:dyDescent="0.3">
      <c r="A18" s="1">
        <v>9</v>
      </c>
      <c r="B18" s="1" t="s">
        <v>57</v>
      </c>
      <c r="C18" s="1" t="s">
        <v>366</v>
      </c>
      <c r="D18" s="1">
        <v>9</v>
      </c>
      <c r="E18" s="1" t="s">
        <v>76</v>
      </c>
      <c r="F18" s="1" t="s">
        <v>367</v>
      </c>
      <c r="G18" s="2" t="s">
        <v>368</v>
      </c>
      <c r="H18" s="1" t="s">
        <v>322</v>
      </c>
      <c r="I18" s="1" t="s">
        <v>61</v>
      </c>
      <c r="J18" s="1" t="s">
        <v>369</v>
      </c>
      <c r="K18" s="2" t="s">
        <v>368</v>
      </c>
      <c r="L18" s="1" t="s">
        <v>76</v>
      </c>
      <c r="M18" s="1" t="s">
        <v>367</v>
      </c>
    </row>
    <row r="19" spans="1:13" ht="57.6" x14ac:dyDescent="0.3">
      <c r="A19" s="1">
        <v>10</v>
      </c>
      <c r="B19" s="1" t="s">
        <v>57</v>
      </c>
      <c r="C19" s="1" t="s">
        <v>370</v>
      </c>
      <c r="D19" s="1">
        <v>10</v>
      </c>
      <c r="E19" s="1" t="s">
        <v>76</v>
      </c>
      <c r="F19" s="1" t="s">
        <v>320</v>
      </c>
      <c r="G19" s="2" t="s">
        <v>371</v>
      </c>
      <c r="H19" s="1" t="s">
        <v>322</v>
      </c>
      <c r="I19" s="1" t="s">
        <v>61</v>
      </c>
      <c r="J19" s="1" t="s">
        <v>372</v>
      </c>
      <c r="K19" s="2" t="s">
        <v>371</v>
      </c>
      <c r="L19" s="1" t="s">
        <v>76</v>
      </c>
      <c r="M19" s="1" t="s">
        <v>320</v>
      </c>
    </row>
    <row r="20" spans="1:13" ht="57.6" x14ac:dyDescent="0.3">
      <c r="A20" s="1">
        <v>11</v>
      </c>
      <c r="B20" s="1" t="s">
        <v>57</v>
      </c>
      <c r="C20" s="1" t="s">
        <v>373</v>
      </c>
      <c r="D20" s="1">
        <v>11</v>
      </c>
      <c r="E20" s="1" t="s">
        <v>76</v>
      </c>
      <c r="F20" s="1" t="s">
        <v>320</v>
      </c>
      <c r="G20" s="2" t="s">
        <v>374</v>
      </c>
      <c r="H20" s="1" t="s">
        <v>322</v>
      </c>
      <c r="I20" s="1" t="s">
        <v>61</v>
      </c>
      <c r="J20" s="1" t="s">
        <v>375</v>
      </c>
      <c r="K20" s="2" t="s">
        <v>374</v>
      </c>
      <c r="L20" s="1" t="s">
        <v>76</v>
      </c>
      <c r="M20" s="1" t="s">
        <v>320</v>
      </c>
    </row>
    <row r="21" spans="1:13" ht="57.6" x14ac:dyDescent="0.3">
      <c r="A21" s="1">
        <v>12</v>
      </c>
      <c r="B21" s="1" t="s">
        <v>57</v>
      </c>
      <c r="C21" s="1" t="s">
        <v>376</v>
      </c>
      <c r="D21" s="1">
        <v>12</v>
      </c>
      <c r="E21" s="1" t="s">
        <v>76</v>
      </c>
      <c r="F21" s="1" t="s">
        <v>320</v>
      </c>
      <c r="G21" s="2" t="s">
        <v>377</v>
      </c>
      <c r="H21" s="1" t="s">
        <v>322</v>
      </c>
      <c r="I21" s="1" t="s">
        <v>61</v>
      </c>
      <c r="J21" s="1" t="s">
        <v>378</v>
      </c>
      <c r="K21" s="2" t="s">
        <v>377</v>
      </c>
      <c r="L21" s="1" t="s">
        <v>76</v>
      </c>
      <c r="M21" s="1" t="s">
        <v>320</v>
      </c>
    </row>
    <row r="22" spans="1:13" ht="86.4" x14ac:dyDescent="0.3">
      <c r="A22" s="1">
        <v>13</v>
      </c>
      <c r="B22" s="1" t="s">
        <v>57</v>
      </c>
      <c r="C22" s="1" t="s">
        <v>379</v>
      </c>
      <c r="D22" s="1">
        <v>13</v>
      </c>
      <c r="E22" s="1" t="s">
        <v>76</v>
      </c>
      <c r="F22" s="1" t="s">
        <v>335</v>
      </c>
      <c r="G22" s="2" t="s">
        <v>380</v>
      </c>
      <c r="H22" s="1" t="s">
        <v>322</v>
      </c>
      <c r="I22" s="1" t="s">
        <v>61</v>
      </c>
      <c r="J22" s="1" t="s">
        <v>100</v>
      </c>
      <c r="K22" s="2" t="s">
        <v>380</v>
      </c>
      <c r="L22" s="1" t="s">
        <v>76</v>
      </c>
      <c r="M22" s="1" t="s">
        <v>335</v>
      </c>
    </row>
    <row r="23" spans="1:13" ht="43.2" x14ac:dyDescent="0.3">
      <c r="A23" s="1">
        <v>14</v>
      </c>
      <c r="B23" s="1" t="s">
        <v>57</v>
      </c>
      <c r="C23" s="1" t="s">
        <v>381</v>
      </c>
      <c r="D23" s="1">
        <v>14</v>
      </c>
      <c r="E23" s="1" t="s">
        <v>76</v>
      </c>
      <c r="F23" s="1" t="s">
        <v>320</v>
      </c>
      <c r="G23" s="2" t="s">
        <v>382</v>
      </c>
      <c r="H23" s="1" t="s">
        <v>322</v>
      </c>
      <c r="I23" s="1" t="s">
        <v>61</v>
      </c>
      <c r="J23" s="1" t="s">
        <v>383</v>
      </c>
      <c r="K23" s="2" t="s">
        <v>382</v>
      </c>
      <c r="L23" s="1" t="s">
        <v>76</v>
      </c>
      <c r="M23" s="1" t="s">
        <v>320</v>
      </c>
    </row>
    <row r="24" spans="1:13" ht="43.2" x14ac:dyDescent="0.3">
      <c r="A24" s="1">
        <v>15</v>
      </c>
      <c r="B24" s="1" t="s">
        <v>57</v>
      </c>
      <c r="C24" s="1" t="s">
        <v>384</v>
      </c>
      <c r="D24" s="1">
        <v>15</v>
      </c>
      <c r="E24" s="1" t="s">
        <v>76</v>
      </c>
      <c r="F24" s="1" t="s">
        <v>335</v>
      </c>
      <c r="G24" s="2" t="s">
        <v>385</v>
      </c>
      <c r="H24" s="1" t="s">
        <v>322</v>
      </c>
      <c r="I24" s="1" t="s">
        <v>61</v>
      </c>
      <c r="J24" s="1" t="s">
        <v>386</v>
      </c>
      <c r="K24" s="2" t="s">
        <v>385</v>
      </c>
      <c r="L24" s="1" t="s">
        <v>76</v>
      </c>
      <c r="M24" s="1" t="s">
        <v>335</v>
      </c>
    </row>
    <row r="25" spans="1:13" ht="43.2" x14ac:dyDescent="0.3">
      <c r="A25" s="1">
        <v>16</v>
      </c>
      <c r="B25" s="1" t="s">
        <v>57</v>
      </c>
      <c r="C25" s="1" t="s">
        <v>387</v>
      </c>
      <c r="D25" s="1">
        <v>16</v>
      </c>
      <c r="E25" s="1" t="s">
        <v>76</v>
      </c>
      <c r="F25" s="1" t="s">
        <v>320</v>
      </c>
      <c r="G25" s="2" t="s">
        <v>388</v>
      </c>
      <c r="H25" s="1" t="s">
        <v>322</v>
      </c>
      <c r="I25" s="1" t="s">
        <v>61</v>
      </c>
      <c r="J25" s="1" t="s">
        <v>389</v>
      </c>
      <c r="K25" s="2" t="s">
        <v>388</v>
      </c>
      <c r="L25" s="1" t="s">
        <v>76</v>
      </c>
      <c r="M25" s="1" t="s">
        <v>320</v>
      </c>
    </row>
    <row r="26" spans="1:13" ht="158.4" x14ac:dyDescent="0.3">
      <c r="A26" s="1">
        <v>16.5</v>
      </c>
      <c r="B26" s="1" t="s">
        <v>390</v>
      </c>
      <c r="D26" s="1">
        <v>0</v>
      </c>
      <c r="G26" s="2" t="s">
        <v>391</v>
      </c>
      <c r="I26" s="1" t="s">
        <v>61</v>
      </c>
      <c r="J26" s="1" t="s">
        <v>390</v>
      </c>
      <c r="K26" s="2" t="s">
        <v>391</v>
      </c>
    </row>
    <row r="27" spans="1:13" ht="57.6" x14ac:dyDescent="0.3">
      <c r="A27" s="1">
        <v>17</v>
      </c>
      <c r="B27" s="1" t="s">
        <v>390</v>
      </c>
      <c r="C27" s="1" t="s">
        <v>345</v>
      </c>
      <c r="D27" s="1">
        <v>1</v>
      </c>
      <c r="E27" s="1" t="s">
        <v>61</v>
      </c>
      <c r="F27" s="1" t="s">
        <v>320</v>
      </c>
      <c r="G27" s="2" t="s">
        <v>392</v>
      </c>
      <c r="H27" s="1" t="s">
        <v>322</v>
      </c>
      <c r="I27" s="1" t="s">
        <v>61</v>
      </c>
      <c r="J27" s="1" t="s">
        <v>393</v>
      </c>
      <c r="K27" s="2" t="s">
        <v>392</v>
      </c>
      <c r="L27" s="1" t="s">
        <v>61</v>
      </c>
      <c r="M27" s="1" t="s">
        <v>320</v>
      </c>
    </row>
    <row r="28" spans="1:13" ht="86.4" x14ac:dyDescent="0.3">
      <c r="A28" s="1">
        <v>18</v>
      </c>
      <c r="B28" s="1" t="s">
        <v>390</v>
      </c>
      <c r="C28" s="1" t="s">
        <v>394</v>
      </c>
      <c r="D28" s="1">
        <v>2</v>
      </c>
      <c r="E28" s="1" t="s">
        <v>61</v>
      </c>
      <c r="F28" s="1" t="s">
        <v>352</v>
      </c>
      <c r="G28" s="2" t="s">
        <v>395</v>
      </c>
      <c r="H28" s="1" t="s">
        <v>322</v>
      </c>
      <c r="I28" s="1" t="s">
        <v>61</v>
      </c>
      <c r="J28" s="1" t="s">
        <v>245</v>
      </c>
      <c r="K28" s="2" t="s">
        <v>395</v>
      </c>
      <c r="L28" s="1" t="s">
        <v>61</v>
      </c>
      <c r="M28" s="1" t="s">
        <v>352</v>
      </c>
    </row>
    <row r="29" spans="1:13" ht="86.4" x14ac:dyDescent="0.3">
      <c r="A29" s="1">
        <v>19</v>
      </c>
      <c r="B29" s="1" t="s">
        <v>390</v>
      </c>
      <c r="C29" s="1" t="s">
        <v>396</v>
      </c>
      <c r="D29" s="1">
        <v>3</v>
      </c>
      <c r="E29" s="1" t="s">
        <v>76</v>
      </c>
      <c r="F29" s="1" t="s">
        <v>356</v>
      </c>
      <c r="G29" s="2" t="s">
        <v>397</v>
      </c>
      <c r="H29" s="1" t="s">
        <v>322</v>
      </c>
      <c r="I29" s="1" t="s">
        <v>61</v>
      </c>
      <c r="J29" s="1" t="s">
        <v>398</v>
      </c>
      <c r="K29" s="2" t="s">
        <v>397</v>
      </c>
      <c r="L29" s="1" t="s">
        <v>76</v>
      </c>
      <c r="M29" s="1" t="s">
        <v>356</v>
      </c>
    </row>
    <row r="30" spans="1:13" ht="72" x14ac:dyDescent="0.3">
      <c r="A30" s="1">
        <v>20</v>
      </c>
      <c r="B30" s="1" t="s">
        <v>390</v>
      </c>
      <c r="C30" s="1" t="s">
        <v>399</v>
      </c>
      <c r="D30" s="1">
        <v>4</v>
      </c>
      <c r="E30" s="1" t="s">
        <v>61</v>
      </c>
      <c r="F30" s="1" t="s">
        <v>320</v>
      </c>
      <c r="G30" s="2" t="s">
        <v>400</v>
      </c>
      <c r="H30" s="1" t="s">
        <v>322</v>
      </c>
      <c r="I30" s="1" t="s">
        <v>61</v>
      </c>
      <c r="J30" s="1" t="s">
        <v>401</v>
      </c>
      <c r="K30" s="2" t="s">
        <v>400</v>
      </c>
      <c r="L30" s="1" t="s">
        <v>61</v>
      </c>
      <c r="M30" s="1" t="s">
        <v>320</v>
      </c>
    </row>
    <row r="31" spans="1:13" ht="43.2" x14ac:dyDescent="0.3">
      <c r="A31" s="1">
        <v>21</v>
      </c>
      <c r="B31" s="1" t="s">
        <v>390</v>
      </c>
      <c r="C31" s="1" t="s">
        <v>402</v>
      </c>
      <c r="D31" s="1">
        <v>5</v>
      </c>
      <c r="E31" s="1" t="s">
        <v>76</v>
      </c>
      <c r="F31" s="1" t="s">
        <v>320</v>
      </c>
      <c r="G31" s="2" t="s">
        <v>403</v>
      </c>
      <c r="H31" s="1" t="s">
        <v>322</v>
      </c>
      <c r="I31" s="1" t="s">
        <v>61</v>
      </c>
      <c r="J31" s="1" t="s">
        <v>404</v>
      </c>
      <c r="K31" s="2" t="s">
        <v>403</v>
      </c>
      <c r="L31" s="1" t="s">
        <v>76</v>
      </c>
      <c r="M31" s="1" t="s">
        <v>320</v>
      </c>
    </row>
    <row r="32" spans="1:13" ht="86.4" x14ac:dyDescent="0.3">
      <c r="A32" s="1">
        <v>22</v>
      </c>
      <c r="B32" s="1" t="s">
        <v>390</v>
      </c>
      <c r="C32" s="1" t="s">
        <v>405</v>
      </c>
      <c r="D32" s="1">
        <v>6</v>
      </c>
      <c r="E32" s="1" t="s">
        <v>76</v>
      </c>
      <c r="F32" s="1" t="s">
        <v>335</v>
      </c>
      <c r="G32" s="2" t="s">
        <v>406</v>
      </c>
      <c r="H32" s="1" t="s">
        <v>322</v>
      </c>
      <c r="I32" s="1" t="s">
        <v>61</v>
      </c>
      <c r="J32" s="1" t="s">
        <v>407</v>
      </c>
      <c r="K32" s="2" t="s">
        <v>406</v>
      </c>
      <c r="L32" s="1" t="s">
        <v>76</v>
      </c>
      <c r="M32" s="1" t="s">
        <v>335</v>
      </c>
    </row>
    <row r="33" spans="1:13" ht="72" x14ac:dyDescent="0.3">
      <c r="A33" s="1">
        <v>23</v>
      </c>
      <c r="B33" s="1" t="s">
        <v>390</v>
      </c>
      <c r="C33" s="1" t="s">
        <v>408</v>
      </c>
      <c r="D33" s="1">
        <v>7</v>
      </c>
      <c r="E33" s="1" t="s">
        <v>76</v>
      </c>
      <c r="F33" s="1" t="s">
        <v>320</v>
      </c>
      <c r="G33" s="2" t="s">
        <v>409</v>
      </c>
      <c r="H33" s="1" t="s">
        <v>322</v>
      </c>
      <c r="I33" s="1" t="s">
        <v>61</v>
      </c>
      <c r="J33" s="1" t="s">
        <v>410</v>
      </c>
      <c r="K33" s="2" t="s">
        <v>409</v>
      </c>
      <c r="L33" s="1" t="s">
        <v>76</v>
      </c>
      <c r="M33" s="1" t="s">
        <v>320</v>
      </c>
    </row>
    <row r="34" spans="1:13" ht="259.2" x14ac:dyDescent="0.3">
      <c r="A34" s="1">
        <v>23.5</v>
      </c>
      <c r="B34" s="1" t="s">
        <v>411</v>
      </c>
      <c r="D34" s="1">
        <v>0</v>
      </c>
      <c r="G34" s="2" t="s">
        <v>412</v>
      </c>
      <c r="I34" s="1" t="s">
        <v>61</v>
      </c>
      <c r="J34" s="1" t="s">
        <v>411</v>
      </c>
      <c r="K34" s="2" t="s">
        <v>412</v>
      </c>
    </row>
    <row r="35" spans="1:13" ht="28.8" x14ac:dyDescent="0.3">
      <c r="A35" s="1">
        <v>24</v>
      </c>
      <c r="B35" s="1" t="s">
        <v>411</v>
      </c>
      <c r="C35" s="1" t="s">
        <v>413</v>
      </c>
      <c r="D35" s="1">
        <v>1</v>
      </c>
      <c r="E35" s="1" t="s">
        <v>61</v>
      </c>
      <c r="F35" s="1" t="s">
        <v>320</v>
      </c>
      <c r="G35" s="2" t="s">
        <v>414</v>
      </c>
      <c r="H35" s="1" t="s">
        <v>322</v>
      </c>
      <c r="I35" s="1" t="s">
        <v>61</v>
      </c>
      <c r="J35" s="1" t="s">
        <v>415</v>
      </c>
      <c r="K35" s="2" t="s">
        <v>414</v>
      </c>
      <c r="L35" s="1" t="s">
        <v>61</v>
      </c>
      <c r="M35" s="1" t="s">
        <v>320</v>
      </c>
    </row>
    <row r="36" spans="1:13" ht="57.6" x14ac:dyDescent="0.3">
      <c r="A36" s="1">
        <v>25</v>
      </c>
      <c r="B36" s="1" t="s">
        <v>411</v>
      </c>
      <c r="C36" s="1" t="s">
        <v>345</v>
      </c>
      <c r="D36" s="1">
        <v>2</v>
      </c>
      <c r="E36" s="1" t="s">
        <v>61</v>
      </c>
      <c r="F36" s="1" t="s">
        <v>320</v>
      </c>
      <c r="G36" s="2" t="s">
        <v>416</v>
      </c>
      <c r="H36" s="1" t="s">
        <v>322</v>
      </c>
      <c r="I36" s="1" t="s">
        <v>61</v>
      </c>
      <c r="J36" s="1" t="s">
        <v>417</v>
      </c>
      <c r="K36" s="2" t="s">
        <v>416</v>
      </c>
      <c r="L36" s="1" t="s">
        <v>61</v>
      </c>
      <c r="M36" s="1" t="s">
        <v>320</v>
      </c>
    </row>
    <row r="37" spans="1:13" ht="43.2" x14ac:dyDescent="0.3">
      <c r="A37" s="1">
        <v>26</v>
      </c>
      <c r="B37" s="1" t="s">
        <v>411</v>
      </c>
      <c r="C37" s="1" t="s">
        <v>418</v>
      </c>
      <c r="D37" s="1">
        <v>3</v>
      </c>
      <c r="E37" s="1" t="s">
        <v>61</v>
      </c>
      <c r="F37" s="1" t="s">
        <v>320</v>
      </c>
      <c r="G37" s="2" t="s">
        <v>419</v>
      </c>
      <c r="H37" s="1" t="s">
        <v>322</v>
      </c>
      <c r="I37" s="1" t="s">
        <v>61</v>
      </c>
      <c r="J37" s="1" t="s">
        <v>420</v>
      </c>
      <c r="K37" s="2" t="s">
        <v>419</v>
      </c>
      <c r="L37" s="1" t="s">
        <v>61</v>
      </c>
      <c r="M37" s="1" t="s">
        <v>320</v>
      </c>
    </row>
    <row r="38" spans="1:13" ht="28.8" x14ac:dyDescent="0.3">
      <c r="A38" s="1">
        <v>27</v>
      </c>
      <c r="B38" s="1" t="s">
        <v>411</v>
      </c>
      <c r="C38" s="1" t="s">
        <v>421</v>
      </c>
      <c r="D38" s="1">
        <v>4</v>
      </c>
      <c r="E38" s="1" t="s">
        <v>61</v>
      </c>
      <c r="F38" s="1" t="s">
        <v>352</v>
      </c>
      <c r="G38" s="2" t="s">
        <v>422</v>
      </c>
      <c r="H38" s="1" t="s">
        <v>322</v>
      </c>
      <c r="I38" s="1" t="s">
        <v>61</v>
      </c>
      <c r="J38" s="1" t="s">
        <v>423</v>
      </c>
      <c r="K38" s="2" t="s">
        <v>422</v>
      </c>
      <c r="L38" s="1" t="s">
        <v>61</v>
      </c>
      <c r="M38" s="1" t="s">
        <v>352</v>
      </c>
    </row>
    <row r="39" spans="1:13" ht="28.8" x14ac:dyDescent="0.3">
      <c r="A39" s="1">
        <v>28</v>
      </c>
      <c r="B39" s="1" t="s">
        <v>411</v>
      </c>
      <c r="C39" s="1" t="s">
        <v>424</v>
      </c>
      <c r="D39" s="1">
        <v>5</v>
      </c>
      <c r="E39" s="1" t="s">
        <v>76</v>
      </c>
      <c r="F39" s="1" t="s">
        <v>356</v>
      </c>
      <c r="G39" s="2" t="s">
        <v>425</v>
      </c>
      <c r="H39" s="1" t="s">
        <v>322</v>
      </c>
      <c r="I39" s="1" t="s">
        <v>61</v>
      </c>
      <c r="J39" s="1" t="s">
        <v>426</v>
      </c>
      <c r="K39" s="2" t="s">
        <v>425</v>
      </c>
      <c r="L39" s="1" t="s">
        <v>76</v>
      </c>
      <c r="M39" s="1" t="s">
        <v>356</v>
      </c>
    </row>
    <row r="40" spans="1:13" ht="28.8" x14ac:dyDescent="0.3">
      <c r="A40" s="1">
        <v>29</v>
      </c>
      <c r="B40" s="1" t="s">
        <v>411</v>
      </c>
      <c r="C40" s="1" t="s">
        <v>427</v>
      </c>
      <c r="D40" s="1">
        <v>6</v>
      </c>
      <c r="E40" s="1" t="s">
        <v>76</v>
      </c>
      <c r="F40" s="1" t="s">
        <v>352</v>
      </c>
      <c r="G40" s="2" t="s">
        <v>428</v>
      </c>
      <c r="H40" s="1" t="s">
        <v>322</v>
      </c>
      <c r="I40" s="1" t="s">
        <v>61</v>
      </c>
      <c r="J40" s="1" t="s">
        <v>429</v>
      </c>
      <c r="K40" s="2" t="s">
        <v>428</v>
      </c>
      <c r="L40" s="1" t="s">
        <v>76</v>
      </c>
      <c r="M40" s="1" t="s">
        <v>352</v>
      </c>
    </row>
    <row r="41" spans="1:13" ht="28.8" x14ac:dyDescent="0.3">
      <c r="A41" s="1">
        <v>30</v>
      </c>
      <c r="B41" s="1" t="s">
        <v>411</v>
      </c>
      <c r="C41" s="1" t="s">
        <v>430</v>
      </c>
      <c r="D41" s="1">
        <v>7</v>
      </c>
      <c r="E41" s="1" t="s">
        <v>76</v>
      </c>
      <c r="F41" s="1" t="s">
        <v>356</v>
      </c>
      <c r="G41" s="2" t="s">
        <v>431</v>
      </c>
      <c r="H41" s="1" t="s">
        <v>322</v>
      </c>
      <c r="I41" s="1" t="s">
        <v>61</v>
      </c>
      <c r="J41" s="1" t="s">
        <v>432</v>
      </c>
      <c r="K41" s="2" t="s">
        <v>431</v>
      </c>
      <c r="L41" s="1" t="s">
        <v>76</v>
      </c>
      <c r="M41" s="1" t="s">
        <v>356</v>
      </c>
    </row>
    <row r="42" spans="1:13" ht="86.4" x14ac:dyDescent="0.3">
      <c r="A42" s="1">
        <v>31</v>
      </c>
      <c r="B42" s="1" t="s">
        <v>411</v>
      </c>
      <c r="C42" s="1" t="s">
        <v>433</v>
      </c>
      <c r="D42" s="1">
        <v>8</v>
      </c>
      <c r="E42" s="1" t="s">
        <v>61</v>
      </c>
      <c r="F42" s="1" t="s">
        <v>320</v>
      </c>
      <c r="G42" s="2" t="s">
        <v>434</v>
      </c>
      <c r="H42" s="1" t="s">
        <v>322</v>
      </c>
      <c r="I42" s="1" t="s">
        <v>61</v>
      </c>
      <c r="J42" s="1" t="s">
        <v>435</v>
      </c>
      <c r="K42" s="2" t="s">
        <v>434</v>
      </c>
      <c r="L42" s="1" t="s">
        <v>61</v>
      </c>
      <c r="M42" s="1" t="s">
        <v>320</v>
      </c>
    </row>
    <row r="43" spans="1:13" ht="43.2" x14ac:dyDescent="0.3">
      <c r="A43" s="1">
        <v>32</v>
      </c>
      <c r="B43" s="1" t="s">
        <v>411</v>
      </c>
      <c r="C43" s="1" t="s">
        <v>436</v>
      </c>
      <c r="D43" s="1">
        <v>9</v>
      </c>
      <c r="E43" s="1" t="s">
        <v>76</v>
      </c>
      <c r="F43" s="1" t="s">
        <v>335</v>
      </c>
      <c r="G43" s="2" t="s">
        <v>437</v>
      </c>
      <c r="H43" s="1" t="s">
        <v>322</v>
      </c>
      <c r="I43" s="1" t="s">
        <v>61</v>
      </c>
      <c r="J43" s="1" t="s">
        <v>438</v>
      </c>
      <c r="K43" s="2" t="s">
        <v>437</v>
      </c>
      <c r="L43" s="1" t="s">
        <v>76</v>
      </c>
      <c r="M43" s="1" t="s">
        <v>335</v>
      </c>
    </row>
    <row r="44" spans="1:13" ht="28.8" x14ac:dyDescent="0.3">
      <c r="A44" s="1">
        <v>33</v>
      </c>
      <c r="B44" s="1" t="s">
        <v>411</v>
      </c>
      <c r="C44" s="1" t="s">
        <v>439</v>
      </c>
      <c r="D44" s="1">
        <v>10</v>
      </c>
      <c r="E44" s="1" t="s">
        <v>76</v>
      </c>
      <c r="F44" s="1" t="s">
        <v>320</v>
      </c>
      <c r="G44" s="2" t="s">
        <v>440</v>
      </c>
      <c r="H44" s="1" t="s">
        <v>322</v>
      </c>
      <c r="I44" s="1" t="s">
        <v>61</v>
      </c>
      <c r="J44" s="1" t="s">
        <v>441</v>
      </c>
      <c r="K44" s="2" t="s">
        <v>440</v>
      </c>
      <c r="L44" s="1" t="s">
        <v>76</v>
      </c>
      <c r="M44" s="1" t="s">
        <v>320</v>
      </c>
    </row>
    <row r="45" spans="1:13" ht="43.2" x14ac:dyDescent="0.3">
      <c r="A45" s="1">
        <v>34</v>
      </c>
      <c r="B45" s="1" t="s">
        <v>411</v>
      </c>
      <c r="C45" s="1" t="s">
        <v>370</v>
      </c>
      <c r="D45" s="1">
        <v>11</v>
      </c>
      <c r="E45" s="1" t="s">
        <v>76</v>
      </c>
      <c r="F45" s="1" t="s">
        <v>320</v>
      </c>
      <c r="G45" s="2" t="s">
        <v>442</v>
      </c>
      <c r="H45" s="1" t="s">
        <v>322</v>
      </c>
      <c r="I45" s="1" t="s">
        <v>61</v>
      </c>
      <c r="J45" s="1" t="s">
        <v>443</v>
      </c>
      <c r="K45" s="2" t="s">
        <v>442</v>
      </c>
      <c r="L45" s="1" t="s">
        <v>76</v>
      </c>
      <c r="M45" s="1" t="s">
        <v>320</v>
      </c>
    </row>
    <row r="46" spans="1:13" ht="43.2" x14ac:dyDescent="0.3">
      <c r="A46" s="1">
        <v>35</v>
      </c>
      <c r="B46" s="1" t="s">
        <v>411</v>
      </c>
      <c r="C46" s="1" t="s">
        <v>373</v>
      </c>
      <c r="D46" s="1">
        <v>12</v>
      </c>
      <c r="E46" s="1" t="s">
        <v>76</v>
      </c>
      <c r="F46" s="1" t="s">
        <v>320</v>
      </c>
      <c r="G46" s="2" t="s">
        <v>444</v>
      </c>
      <c r="H46" s="1" t="s">
        <v>322</v>
      </c>
      <c r="I46" s="1" t="s">
        <v>61</v>
      </c>
      <c r="J46" s="1" t="s">
        <v>445</v>
      </c>
      <c r="K46" s="2" t="s">
        <v>444</v>
      </c>
      <c r="L46" s="1" t="s">
        <v>76</v>
      </c>
      <c r="M46" s="1" t="s">
        <v>320</v>
      </c>
    </row>
    <row r="47" spans="1:13" ht="43.2" x14ac:dyDescent="0.3">
      <c r="A47" s="1">
        <v>36</v>
      </c>
      <c r="B47" s="1" t="s">
        <v>411</v>
      </c>
      <c r="C47" s="1" t="s">
        <v>376</v>
      </c>
      <c r="D47" s="1">
        <v>13</v>
      </c>
      <c r="E47" s="1" t="s">
        <v>76</v>
      </c>
      <c r="F47" s="1" t="s">
        <v>320</v>
      </c>
      <c r="G47" s="2" t="s">
        <v>446</v>
      </c>
      <c r="H47" s="1" t="s">
        <v>322</v>
      </c>
      <c r="I47" s="1" t="s">
        <v>61</v>
      </c>
      <c r="J47" s="1" t="s">
        <v>447</v>
      </c>
      <c r="K47" s="2" t="s">
        <v>446</v>
      </c>
      <c r="L47" s="1" t="s">
        <v>76</v>
      </c>
      <c r="M47" s="1" t="s">
        <v>320</v>
      </c>
    </row>
    <row r="48" spans="1:13" ht="86.4" x14ac:dyDescent="0.3">
      <c r="A48" s="1">
        <v>37</v>
      </c>
      <c r="B48" s="1" t="s">
        <v>411</v>
      </c>
      <c r="C48" s="1" t="s">
        <v>448</v>
      </c>
      <c r="D48" s="1">
        <v>14</v>
      </c>
      <c r="E48" s="1" t="s">
        <v>76</v>
      </c>
      <c r="F48" s="1" t="s">
        <v>335</v>
      </c>
      <c r="G48" s="2" t="s">
        <v>449</v>
      </c>
      <c r="H48" s="1" t="s">
        <v>322</v>
      </c>
      <c r="I48" s="1" t="s">
        <v>61</v>
      </c>
      <c r="J48" s="1" t="s">
        <v>450</v>
      </c>
      <c r="K48" s="2" t="s">
        <v>449</v>
      </c>
      <c r="L48" s="1" t="s">
        <v>76</v>
      </c>
      <c r="M48" s="1" t="s">
        <v>335</v>
      </c>
    </row>
    <row r="49" spans="1:13" ht="43.2" x14ac:dyDescent="0.3">
      <c r="A49" s="1">
        <v>38</v>
      </c>
      <c r="B49" s="1" t="s">
        <v>411</v>
      </c>
      <c r="C49" s="1" t="s">
        <v>451</v>
      </c>
      <c r="D49" s="1">
        <v>15</v>
      </c>
      <c r="E49" s="1" t="s">
        <v>76</v>
      </c>
      <c r="F49" s="1" t="s">
        <v>320</v>
      </c>
      <c r="G49" s="2" t="s">
        <v>452</v>
      </c>
      <c r="H49" s="1" t="s">
        <v>322</v>
      </c>
      <c r="I49" s="1" t="s">
        <v>61</v>
      </c>
      <c r="J49" s="1" t="s">
        <v>453</v>
      </c>
      <c r="K49" s="2" t="s">
        <v>452</v>
      </c>
      <c r="L49" s="1" t="s">
        <v>76</v>
      </c>
      <c r="M49" s="1" t="s">
        <v>320</v>
      </c>
    </row>
    <row r="50" spans="1:13" ht="409.6" x14ac:dyDescent="0.3">
      <c r="A50" s="1">
        <v>38.5</v>
      </c>
      <c r="B50" s="1" t="s">
        <v>167</v>
      </c>
      <c r="D50" s="1">
        <v>0</v>
      </c>
      <c r="G50" s="2" t="s">
        <v>454</v>
      </c>
      <c r="I50" s="1" t="s">
        <v>61</v>
      </c>
      <c r="J50" s="1" t="s">
        <v>167</v>
      </c>
      <c r="K50" s="2" t="s">
        <v>454</v>
      </c>
    </row>
    <row r="51" spans="1:13" ht="28.8" x14ac:dyDescent="0.3">
      <c r="A51" s="1">
        <v>39</v>
      </c>
      <c r="B51" s="1" t="s">
        <v>167</v>
      </c>
      <c r="C51" s="1" t="s">
        <v>455</v>
      </c>
      <c r="D51" s="1">
        <v>1</v>
      </c>
      <c r="E51" s="1" t="s">
        <v>61</v>
      </c>
      <c r="F51" s="1" t="s">
        <v>320</v>
      </c>
      <c r="G51" s="2" t="s">
        <v>456</v>
      </c>
      <c r="H51" s="1" t="s">
        <v>322</v>
      </c>
      <c r="I51" s="1" t="s">
        <v>61</v>
      </c>
      <c r="J51" s="1" t="s">
        <v>457</v>
      </c>
      <c r="K51" s="2" t="s">
        <v>456</v>
      </c>
      <c r="L51" s="1" t="s">
        <v>61</v>
      </c>
      <c r="M51" s="1" t="s">
        <v>320</v>
      </c>
    </row>
    <row r="52" spans="1:13" ht="57.6" x14ac:dyDescent="0.3">
      <c r="A52" s="1">
        <v>40</v>
      </c>
      <c r="B52" s="1" t="s">
        <v>167</v>
      </c>
      <c r="C52" s="1" t="s">
        <v>345</v>
      </c>
      <c r="D52" s="1">
        <v>2</v>
      </c>
      <c r="E52" s="1" t="s">
        <v>61</v>
      </c>
      <c r="F52" s="1" t="s">
        <v>320</v>
      </c>
      <c r="G52" s="2" t="s">
        <v>458</v>
      </c>
      <c r="H52" s="1" t="s">
        <v>322</v>
      </c>
      <c r="I52" s="1" t="s">
        <v>61</v>
      </c>
      <c r="J52" s="1" t="s">
        <v>169</v>
      </c>
      <c r="K52" s="2" t="s">
        <v>458</v>
      </c>
      <c r="L52" s="1" t="s">
        <v>61</v>
      </c>
      <c r="M52" s="1" t="s">
        <v>320</v>
      </c>
    </row>
    <row r="53" spans="1:13" ht="43.2" x14ac:dyDescent="0.3">
      <c r="A53" s="1">
        <v>41</v>
      </c>
      <c r="B53" s="1" t="s">
        <v>167</v>
      </c>
      <c r="C53" s="1" t="s">
        <v>459</v>
      </c>
      <c r="D53" s="1">
        <v>3</v>
      </c>
      <c r="E53" s="1" t="s">
        <v>61</v>
      </c>
      <c r="F53" s="1" t="s">
        <v>320</v>
      </c>
      <c r="G53" s="2" t="s">
        <v>460</v>
      </c>
      <c r="H53" s="1" t="s">
        <v>322</v>
      </c>
      <c r="I53" s="1" t="s">
        <v>61</v>
      </c>
      <c r="J53" s="1" t="s">
        <v>461</v>
      </c>
      <c r="K53" s="2" t="s">
        <v>460</v>
      </c>
      <c r="L53" s="1" t="s">
        <v>61</v>
      </c>
      <c r="M53" s="1" t="s">
        <v>320</v>
      </c>
    </row>
    <row r="54" spans="1:13" ht="100.8" x14ac:dyDescent="0.3">
      <c r="A54" s="1">
        <v>42</v>
      </c>
      <c r="B54" s="1" t="s">
        <v>167</v>
      </c>
      <c r="C54" s="1" t="s">
        <v>462</v>
      </c>
      <c r="D54" s="1">
        <v>4</v>
      </c>
      <c r="E54" s="1" t="s">
        <v>61</v>
      </c>
      <c r="F54" s="1" t="s">
        <v>352</v>
      </c>
      <c r="G54" s="2" t="s">
        <v>463</v>
      </c>
      <c r="H54" s="1" t="s">
        <v>322</v>
      </c>
      <c r="I54" s="1" t="s">
        <v>61</v>
      </c>
      <c r="J54" s="1" t="s">
        <v>184</v>
      </c>
      <c r="K54" s="2" t="s">
        <v>463</v>
      </c>
      <c r="L54" s="1" t="s">
        <v>61</v>
      </c>
      <c r="M54" s="1" t="s">
        <v>352</v>
      </c>
    </row>
    <row r="55" spans="1:13" ht="100.8" x14ac:dyDescent="0.3">
      <c r="A55" s="1">
        <v>43</v>
      </c>
      <c r="B55" s="1" t="s">
        <v>167</v>
      </c>
      <c r="C55" s="1" t="s">
        <v>464</v>
      </c>
      <c r="D55" s="1">
        <v>5</v>
      </c>
      <c r="E55" s="1" t="s">
        <v>76</v>
      </c>
      <c r="F55" s="1" t="s">
        <v>356</v>
      </c>
      <c r="G55" s="2" t="s">
        <v>465</v>
      </c>
      <c r="H55" s="1" t="s">
        <v>322</v>
      </c>
      <c r="I55" s="1" t="s">
        <v>61</v>
      </c>
      <c r="J55" s="1" t="s">
        <v>466</v>
      </c>
      <c r="K55" s="2" t="s">
        <v>465</v>
      </c>
      <c r="L55" s="1" t="s">
        <v>76</v>
      </c>
      <c r="M55" s="1" t="s">
        <v>356</v>
      </c>
    </row>
    <row r="56" spans="1:13" ht="43.2" x14ac:dyDescent="0.3">
      <c r="A56" s="1">
        <v>44</v>
      </c>
      <c r="B56" s="1" t="s">
        <v>167</v>
      </c>
      <c r="C56" s="1" t="s">
        <v>467</v>
      </c>
      <c r="D56" s="1">
        <v>6</v>
      </c>
      <c r="E56" s="1" t="s">
        <v>61</v>
      </c>
      <c r="F56" s="1" t="s">
        <v>352</v>
      </c>
      <c r="G56" s="2" t="s">
        <v>468</v>
      </c>
      <c r="H56" s="1" t="s">
        <v>322</v>
      </c>
      <c r="I56" s="1" t="s">
        <v>61</v>
      </c>
      <c r="J56" s="1" t="s">
        <v>223</v>
      </c>
      <c r="K56" s="2" t="s">
        <v>468</v>
      </c>
      <c r="L56" s="1" t="s">
        <v>61</v>
      </c>
      <c r="M56" s="1" t="s">
        <v>352</v>
      </c>
    </row>
    <row r="57" spans="1:13" ht="43.2" x14ac:dyDescent="0.3">
      <c r="A57" s="1">
        <v>45</v>
      </c>
      <c r="B57" s="1" t="s">
        <v>167</v>
      </c>
      <c r="C57" s="1" t="s">
        <v>469</v>
      </c>
      <c r="D57" s="1">
        <v>7</v>
      </c>
      <c r="E57" s="1" t="s">
        <v>76</v>
      </c>
      <c r="F57" s="1" t="s">
        <v>356</v>
      </c>
      <c r="G57" s="2" t="s">
        <v>470</v>
      </c>
      <c r="H57" s="1" t="s">
        <v>322</v>
      </c>
      <c r="I57" s="1" t="s">
        <v>61</v>
      </c>
      <c r="J57" s="1" t="s">
        <v>471</v>
      </c>
      <c r="K57" s="2" t="s">
        <v>470</v>
      </c>
      <c r="L57" s="1" t="s">
        <v>76</v>
      </c>
      <c r="M57" s="1" t="s">
        <v>356</v>
      </c>
    </row>
    <row r="58" spans="1:13" ht="43.2" x14ac:dyDescent="0.3">
      <c r="A58" s="1">
        <v>46</v>
      </c>
      <c r="B58" s="1" t="s">
        <v>167</v>
      </c>
      <c r="C58" s="1" t="s">
        <v>472</v>
      </c>
      <c r="D58" s="1">
        <v>8</v>
      </c>
      <c r="E58" s="1" t="s">
        <v>76</v>
      </c>
      <c r="F58" s="1" t="s">
        <v>352</v>
      </c>
      <c r="G58" s="2" t="s">
        <v>473</v>
      </c>
      <c r="H58" s="1" t="s">
        <v>322</v>
      </c>
      <c r="I58" s="1" t="s">
        <v>61</v>
      </c>
      <c r="J58" s="1" t="s">
        <v>474</v>
      </c>
      <c r="K58" s="2" t="s">
        <v>473</v>
      </c>
      <c r="L58" s="1" t="s">
        <v>76</v>
      </c>
      <c r="M58" s="1" t="s">
        <v>352</v>
      </c>
    </row>
    <row r="59" spans="1:13" ht="86.4" x14ac:dyDescent="0.3">
      <c r="A59" s="1">
        <v>47</v>
      </c>
      <c r="B59" s="1" t="s">
        <v>167</v>
      </c>
      <c r="C59" s="1" t="s">
        <v>475</v>
      </c>
      <c r="D59" s="1">
        <v>9</v>
      </c>
      <c r="E59" s="1" t="s">
        <v>61</v>
      </c>
      <c r="F59" s="1" t="s">
        <v>320</v>
      </c>
      <c r="G59" s="2" t="s">
        <v>476</v>
      </c>
      <c r="H59" s="1" t="s">
        <v>322</v>
      </c>
      <c r="I59" s="1" t="s">
        <v>61</v>
      </c>
      <c r="J59" s="1" t="s">
        <v>211</v>
      </c>
      <c r="K59" s="2" t="s">
        <v>476</v>
      </c>
      <c r="L59" s="1" t="s">
        <v>61</v>
      </c>
      <c r="M59" s="1" t="s">
        <v>320</v>
      </c>
    </row>
    <row r="60" spans="1:13" ht="43.2" x14ac:dyDescent="0.3">
      <c r="A60" s="1">
        <v>48</v>
      </c>
      <c r="B60" s="1" t="s">
        <v>167</v>
      </c>
      <c r="C60" s="1" t="s">
        <v>366</v>
      </c>
      <c r="D60" s="1">
        <v>10</v>
      </c>
      <c r="E60" s="1" t="s">
        <v>76</v>
      </c>
      <c r="F60" s="1" t="s">
        <v>367</v>
      </c>
      <c r="G60" s="2" t="s">
        <v>477</v>
      </c>
      <c r="H60" s="1" t="s">
        <v>322</v>
      </c>
      <c r="I60" s="1" t="s">
        <v>61</v>
      </c>
      <c r="J60" s="1" t="s">
        <v>478</v>
      </c>
      <c r="K60" s="2" t="s">
        <v>477</v>
      </c>
      <c r="L60" s="1" t="s">
        <v>76</v>
      </c>
      <c r="M60" s="1" t="s">
        <v>367</v>
      </c>
    </row>
    <row r="61" spans="1:13" ht="43.2" x14ac:dyDescent="0.3">
      <c r="A61" s="1">
        <v>49</v>
      </c>
      <c r="B61" s="1" t="s">
        <v>167</v>
      </c>
      <c r="C61" s="1" t="s">
        <v>479</v>
      </c>
      <c r="D61" s="1">
        <v>11</v>
      </c>
      <c r="E61" s="1" t="s">
        <v>76</v>
      </c>
      <c r="F61" s="1" t="s">
        <v>320</v>
      </c>
      <c r="G61" s="2" t="s">
        <v>480</v>
      </c>
      <c r="H61" s="1" t="s">
        <v>322</v>
      </c>
      <c r="I61" s="1" t="s">
        <v>61</v>
      </c>
      <c r="J61" s="1" t="s">
        <v>208</v>
      </c>
      <c r="K61" s="2" t="s">
        <v>480</v>
      </c>
      <c r="L61" s="1" t="s">
        <v>76</v>
      </c>
      <c r="M61" s="1" t="s">
        <v>320</v>
      </c>
    </row>
    <row r="62" spans="1:13" ht="43.2" x14ac:dyDescent="0.3">
      <c r="A62" s="1">
        <v>50</v>
      </c>
      <c r="B62" s="1" t="s">
        <v>167</v>
      </c>
      <c r="C62" s="1" t="s">
        <v>439</v>
      </c>
      <c r="D62" s="1">
        <v>12</v>
      </c>
      <c r="E62" s="1" t="s">
        <v>76</v>
      </c>
      <c r="F62" s="1" t="s">
        <v>481</v>
      </c>
      <c r="G62" s="2" t="s">
        <v>482</v>
      </c>
      <c r="H62" s="1" t="s">
        <v>322</v>
      </c>
      <c r="I62" s="1" t="s">
        <v>61</v>
      </c>
      <c r="J62" s="1" t="s">
        <v>192</v>
      </c>
      <c r="K62" s="2" t="s">
        <v>482</v>
      </c>
      <c r="L62" s="1" t="s">
        <v>76</v>
      </c>
      <c r="M62" s="1" t="s">
        <v>481</v>
      </c>
    </row>
    <row r="63" spans="1:13" ht="43.2" x14ac:dyDescent="0.3">
      <c r="A63" s="1">
        <v>51</v>
      </c>
      <c r="B63" s="1" t="s">
        <v>167</v>
      </c>
      <c r="C63" s="1" t="s">
        <v>483</v>
      </c>
      <c r="D63" s="1">
        <v>13</v>
      </c>
      <c r="E63" s="1" t="s">
        <v>76</v>
      </c>
      <c r="F63" s="1" t="s">
        <v>320</v>
      </c>
      <c r="G63" s="2" t="s">
        <v>484</v>
      </c>
      <c r="H63" s="1" t="s">
        <v>322</v>
      </c>
      <c r="I63" s="1" t="s">
        <v>61</v>
      </c>
      <c r="J63" s="1" t="s">
        <v>485</v>
      </c>
      <c r="K63" s="2" t="s">
        <v>484</v>
      </c>
      <c r="L63" s="1" t="s">
        <v>76</v>
      </c>
      <c r="M63" s="1" t="s">
        <v>320</v>
      </c>
    </row>
    <row r="64" spans="1:13" ht="57.6" x14ac:dyDescent="0.3">
      <c r="A64" s="1">
        <v>52</v>
      </c>
      <c r="B64" s="1" t="s">
        <v>167</v>
      </c>
      <c r="C64" s="1" t="s">
        <v>486</v>
      </c>
      <c r="D64" s="1">
        <v>14</v>
      </c>
      <c r="E64" s="1" t="s">
        <v>76</v>
      </c>
      <c r="F64" s="1" t="s">
        <v>487</v>
      </c>
      <c r="G64" s="2" t="s">
        <v>488</v>
      </c>
      <c r="H64" s="1" t="s">
        <v>322</v>
      </c>
      <c r="I64" s="1" t="s">
        <v>61</v>
      </c>
      <c r="J64" s="1" t="s">
        <v>489</v>
      </c>
      <c r="K64" s="2" t="s">
        <v>488</v>
      </c>
      <c r="L64" s="1" t="s">
        <v>76</v>
      </c>
      <c r="M64" s="1" t="s">
        <v>487</v>
      </c>
    </row>
    <row r="65" spans="1:13" ht="43.2" x14ac:dyDescent="0.3">
      <c r="A65" s="1">
        <v>53</v>
      </c>
      <c r="B65" s="1" t="s">
        <v>167</v>
      </c>
      <c r="C65" s="1" t="s">
        <v>490</v>
      </c>
      <c r="D65" s="1">
        <v>15</v>
      </c>
      <c r="E65" s="1" t="s">
        <v>76</v>
      </c>
      <c r="F65" s="1" t="s">
        <v>320</v>
      </c>
      <c r="G65" s="2" t="s">
        <v>491</v>
      </c>
      <c r="H65" s="1" t="s">
        <v>322</v>
      </c>
      <c r="I65" s="1" t="s">
        <v>61</v>
      </c>
      <c r="J65" s="1" t="s">
        <v>492</v>
      </c>
      <c r="K65" s="2" t="s">
        <v>491</v>
      </c>
      <c r="L65" s="1" t="s">
        <v>76</v>
      </c>
      <c r="M65" s="1" t="s">
        <v>320</v>
      </c>
    </row>
    <row r="66" spans="1:13" ht="43.2" x14ac:dyDescent="0.3">
      <c r="A66" s="1">
        <v>54</v>
      </c>
      <c r="B66" s="1" t="s">
        <v>167</v>
      </c>
      <c r="C66" s="1" t="s">
        <v>493</v>
      </c>
      <c r="D66" s="1">
        <v>16</v>
      </c>
      <c r="E66" s="1" t="s">
        <v>76</v>
      </c>
      <c r="F66" s="1" t="s">
        <v>335</v>
      </c>
      <c r="G66" s="2" t="s">
        <v>494</v>
      </c>
      <c r="H66" s="1" t="s">
        <v>322</v>
      </c>
      <c r="I66" s="1" t="s">
        <v>61</v>
      </c>
      <c r="J66" s="1" t="s">
        <v>495</v>
      </c>
      <c r="K66" s="2" t="s">
        <v>494</v>
      </c>
      <c r="L66" s="1" t="s">
        <v>76</v>
      </c>
      <c r="M66" s="1" t="s">
        <v>335</v>
      </c>
    </row>
    <row r="67" spans="1:13" ht="57.6" x14ac:dyDescent="0.3">
      <c r="A67" s="1">
        <v>55</v>
      </c>
      <c r="B67" s="1" t="s">
        <v>167</v>
      </c>
      <c r="C67" s="1" t="s">
        <v>370</v>
      </c>
      <c r="D67" s="1">
        <v>17</v>
      </c>
      <c r="E67" s="1" t="s">
        <v>76</v>
      </c>
      <c r="F67" s="1" t="s">
        <v>320</v>
      </c>
      <c r="G67" s="2" t="s">
        <v>496</v>
      </c>
      <c r="H67" s="1" t="s">
        <v>322</v>
      </c>
      <c r="I67" s="1" t="s">
        <v>61</v>
      </c>
      <c r="J67" s="1" t="s">
        <v>497</v>
      </c>
      <c r="K67" s="2" t="s">
        <v>496</v>
      </c>
      <c r="L67" s="1" t="s">
        <v>76</v>
      </c>
      <c r="M67" s="1" t="s">
        <v>320</v>
      </c>
    </row>
    <row r="68" spans="1:13" ht="57.6" x14ac:dyDescent="0.3">
      <c r="A68" s="1">
        <v>56</v>
      </c>
      <c r="B68" s="1" t="s">
        <v>167</v>
      </c>
      <c r="C68" s="1" t="s">
        <v>373</v>
      </c>
      <c r="D68" s="1">
        <v>18</v>
      </c>
      <c r="E68" s="1" t="s">
        <v>76</v>
      </c>
      <c r="F68" s="1" t="s">
        <v>320</v>
      </c>
      <c r="G68" s="2" t="s">
        <v>498</v>
      </c>
      <c r="H68" s="1" t="s">
        <v>322</v>
      </c>
      <c r="I68" s="1" t="s">
        <v>61</v>
      </c>
      <c r="J68" s="1" t="s">
        <v>171</v>
      </c>
      <c r="K68" s="2" t="s">
        <v>498</v>
      </c>
      <c r="L68" s="1" t="s">
        <v>76</v>
      </c>
      <c r="M68" s="1" t="s">
        <v>320</v>
      </c>
    </row>
    <row r="69" spans="1:13" ht="43.2" x14ac:dyDescent="0.3">
      <c r="A69" s="1">
        <v>57</v>
      </c>
      <c r="B69" s="1" t="s">
        <v>167</v>
      </c>
      <c r="C69" s="1" t="s">
        <v>376</v>
      </c>
      <c r="D69" s="1">
        <v>19</v>
      </c>
      <c r="E69" s="1" t="s">
        <v>76</v>
      </c>
      <c r="F69" s="1" t="s">
        <v>320</v>
      </c>
      <c r="G69" s="2" t="s">
        <v>499</v>
      </c>
      <c r="H69" s="1" t="s">
        <v>322</v>
      </c>
      <c r="I69" s="1" t="s">
        <v>61</v>
      </c>
      <c r="J69" s="1" t="s">
        <v>500</v>
      </c>
      <c r="K69" s="2" t="s">
        <v>499</v>
      </c>
      <c r="L69" s="1" t="s">
        <v>76</v>
      </c>
      <c r="M69" s="1" t="s">
        <v>320</v>
      </c>
    </row>
    <row r="70" spans="1:13" ht="86.4" x14ac:dyDescent="0.3">
      <c r="A70" s="1">
        <v>58</v>
      </c>
      <c r="B70" s="1" t="s">
        <v>167</v>
      </c>
      <c r="C70" s="1" t="s">
        <v>501</v>
      </c>
      <c r="D70" s="1">
        <v>20</v>
      </c>
      <c r="E70" s="1" t="s">
        <v>76</v>
      </c>
      <c r="F70" s="1" t="s">
        <v>335</v>
      </c>
      <c r="G70" s="2" t="s">
        <v>502</v>
      </c>
      <c r="H70" s="1" t="s">
        <v>322</v>
      </c>
      <c r="I70" s="1" t="s">
        <v>61</v>
      </c>
      <c r="J70" s="1" t="s">
        <v>232</v>
      </c>
      <c r="K70" s="2" t="s">
        <v>502</v>
      </c>
      <c r="L70" s="1" t="s">
        <v>76</v>
      </c>
      <c r="M70" s="1" t="s">
        <v>335</v>
      </c>
    </row>
    <row r="71" spans="1:13" ht="28.8" x14ac:dyDescent="0.3">
      <c r="A71" s="1">
        <v>59</v>
      </c>
      <c r="B71" s="1" t="s">
        <v>167</v>
      </c>
      <c r="C71" s="1" t="s">
        <v>503</v>
      </c>
      <c r="D71" s="1">
        <v>21</v>
      </c>
      <c r="E71" s="1" t="s">
        <v>76</v>
      </c>
      <c r="F71" s="1" t="s">
        <v>320</v>
      </c>
      <c r="G71" s="2" t="s">
        <v>504</v>
      </c>
      <c r="H71" s="1" t="s">
        <v>322</v>
      </c>
      <c r="I71" s="1" t="s">
        <v>61</v>
      </c>
      <c r="J71" s="1" t="s">
        <v>505</v>
      </c>
      <c r="K71" s="2" t="s">
        <v>504</v>
      </c>
      <c r="L71" s="1" t="s">
        <v>76</v>
      </c>
      <c r="M71" s="1" t="s">
        <v>320</v>
      </c>
    </row>
    <row r="72" spans="1:13" ht="43.2" x14ac:dyDescent="0.3">
      <c r="A72" s="1">
        <v>60</v>
      </c>
      <c r="B72" s="1" t="s">
        <v>167</v>
      </c>
      <c r="C72" s="1" t="s">
        <v>506</v>
      </c>
      <c r="D72" s="1">
        <v>22</v>
      </c>
      <c r="E72" s="1" t="s">
        <v>76</v>
      </c>
      <c r="F72" s="1" t="s">
        <v>335</v>
      </c>
      <c r="G72" s="2" t="s">
        <v>507</v>
      </c>
      <c r="H72" s="1" t="s">
        <v>322</v>
      </c>
      <c r="I72" s="1" t="s">
        <v>61</v>
      </c>
      <c r="J72" s="1" t="s">
        <v>188</v>
      </c>
      <c r="K72" s="2" t="s">
        <v>507</v>
      </c>
      <c r="L72" s="1" t="s">
        <v>76</v>
      </c>
      <c r="M72" s="1" t="s">
        <v>335</v>
      </c>
    </row>
    <row r="73" spans="1:13" ht="28.8" x14ac:dyDescent="0.3">
      <c r="A73" s="1">
        <v>61</v>
      </c>
      <c r="B73" s="1" t="s">
        <v>167</v>
      </c>
      <c r="C73" s="1" t="s">
        <v>508</v>
      </c>
      <c r="D73" s="1">
        <v>23</v>
      </c>
      <c r="E73" s="1" t="s">
        <v>76</v>
      </c>
      <c r="F73" s="1" t="s">
        <v>335</v>
      </c>
      <c r="G73" s="2" t="s">
        <v>509</v>
      </c>
      <c r="H73" s="1" t="s">
        <v>322</v>
      </c>
      <c r="I73" s="1" t="s">
        <v>61</v>
      </c>
      <c r="J73" s="1" t="s">
        <v>229</v>
      </c>
      <c r="K73" s="2" t="s">
        <v>509</v>
      </c>
      <c r="L73" s="1" t="s">
        <v>76</v>
      </c>
      <c r="M73" s="1" t="s">
        <v>335</v>
      </c>
    </row>
    <row r="74" spans="1:13" ht="57.6" x14ac:dyDescent="0.3">
      <c r="A74" s="1">
        <v>296.5</v>
      </c>
      <c r="B74" s="1" t="s">
        <v>510</v>
      </c>
      <c r="D74" s="1">
        <v>0</v>
      </c>
      <c r="G74" s="2" t="s">
        <v>511</v>
      </c>
      <c r="I74" s="1" t="s">
        <v>61</v>
      </c>
      <c r="J74" s="1" t="s">
        <v>510</v>
      </c>
      <c r="K74" s="2" t="s">
        <v>511</v>
      </c>
    </row>
    <row r="75" spans="1:13" x14ac:dyDescent="0.3">
      <c r="A75" s="1">
        <v>297</v>
      </c>
      <c r="B75" s="1" t="s">
        <v>510</v>
      </c>
      <c r="C75" s="1" t="s">
        <v>331</v>
      </c>
      <c r="D75" s="1">
        <v>1</v>
      </c>
      <c r="E75" s="1" t="s">
        <v>61</v>
      </c>
      <c r="F75" s="1" t="s">
        <v>320</v>
      </c>
      <c r="G75" s="2" t="s">
        <v>512</v>
      </c>
      <c r="H75" s="1" t="s">
        <v>322</v>
      </c>
      <c r="I75" s="1" t="s">
        <v>61</v>
      </c>
      <c r="J75" s="1" t="s">
        <v>513</v>
      </c>
      <c r="K75" s="2" t="s">
        <v>514</v>
      </c>
      <c r="L75" s="1" t="s">
        <v>61</v>
      </c>
      <c r="M75" s="1" t="s">
        <v>320</v>
      </c>
    </row>
    <row r="76" spans="1:13" ht="43.2" x14ac:dyDescent="0.3">
      <c r="A76" s="1">
        <v>298</v>
      </c>
      <c r="B76" s="1" t="s">
        <v>510</v>
      </c>
      <c r="C76" s="1" t="s">
        <v>515</v>
      </c>
      <c r="D76" s="1">
        <v>2</v>
      </c>
      <c r="E76" s="1" t="s">
        <v>76</v>
      </c>
      <c r="F76" s="1" t="s">
        <v>335</v>
      </c>
      <c r="G76" s="2" t="s">
        <v>516</v>
      </c>
      <c r="H76" s="1" t="s">
        <v>322</v>
      </c>
      <c r="I76" s="1" t="s">
        <v>61</v>
      </c>
      <c r="J76" s="1" t="s">
        <v>517</v>
      </c>
      <c r="K76" s="2" t="s">
        <v>516</v>
      </c>
      <c r="L76" s="1" t="s">
        <v>76</v>
      </c>
      <c r="M76" s="1" t="s">
        <v>335</v>
      </c>
    </row>
    <row r="77" spans="1:13" ht="57.6" x14ac:dyDescent="0.3">
      <c r="A77" s="1">
        <v>299</v>
      </c>
      <c r="B77" s="1" t="s">
        <v>510</v>
      </c>
      <c r="C77" s="1" t="s">
        <v>518</v>
      </c>
      <c r="D77" s="1">
        <v>3</v>
      </c>
      <c r="E77" s="1" t="s">
        <v>76</v>
      </c>
      <c r="F77" s="1" t="s">
        <v>335</v>
      </c>
      <c r="G77" s="2" t="s">
        <v>519</v>
      </c>
      <c r="H77" s="1" t="s">
        <v>322</v>
      </c>
      <c r="I77" s="1" t="s">
        <v>61</v>
      </c>
      <c r="J77" s="1" t="s">
        <v>520</v>
      </c>
      <c r="K77" s="2" t="s">
        <v>519</v>
      </c>
      <c r="L77" s="1" t="s">
        <v>76</v>
      </c>
      <c r="M77" s="1" t="s">
        <v>335</v>
      </c>
    </row>
    <row r="78" spans="1:13" ht="28.8" x14ac:dyDescent="0.3">
      <c r="A78" s="1">
        <v>300</v>
      </c>
      <c r="B78" s="1" t="s">
        <v>510</v>
      </c>
      <c r="C78" s="1" t="s">
        <v>521</v>
      </c>
      <c r="D78" s="1">
        <v>4</v>
      </c>
      <c r="E78" s="1" t="s">
        <v>76</v>
      </c>
      <c r="F78" s="1" t="s">
        <v>335</v>
      </c>
      <c r="G78" s="2" t="s">
        <v>522</v>
      </c>
      <c r="H78" s="1" t="s">
        <v>322</v>
      </c>
      <c r="I78" s="1" t="s">
        <v>61</v>
      </c>
      <c r="J78" s="1" t="s">
        <v>523</v>
      </c>
      <c r="K78" s="2" t="s">
        <v>522</v>
      </c>
      <c r="L78" s="1" t="s">
        <v>76</v>
      </c>
      <c r="M78" s="1" t="s">
        <v>335</v>
      </c>
    </row>
    <row r="79" spans="1:13" ht="28.8" x14ac:dyDescent="0.3">
      <c r="A79" s="1">
        <v>301</v>
      </c>
      <c r="B79" s="1" t="s">
        <v>510</v>
      </c>
      <c r="C79" s="1" t="s">
        <v>524</v>
      </c>
      <c r="D79" s="1">
        <v>5</v>
      </c>
      <c r="E79" s="1" t="s">
        <v>76</v>
      </c>
      <c r="F79" s="1" t="s">
        <v>525</v>
      </c>
      <c r="G79" s="2" t="s">
        <v>526</v>
      </c>
      <c r="H79" s="1" t="s">
        <v>322</v>
      </c>
      <c r="I79" s="1" t="s">
        <v>61</v>
      </c>
      <c r="J79" s="1" t="s">
        <v>527</v>
      </c>
      <c r="K79" s="2" t="s">
        <v>526</v>
      </c>
      <c r="L79" s="1" t="s">
        <v>76</v>
      </c>
      <c r="M79" s="1" t="s">
        <v>525</v>
      </c>
    </row>
    <row r="80" spans="1:13" x14ac:dyDescent="0.3">
      <c r="A80" s="1">
        <v>302</v>
      </c>
      <c r="B80" s="1" t="s">
        <v>510</v>
      </c>
      <c r="C80" s="1" t="s">
        <v>528</v>
      </c>
      <c r="D80" s="1">
        <v>6</v>
      </c>
      <c r="E80" s="1" t="s">
        <v>76</v>
      </c>
      <c r="F80" s="1" t="s">
        <v>529</v>
      </c>
      <c r="G80" s="2" t="s">
        <v>530</v>
      </c>
      <c r="H80" s="1" t="s">
        <v>322</v>
      </c>
      <c r="I80" s="1" t="s">
        <v>61</v>
      </c>
      <c r="J80" s="1" t="s">
        <v>279</v>
      </c>
      <c r="K80" s="2" t="s">
        <v>530</v>
      </c>
      <c r="L80" s="1" t="s">
        <v>76</v>
      </c>
      <c r="M80" s="1" t="s">
        <v>529</v>
      </c>
    </row>
    <row r="81" spans="1:13" x14ac:dyDescent="0.3">
      <c r="A81" s="1">
        <v>303</v>
      </c>
      <c r="B81" s="1" t="s">
        <v>510</v>
      </c>
      <c r="C81" s="1" t="s">
        <v>531</v>
      </c>
      <c r="D81" s="1">
        <v>7</v>
      </c>
      <c r="E81" s="1" t="s">
        <v>76</v>
      </c>
      <c r="F81" s="1" t="s">
        <v>367</v>
      </c>
      <c r="G81" s="2" t="s">
        <v>532</v>
      </c>
      <c r="H81" s="1" t="s">
        <v>322</v>
      </c>
      <c r="I81" s="1" t="s">
        <v>61</v>
      </c>
      <c r="J81" s="1" t="s">
        <v>533</v>
      </c>
      <c r="K81" s="2" t="s">
        <v>532</v>
      </c>
      <c r="L81" s="1" t="s">
        <v>76</v>
      </c>
      <c r="M81" s="1" t="s">
        <v>367</v>
      </c>
    </row>
    <row r="82" spans="1:13" ht="43.2" x14ac:dyDescent="0.3">
      <c r="A82" s="1">
        <v>304</v>
      </c>
      <c r="B82" s="1" t="s">
        <v>510</v>
      </c>
      <c r="C82" s="1" t="s">
        <v>534</v>
      </c>
      <c r="D82" s="1">
        <v>8</v>
      </c>
      <c r="E82" s="1" t="s">
        <v>76</v>
      </c>
      <c r="F82" s="1" t="s">
        <v>335</v>
      </c>
      <c r="G82" s="2" t="s">
        <v>535</v>
      </c>
      <c r="H82" s="1" t="s">
        <v>322</v>
      </c>
      <c r="I82" s="1" t="s">
        <v>61</v>
      </c>
      <c r="J82" s="1" t="s">
        <v>536</v>
      </c>
      <c r="K82" s="2" t="s">
        <v>535</v>
      </c>
      <c r="L82" s="1" t="s">
        <v>76</v>
      </c>
      <c r="M82" s="1" t="s">
        <v>335</v>
      </c>
    </row>
    <row r="83" spans="1:13" ht="187.2" x14ac:dyDescent="0.3">
      <c r="A83" s="1">
        <v>66.5</v>
      </c>
      <c r="B83" s="1" t="s">
        <v>130</v>
      </c>
      <c r="D83" s="1">
        <v>0</v>
      </c>
      <c r="G83" s="2" t="s">
        <v>537</v>
      </c>
      <c r="I83" s="1" t="s">
        <v>61</v>
      </c>
      <c r="J83" s="1" t="s">
        <v>130</v>
      </c>
      <c r="K83" s="2" t="s">
        <v>537</v>
      </c>
    </row>
    <row r="84" spans="1:13" ht="28.8" x14ac:dyDescent="0.3">
      <c r="A84" s="1">
        <v>67</v>
      </c>
      <c r="B84" s="1" t="s">
        <v>130</v>
      </c>
      <c r="C84" s="1" t="s">
        <v>538</v>
      </c>
      <c r="D84" s="1">
        <v>1</v>
      </c>
      <c r="E84" s="1" t="s">
        <v>61</v>
      </c>
      <c r="F84" s="1" t="s">
        <v>320</v>
      </c>
      <c r="G84" s="2" t="s">
        <v>539</v>
      </c>
      <c r="H84" s="1" t="s">
        <v>322</v>
      </c>
      <c r="I84" s="1" t="s">
        <v>61</v>
      </c>
      <c r="J84" s="1" t="s">
        <v>540</v>
      </c>
      <c r="K84" s="2" t="s">
        <v>539</v>
      </c>
      <c r="L84" s="1" t="s">
        <v>61</v>
      </c>
      <c r="M84" s="1" t="s">
        <v>320</v>
      </c>
    </row>
    <row r="85" spans="1:13" ht="72" x14ac:dyDescent="0.3">
      <c r="A85" s="1">
        <v>68</v>
      </c>
      <c r="B85" s="1" t="s">
        <v>130</v>
      </c>
      <c r="C85" s="1" t="s">
        <v>345</v>
      </c>
      <c r="D85" s="1">
        <v>2</v>
      </c>
      <c r="E85" s="1" t="s">
        <v>61</v>
      </c>
      <c r="F85" s="1" t="s">
        <v>320</v>
      </c>
      <c r="G85" s="2" t="s">
        <v>541</v>
      </c>
      <c r="H85" s="1" t="s">
        <v>322</v>
      </c>
      <c r="I85" s="1" t="s">
        <v>61</v>
      </c>
      <c r="J85" s="1" t="s">
        <v>131</v>
      </c>
      <c r="K85" s="2" t="s">
        <v>541</v>
      </c>
      <c r="L85" s="1" t="s">
        <v>61</v>
      </c>
      <c r="M85" s="1" t="s">
        <v>320</v>
      </c>
    </row>
    <row r="86" spans="1:13" ht="43.2" x14ac:dyDescent="0.3">
      <c r="A86" s="1">
        <v>69</v>
      </c>
      <c r="B86" s="1" t="s">
        <v>130</v>
      </c>
      <c r="C86" s="1" t="s">
        <v>542</v>
      </c>
      <c r="D86" s="1">
        <v>3</v>
      </c>
      <c r="E86" s="1" t="s">
        <v>61</v>
      </c>
      <c r="F86" s="1" t="s">
        <v>320</v>
      </c>
      <c r="G86" s="2" t="s">
        <v>543</v>
      </c>
      <c r="H86" s="1" t="s">
        <v>322</v>
      </c>
      <c r="I86" s="1" t="s">
        <v>61</v>
      </c>
      <c r="J86" s="1" t="s">
        <v>544</v>
      </c>
      <c r="K86" s="2" t="s">
        <v>543</v>
      </c>
      <c r="L86" s="1" t="s">
        <v>61</v>
      </c>
      <c r="M86" s="1" t="s">
        <v>320</v>
      </c>
    </row>
    <row r="87" spans="1:13" x14ac:dyDescent="0.3">
      <c r="A87" s="1">
        <v>70</v>
      </c>
      <c r="B87" s="1" t="s">
        <v>130</v>
      </c>
      <c r="C87" s="1" t="s">
        <v>545</v>
      </c>
      <c r="D87" s="1">
        <v>4</v>
      </c>
      <c r="E87" s="1" t="s">
        <v>61</v>
      </c>
      <c r="F87" s="1" t="s">
        <v>352</v>
      </c>
      <c r="G87" s="2" t="s">
        <v>546</v>
      </c>
      <c r="H87" s="1" t="s">
        <v>322</v>
      </c>
      <c r="I87" s="1" t="s">
        <v>61</v>
      </c>
      <c r="J87" s="1" t="s">
        <v>306</v>
      </c>
      <c r="K87" s="2" t="s">
        <v>546</v>
      </c>
      <c r="L87" s="1" t="s">
        <v>61</v>
      </c>
      <c r="M87" s="1" t="s">
        <v>352</v>
      </c>
    </row>
    <row r="88" spans="1:13" ht="144" x14ac:dyDescent="0.3">
      <c r="A88" s="1">
        <v>71</v>
      </c>
      <c r="B88" s="1" t="s">
        <v>130</v>
      </c>
      <c r="C88" s="1" t="s">
        <v>547</v>
      </c>
      <c r="D88" s="1">
        <v>5</v>
      </c>
      <c r="E88" s="1" t="s">
        <v>76</v>
      </c>
      <c r="F88" s="1" t="s">
        <v>356</v>
      </c>
      <c r="G88" s="2" t="s">
        <v>548</v>
      </c>
      <c r="H88" s="1" t="s">
        <v>322</v>
      </c>
      <c r="I88" s="1" t="s">
        <v>61</v>
      </c>
      <c r="J88" s="1" t="s">
        <v>549</v>
      </c>
      <c r="K88" s="2" t="s">
        <v>548</v>
      </c>
      <c r="L88" s="1" t="s">
        <v>76</v>
      </c>
      <c r="M88" s="1" t="s">
        <v>356</v>
      </c>
    </row>
    <row r="89" spans="1:13" ht="57.6" x14ac:dyDescent="0.3">
      <c r="A89" s="1">
        <v>72</v>
      </c>
      <c r="B89" s="1" t="s">
        <v>130</v>
      </c>
      <c r="C89" s="1" t="s">
        <v>550</v>
      </c>
      <c r="D89" s="1">
        <v>6</v>
      </c>
      <c r="E89" s="1" t="s">
        <v>76</v>
      </c>
      <c r="F89" s="1" t="s">
        <v>551</v>
      </c>
      <c r="G89" s="2" t="s">
        <v>552</v>
      </c>
      <c r="H89" s="1" t="s">
        <v>322</v>
      </c>
      <c r="I89" s="1" t="s">
        <v>61</v>
      </c>
      <c r="J89" s="1" t="s">
        <v>553</v>
      </c>
      <c r="K89" s="2" t="s">
        <v>552</v>
      </c>
      <c r="L89" s="1" t="s">
        <v>76</v>
      </c>
      <c r="M89" s="1" t="s">
        <v>551</v>
      </c>
    </row>
    <row r="90" spans="1:13" ht="72" x14ac:dyDescent="0.3">
      <c r="A90" s="1">
        <v>73</v>
      </c>
      <c r="B90" s="1" t="s">
        <v>130</v>
      </c>
      <c r="C90" s="1" t="s">
        <v>554</v>
      </c>
      <c r="D90" s="1">
        <v>7</v>
      </c>
      <c r="E90" s="1" t="s">
        <v>61</v>
      </c>
      <c r="F90" s="1" t="s">
        <v>320</v>
      </c>
      <c r="G90" s="2" t="s">
        <v>555</v>
      </c>
      <c r="H90" s="1" t="s">
        <v>322</v>
      </c>
      <c r="I90" s="1" t="s">
        <v>61</v>
      </c>
      <c r="J90" s="1" t="s">
        <v>556</v>
      </c>
      <c r="K90" s="2" t="s">
        <v>555</v>
      </c>
      <c r="L90" s="1" t="s">
        <v>61</v>
      </c>
      <c r="M90" s="1" t="s">
        <v>320</v>
      </c>
    </row>
    <row r="91" spans="1:13" ht="86.4" x14ac:dyDescent="0.3">
      <c r="A91" s="1">
        <v>74</v>
      </c>
      <c r="B91" s="1" t="s">
        <v>130</v>
      </c>
      <c r="C91" s="1" t="s">
        <v>557</v>
      </c>
      <c r="D91" s="1">
        <v>8</v>
      </c>
      <c r="E91" s="1" t="s">
        <v>76</v>
      </c>
      <c r="F91" s="1" t="s">
        <v>320</v>
      </c>
      <c r="G91" s="2" t="s">
        <v>558</v>
      </c>
      <c r="H91" s="1" t="s">
        <v>322</v>
      </c>
      <c r="I91" s="1" t="s">
        <v>61</v>
      </c>
      <c r="J91" s="1" t="s">
        <v>559</v>
      </c>
      <c r="K91" s="2" t="s">
        <v>558</v>
      </c>
      <c r="L91" s="1" t="s">
        <v>76</v>
      </c>
      <c r="M91" s="1" t="s">
        <v>320</v>
      </c>
    </row>
    <row r="92" spans="1:13" ht="28.8" x14ac:dyDescent="0.3">
      <c r="A92" s="1">
        <v>75</v>
      </c>
      <c r="B92" s="1" t="s">
        <v>130</v>
      </c>
      <c r="C92" s="1" t="s">
        <v>560</v>
      </c>
      <c r="D92" s="1">
        <v>9</v>
      </c>
      <c r="E92" s="1" t="s">
        <v>76</v>
      </c>
      <c r="F92" s="1" t="s">
        <v>481</v>
      </c>
      <c r="G92" s="2" t="s">
        <v>561</v>
      </c>
      <c r="H92" s="1" t="s">
        <v>322</v>
      </c>
      <c r="I92" s="1" t="s">
        <v>61</v>
      </c>
      <c r="J92" s="1" t="s">
        <v>562</v>
      </c>
      <c r="K92" s="2" t="s">
        <v>561</v>
      </c>
      <c r="L92" s="1" t="s">
        <v>76</v>
      </c>
      <c r="M92" s="1" t="s">
        <v>481</v>
      </c>
    </row>
    <row r="93" spans="1:13" ht="72" x14ac:dyDescent="0.3">
      <c r="A93" s="1">
        <v>76</v>
      </c>
      <c r="B93" s="1" t="s">
        <v>130</v>
      </c>
      <c r="C93" s="1" t="s">
        <v>563</v>
      </c>
      <c r="D93" s="1">
        <v>10</v>
      </c>
      <c r="E93" s="1" t="s">
        <v>76</v>
      </c>
      <c r="F93" s="1" t="s">
        <v>320</v>
      </c>
      <c r="G93" s="2" t="s">
        <v>564</v>
      </c>
      <c r="H93" s="1" t="s">
        <v>322</v>
      </c>
      <c r="I93" s="1" t="s">
        <v>61</v>
      </c>
      <c r="J93" s="1" t="s">
        <v>565</v>
      </c>
      <c r="K93" s="2" t="s">
        <v>564</v>
      </c>
      <c r="L93" s="1" t="s">
        <v>76</v>
      </c>
      <c r="M93" s="1" t="s">
        <v>320</v>
      </c>
    </row>
    <row r="94" spans="1:13" ht="43.2" x14ac:dyDescent="0.3">
      <c r="A94" s="1">
        <v>77</v>
      </c>
      <c r="B94" s="1" t="s">
        <v>130</v>
      </c>
      <c r="C94" s="1" t="s">
        <v>566</v>
      </c>
      <c r="D94" s="1">
        <v>11</v>
      </c>
      <c r="E94" s="1" t="s">
        <v>76</v>
      </c>
      <c r="F94" s="1" t="s">
        <v>320</v>
      </c>
      <c r="G94" s="2" t="s">
        <v>567</v>
      </c>
      <c r="H94" s="1" t="s">
        <v>322</v>
      </c>
      <c r="I94" s="1" t="s">
        <v>61</v>
      </c>
      <c r="J94" s="1" t="s">
        <v>568</v>
      </c>
      <c r="K94" s="2" t="s">
        <v>567</v>
      </c>
      <c r="L94" s="1" t="s">
        <v>76</v>
      </c>
      <c r="M94" s="1" t="s">
        <v>320</v>
      </c>
    </row>
    <row r="95" spans="1:13" ht="72" x14ac:dyDescent="0.3">
      <c r="A95" s="1">
        <v>78</v>
      </c>
      <c r="B95" s="1" t="s">
        <v>130</v>
      </c>
      <c r="C95" s="1" t="s">
        <v>569</v>
      </c>
      <c r="D95" s="1">
        <v>12</v>
      </c>
      <c r="E95" s="1" t="s">
        <v>76</v>
      </c>
      <c r="F95" s="1" t="s">
        <v>481</v>
      </c>
      <c r="G95" s="2" t="s">
        <v>570</v>
      </c>
      <c r="H95" s="1" t="s">
        <v>322</v>
      </c>
      <c r="I95" s="1" t="s">
        <v>61</v>
      </c>
      <c r="J95" s="1" t="s">
        <v>571</v>
      </c>
      <c r="K95" s="2" t="s">
        <v>570</v>
      </c>
      <c r="L95" s="1" t="s">
        <v>76</v>
      </c>
      <c r="M95" s="1" t="s">
        <v>481</v>
      </c>
    </row>
    <row r="96" spans="1:13" ht="57.6" x14ac:dyDescent="0.3">
      <c r="A96" s="1">
        <v>79</v>
      </c>
      <c r="B96" s="1" t="s">
        <v>130</v>
      </c>
      <c r="C96" s="1" t="s">
        <v>572</v>
      </c>
      <c r="D96" s="1">
        <v>13</v>
      </c>
      <c r="E96" s="1" t="s">
        <v>76</v>
      </c>
      <c r="F96" s="1" t="s">
        <v>481</v>
      </c>
      <c r="G96" s="2" t="s">
        <v>573</v>
      </c>
      <c r="H96" s="1" t="s">
        <v>322</v>
      </c>
      <c r="I96" s="1" t="s">
        <v>61</v>
      </c>
      <c r="J96" s="1" t="s">
        <v>574</v>
      </c>
      <c r="K96" s="2" t="s">
        <v>573</v>
      </c>
      <c r="L96" s="1" t="s">
        <v>76</v>
      </c>
      <c r="M96" s="1" t="s">
        <v>481</v>
      </c>
    </row>
    <row r="97" spans="1:13" ht="57.6" x14ac:dyDescent="0.3">
      <c r="A97" s="1">
        <v>80</v>
      </c>
      <c r="B97" s="1" t="s">
        <v>130</v>
      </c>
      <c r="C97" s="1" t="s">
        <v>370</v>
      </c>
      <c r="D97" s="1">
        <v>14</v>
      </c>
      <c r="E97" s="1" t="s">
        <v>76</v>
      </c>
      <c r="F97" s="1" t="s">
        <v>320</v>
      </c>
      <c r="G97" s="2" t="s">
        <v>575</v>
      </c>
      <c r="H97" s="1" t="s">
        <v>322</v>
      </c>
      <c r="I97" s="1" t="s">
        <v>61</v>
      </c>
      <c r="J97" s="1" t="s">
        <v>576</v>
      </c>
      <c r="K97" s="2" t="s">
        <v>575</v>
      </c>
      <c r="L97" s="1" t="s">
        <v>76</v>
      </c>
      <c r="M97" s="1" t="s">
        <v>320</v>
      </c>
    </row>
    <row r="98" spans="1:13" ht="57.6" x14ac:dyDescent="0.3">
      <c r="A98" s="1">
        <v>81</v>
      </c>
      <c r="B98" s="1" t="s">
        <v>130</v>
      </c>
      <c r="C98" s="1" t="s">
        <v>373</v>
      </c>
      <c r="D98" s="1">
        <v>15</v>
      </c>
      <c r="E98" s="1" t="s">
        <v>76</v>
      </c>
      <c r="F98" s="1" t="s">
        <v>320</v>
      </c>
      <c r="G98" s="2" t="s">
        <v>577</v>
      </c>
      <c r="H98" s="1" t="s">
        <v>322</v>
      </c>
      <c r="I98" s="1" t="s">
        <v>61</v>
      </c>
      <c r="J98" s="1" t="s">
        <v>132</v>
      </c>
      <c r="K98" s="2" t="s">
        <v>577</v>
      </c>
      <c r="L98" s="1" t="s">
        <v>76</v>
      </c>
      <c r="M98" s="1" t="s">
        <v>320</v>
      </c>
    </row>
    <row r="99" spans="1:13" ht="43.2" x14ac:dyDescent="0.3">
      <c r="A99" s="1">
        <v>82</v>
      </c>
      <c r="B99" s="1" t="s">
        <v>130</v>
      </c>
      <c r="C99" s="1" t="s">
        <v>376</v>
      </c>
      <c r="D99" s="1">
        <v>16</v>
      </c>
      <c r="E99" s="1" t="s">
        <v>76</v>
      </c>
      <c r="F99" s="1" t="s">
        <v>320</v>
      </c>
      <c r="G99" s="2" t="s">
        <v>578</v>
      </c>
      <c r="H99" s="1" t="s">
        <v>322</v>
      </c>
      <c r="I99" s="1" t="s">
        <v>61</v>
      </c>
      <c r="J99" s="1" t="s">
        <v>579</v>
      </c>
      <c r="K99" s="2" t="s">
        <v>578</v>
      </c>
      <c r="L99" s="1" t="s">
        <v>76</v>
      </c>
      <c r="M99" s="1" t="s">
        <v>320</v>
      </c>
    </row>
    <row r="100" spans="1:13" ht="86.4" x14ac:dyDescent="0.3">
      <c r="A100" s="1">
        <v>83</v>
      </c>
      <c r="B100" s="1" t="s">
        <v>130</v>
      </c>
      <c r="C100" s="1" t="s">
        <v>580</v>
      </c>
      <c r="D100" s="1">
        <v>17</v>
      </c>
      <c r="E100" s="1" t="s">
        <v>76</v>
      </c>
      <c r="F100" s="1" t="s">
        <v>335</v>
      </c>
      <c r="G100" s="2" t="s">
        <v>581</v>
      </c>
      <c r="H100" s="1" t="s">
        <v>322</v>
      </c>
      <c r="I100" s="1" t="s">
        <v>61</v>
      </c>
      <c r="J100" s="1" t="s">
        <v>164</v>
      </c>
      <c r="K100" s="2" t="s">
        <v>581</v>
      </c>
      <c r="L100" s="1" t="s">
        <v>76</v>
      </c>
      <c r="M100" s="1" t="s">
        <v>335</v>
      </c>
    </row>
    <row r="101" spans="1:13" ht="43.2" x14ac:dyDescent="0.3">
      <c r="A101" s="1">
        <v>84</v>
      </c>
      <c r="B101" s="1" t="s">
        <v>130</v>
      </c>
      <c r="C101" s="1" t="s">
        <v>582</v>
      </c>
      <c r="D101" s="1">
        <v>18</v>
      </c>
      <c r="E101" s="1" t="s">
        <v>76</v>
      </c>
      <c r="F101" s="1" t="s">
        <v>320</v>
      </c>
      <c r="G101" s="2" t="s">
        <v>583</v>
      </c>
      <c r="H101" s="1" t="s">
        <v>322</v>
      </c>
      <c r="I101" s="1" t="s">
        <v>61</v>
      </c>
      <c r="J101" s="1" t="s">
        <v>584</v>
      </c>
      <c r="K101" s="2" t="s">
        <v>583</v>
      </c>
      <c r="L101" s="1" t="s">
        <v>76</v>
      </c>
      <c r="M101" s="1" t="s">
        <v>320</v>
      </c>
    </row>
    <row r="102" spans="1:13" ht="86.4" x14ac:dyDescent="0.3">
      <c r="A102" s="1">
        <v>85</v>
      </c>
      <c r="B102" s="1" t="s">
        <v>130</v>
      </c>
      <c r="C102" s="1" t="s">
        <v>585</v>
      </c>
      <c r="D102" s="1">
        <v>19</v>
      </c>
      <c r="E102" s="1" t="s">
        <v>76</v>
      </c>
      <c r="F102" s="1" t="s">
        <v>335</v>
      </c>
      <c r="G102" s="2" t="s">
        <v>586</v>
      </c>
      <c r="H102" s="1" t="s">
        <v>322</v>
      </c>
      <c r="I102" s="1" t="s">
        <v>61</v>
      </c>
      <c r="J102" s="1" t="s">
        <v>162</v>
      </c>
      <c r="K102" s="2" t="s">
        <v>586</v>
      </c>
      <c r="L102" s="1" t="s">
        <v>76</v>
      </c>
      <c r="M102" s="1" t="s">
        <v>335</v>
      </c>
    </row>
    <row r="103" spans="1:13" ht="57.6" x14ac:dyDescent="0.3">
      <c r="A103" s="1">
        <v>86</v>
      </c>
      <c r="B103" s="1" t="s">
        <v>130</v>
      </c>
      <c r="C103" s="1" t="s">
        <v>587</v>
      </c>
      <c r="D103" s="1">
        <v>20</v>
      </c>
      <c r="E103" s="1" t="s">
        <v>76</v>
      </c>
      <c r="F103" s="1" t="s">
        <v>335</v>
      </c>
      <c r="G103" s="2" t="s">
        <v>588</v>
      </c>
      <c r="H103" s="1" t="s">
        <v>322</v>
      </c>
      <c r="I103" s="1" t="s">
        <v>61</v>
      </c>
      <c r="J103" s="1" t="s">
        <v>156</v>
      </c>
      <c r="K103" s="2" t="s">
        <v>588</v>
      </c>
      <c r="L103" s="1" t="s">
        <v>76</v>
      </c>
      <c r="M103" s="1" t="s">
        <v>335</v>
      </c>
    </row>
    <row r="104" spans="1:13" ht="115.2" x14ac:dyDescent="0.3">
      <c r="A104" s="1">
        <v>114.5</v>
      </c>
      <c r="B104" s="1" t="s">
        <v>589</v>
      </c>
      <c r="D104" s="1">
        <v>0</v>
      </c>
      <c r="G104" s="2" t="s">
        <v>590</v>
      </c>
      <c r="I104" s="1" t="s">
        <v>61</v>
      </c>
      <c r="J104" s="1" t="s">
        <v>589</v>
      </c>
      <c r="K104" s="2" t="s">
        <v>590</v>
      </c>
    </row>
    <row r="105" spans="1:13" ht="28.8" x14ac:dyDescent="0.3">
      <c r="A105" s="1">
        <v>115</v>
      </c>
      <c r="B105" s="1" t="s">
        <v>589</v>
      </c>
      <c r="C105" s="1" t="s">
        <v>591</v>
      </c>
      <c r="D105" s="1">
        <v>1</v>
      </c>
      <c r="E105" s="1" t="s">
        <v>61</v>
      </c>
      <c r="F105" s="1" t="s">
        <v>320</v>
      </c>
      <c r="G105" s="2" t="s">
        <v>592</v>
      </c>
      <c r="H105" s="1" t="s">
        <v>322</v>
      </c>
      <c r="I105" s="1" t="s">
        <v>61</v>
      </c>
      <c r="J105" s="1" t="s">
        <v>593</v>
      </c>
      <c r="K105" s="2" t="s">
        <v>592</v>
      </c>
      <c r="L105" s="1" t="s">
        <v>61</v>
      </c>
      <c r="M105" s="1" t="s">
        <v>320</v>
      </c>
    </row>
    <row r="106" spans="1:13" ht="72" x14ac:dyDescent="0.3">
      <c r="A106" s="1">
        <v>116</v>
      </c>
      <c r="B106" s="1" t="s">
        <v>589</v>
      </c>
      <c r="C106" s="1" t="s">
        <v>345</v>
      </c>
      <c r="D106" s="1">
        <v>2</v>
      </c>
      <c r="E106" s="1" t="s">
        <v>61</v>
      </c>
      <c r="F106" s="1" t="s">
        <v>320</v>
      </c>
      <c r="G106" s="2" t="s">
        <v>594</v>
      </c>
      <c r="H106" s="1" t="s">
        <v>322</v>
      </c>
      <c r="I106" s="1" t="s">
        <v>61</v>
      </c>
      <c r="J106" s="1" t="s">
        <v>595</v>
      </c>
      <c r="K106" s="2" t="s">
        <v>594</v>
      </c>
      <c r="L106" s="1" t="s">
        <v>61</v>
      </c>
      <c r="M106" s="1" t="s">
        <v>320</v>
      </c>
    </row>
    <row r="107" spans="1:13" ht="43.2" x14ac:dyDescent="0.3">
      <c r="A107" s="1">
        <v>117</v>
      </c>
      <c r="B107" s="1" t="s">
        <v>589</v>
      </c>
      <c r="C107" s="1" t="s">
        <v>596</v>
      </c>
      <c r="D107" s="1">
        <v>3</v>
      </c>
      <c r="E107" s="1" t="s">
        <v>61</v>
      </c>
      <c r="F107" s="1" t="s">
        <v>320</v>
      </c>
      <c r="G107" s="2" t="s">
        <v>597</v>
      </c>
      <c r="H107" s="1" t="s">
        <v>322</v>
      </c>
      <c r="I107" s="1" t="s">
        <v>61</v>
      </c>
      <c r="J107" s="1" t="s">
        <v>598</v>
      </c>
      <c r="K107" s="2" t="s">
        <v>597</v>
      </c>
      <c r="L107" s="1" t="s">
        <v>61</v>
      </c>
      <c r="M107" s="1" t="s">
        <v>320</v>
      </c>
    </row>
    <row r="108" spans="1:13" x14ac:dyDescent="0.3">
      <c r="A108" s="1">
        <v>118</v>
      </c>
      <c r="B108" s="1" t="s">
        <v>589</v>
      </c>
      <c r="C108" s="1" t="s">
        <v>599</v>
      </c>
      <c r="D108" s="1">
        <v>4</v>
      </c>
      <c r="E108" s="1" t="s">
        <v>61</v>
      </c>
      <c r="F108" s="1" t="s">
        <v>352</v>
      </c>
      <c r="G108" s="2" t="s">
        <v>600</v>
      </c>
      <c r="H108" s="1" t="s">
        <v>322</v>
      </c>
      <c r="I108" s="1" t="s">
        <v>61</v>
      </c>
      <c r="J108" s="1" t="s">
        <v>601</v>
      </c>
      <c r="K108" s="2" t="s">
        <v>600</v>
      </c>
      <c r="L108" s="1" t="s">
        <v>61</v>
      </c>
      <c r="M108" s="1" t="s">
        <v>352</v>
      </c>
    </row>
    <row r="109" spans="1:13" x14ac:dyDescent="0.3">
      <c r="A109" s="1">
        <v>119</v>
      </c>
      <c r="B109" s="1" t="s">
        <v>589</v>
      </c>
      <c r="C109" s="1" t="s">
        <v>602</v>
      </c>
      <c r="D109" s="1">
        <v>5</v>
      </c>
      <c r="E109" s="1" t="s">
        <v>76</v>
      </c>
      <c r="F109" s="1" t="s">
        <v>356</v>
      </c>
      <c r="G109" s="2" t="s">
        <v>603</v>
      </c>
      <c r="H109" s="1" t="s">
        <v>322</v>
      </c>
      <c r="I109" s="1" t="s">
        <v>61</v>
      </c>
      <c r="J109" s="1" t="s">
        <v>604</v>
      </c>
      <c r="K109" s="2" t="s">
        <v>603</v>
      </c>
      <c r="L109" s="1" t="s">
        <v>76</v>
      </c>
      <c r="M109" s="1" t="s">
        <v>356</v>
      </c>
    </row>
    <row r="110" spans="1:13" ht="57.6" x14ac:dyDescent="0.3">
      <c r="A110" s="1">
        <v>120</v>
      </c>
      <c r="B110" s="1" t="s">
        <v>589</v>
      </c>
      <c r="C110" s="1" t="s">
        <v>605</v>
      </c>
      <c r="D110" s="1">
        <v>6</v>
      </c>
      <c r="E110" s="1" t="s">
        <v>61</v>
      </c>
      <c r="F110" s="1" t="s">
        <v>320</v>
      </c>
      <c r="G110" s="2" t="s">
        <v>606</v>
      </c>
      <c r="H110" s="1" t="s">
        <v>322</v>
      </c>
      <c r="I110" s="1" t="s">
        <v>61</v>
      </c>
      <c r="J110" s="1" t="s">
        <v>274</v>
      </c>
      <c r="K110" s="2" t="s">
        <v>606</v>
      </c>
      <c r="L110" s="1" t="s">
        <v>61</v>
      </c>
      <c r="M110" s="1" t="s">
        <v>320</v>
      </c>
    </row>
    <row r="111" spans="1:13" ht="57.6" x14ac:dyDescent="0.3">
      <c r="A111" s="1">
        <v>121</v>
      </c>
      <c r="B111" s="1" t="s">
        <v>589</v>
      </c>
      <c r="C111" s="1" t="s">
        <v>560</v>
      </c>
      <c r="D111" s="1">
        <v>7</v>
      </c>
      <c r="E111" s="1" t="s">
        <v>76</v>
      </c>
      <c r="F111" s="1" t="s">
        <v>481</v>
      </c>
      <c r="G111" s="2" t="s">
        <v>607</v>
      </c>
      <c r="H111" s="1" t="s">
        <v>322</v>
      </c>
      <c r="I111" s="1" t="s">
        <v>61</v>
      </c>
      <c r="J111" s="1" t="s">
        <v>608</v>
      </c>
      <c r="K111" s="2" t="s">
        <v>607</v>
      </c>
      <c r="L111" s="1" t="s">
        <v>76</v>
      </c>
      <c r="M111" s="1" t="s">
        <v>481</v>
      </c>
    </row>
    <row r="112" spans="1:13" ht="57.6" x14ac:dyDescent="0.3">
      <c r="A112" s="1">
        <v>122</v>
      </c>
      <c r="B112" s="1" t="s">
        <v>589</v>
      </c>
      <c r="C112" s="1" t="s">
        <v>609</v>
      </c>
      <c r="D112" s="1">
        <v>8</v>
      </c>
      <c r="E112" s="1" t="s">
        <v>76</v>
      </c>
      <c r="F112" s="1" t="s">
        <v>610</v>
      </c>
      <c r="G112" s="2" t="s">
        <v>611</v>
      </c>
      <c r="H112" s="1" t="s">
        <v>322</v>
      </c>
      <c r="I112" s="1" t="s">
        <v>61</v>
      </c>
      <c r="J112" s="1" t="s">
        <v>612</v>
      </c>
      <c r="K112" s="2" t="s">
        <v>611</v>
      </c>
      <c r="L112" s="1" t="s">
        <v>76</v>
      </c>
      <c r="M112" s="1" t="s">
        <v>610</v>
      </c>
    </row>
    <row r="113" spans="1:13" ht="100.8" x14ac:dyDescent="0.3">
      <c r="A113" s="1">
        <v>123</v>
      </c>
      <c r="B113" s="1" t="s">
        <v>589</v>
      </c>
      <c r="C113" s="1" t="s">
        <v>563</v>
      </c>
      <c r="D113" s="1">
        <v>9</v>
      </c>
      <c r="E113" s="1" t="s">
        <v>76</v>
      </c>
      <c r="F113" s="1" t="s">
        <v>320</v>
      </c>
      <c r="G113" s="2" t="s">
        <v>613</v>
      </c>
      <c r="H113" s="1" t="s">
        <v>322</v>
      </c>
      <c r="I113" s="1" t="s">
        <v>61</v>
      </c>
      <c r="J113" s="1" t="s">
        <v>614</v>
      </c>
      <c r="K113" s="2" t="s">
        <v>613</v>
      </c>
      <c r="L113" s="1" t="s">
        <v>76</v>
      </c>
      <c r="M113" s="1" t="s">
        <v>320</v>
      </c>
    </row>
    <row r="114" spans="1:13" ht="43.2" x14ac:dyDescent="0.3">
      <c r="A114" s="1">
        <v>124</v>
      </c>
      <c r="B114" s="1" t="s">
        <v>589</v>
      </c>
      <c r="C114" s="1" t="s">
        <v>615</v>
      </c>
      <c r="D114" s="1">
        <v>10</v>
      </c>
      <c r="E114" s="1" t="s">
        <v>76</v>
      </c>
      <c r="F114" s="1" t="s">
        <v>320</v>
      </c>
      <c r="G114" s="2" t="s">
        <v>616</v>
      </c>
      <c r="H114" s="1" t="s">
        <v>322</v>
      </c>
      <c r="I114" s="1" t="s">
        <v>61</v>
      </c>
      <c r="J114" s="1" t="s">
        <v>617</v>
      </c>
      <c r="K114" s="2" t="s">
        <v>616</v>
      </c>
      <c r="L114" s="1" t="s">
        <v>76</v>
      </c>
      <c r="M114" s="1" t="s">
        <v>320</v>
      </c>
    </row>
    <row r="115" spans="1:13" ht="43.2" x14ac:dyDescent="0.3">
      <c r="A115" s="1">
        <v>125</v>
      </c>
      <c r="B115" s="1" t="s">
        <v>589</v>
      </c>
      <c r="C115" s="1" t="s">
        <v>566</v>
      </c>
      <c r="D115" s="1">
        <v>11</v>
      </c>
      <c r="E115" s="1" t="s">
        <v>76</v>
      </c>
      <c r="F115" s="1" t="s">
        <v>320</v>
      </c>
      <c r="G115" s="2" t="s">
        <v>618</v>
      </c>
      <c r="H115" s="1" t="s">
        <v>322</v>
      </c>
      <c r="I115" s="1" t="s">
        <v>61</v>
      </c>
      <c r="J115" s="1" t="s">
        <v>619</v>
      </c>
      <c r="K115" s="2" t="s">
        <v>618</v>
      </c>
      <c r="L115" s="1" t="s">
        <v>76</v>
      </c>
      <c r="M115" s="1" t="s">
        <v>320</v>
      </c>
    </row>
    <row r="116" spans="1:13" ht="43.2" x14ac:dyDescent="0.3">
      <c r="A116" s="1">
        <v>126</v>
      </c>
      <c r="B116" s="1" t="s">
        <v>589</v>
      </c>
      <c r="C116" s="1" t="s">
        <v>370</v>
      </c>
      <c r="D116" s="1">
        <v>12</v>
      </c>
      <c r="E116" s="1" t="s">
        <v>76</v>
      </c>
      <c r="F116" s="1" t="s">
        <v>320</v>
      </c>
      <c r="G116" s="2" t="s">
        <v>620</v>
      </c>
      <c r="H116" s="1" t="s">
        <v>322</v>
      </c>
      <c r="I116" s="1" t="s">
        <v>61</v>
      </c>
      <c r="J116" s="1" t="s">
        <v>621</v>
      </c>
      <c r="K116" s="2" t="s">
        <v>620</v>
      </c>
      <c r="L116" s="1" t="s">
        <v>76</v>
      </c>
      <c r="M116" s="1" t="s">
        <v>320</v>
      </c>
    </row>
    <row r="117" spans="1:13" ht="43.2" x14ac:dyDescent="0.3">
      <c r="A117" s="1">
        <v>127</v>
      </c>
      <c r="B117" s="1" t="s">
        <v>589</v>
      </c>
      <c r="C117" s="1" t="s">
        <v>373</v>
      </c>
      <c r="D117" s="1">
        <v>13</v>
      </c>
      <c r="E117" s="1" t="s">
        <v>76</v>
      </c>
      <c r="F117" s="1" t="s">
        <v>320</v>
      </c>
      <c r="G117" s="2" t="s">
        <v>622</v>
      </c>
      <c r="H117" s="1" t="s">
        <v>322</v>
      </c>
      <c r="I117" s="1" t="s">
        <v>61</v>
      </c>
      <c r="J117" s="1" t="s">
        <v>623</v>
      </c>
      <c r="K117" s="2" t="s">
        <v>622</v>
      </c>
      <c r="L117" s="1" t="s">
        <v>76</v>
      </c>
      <c r="M117" s="1" t="s">
        <v>320</v>
      </c>
    </row>
    <row r="118" spans="1:13" ht="43.2" x14ac:dyDescent="0.3">
      <c r="A118" s="1">
        <v>128</v>
      </c>
      <c r="B118" s="1" t="s">
        <v>589</v>
      </c>
      <c r="C118" s="1" t="s">
        <v>376</v>
      </c>
      <c r="D118" s="1">
        <v>14</v>
      </c>
      <c r="E118" s="1" t="s">
        <v>76</v>
      </c>
      <c r="F118" s="1" t="s">
        <v>320</v>
      </c>
      <c r="G118" s="2" t="s">
        <v>624</v>
      </c>
      <c r="H118" s="1" t="s">
        <v>322</v>
      </c>
      <c r="I118" s="1" t="s">
        <v>61</v>
      </c>
      <c r="J118" s="1" t="s">
        <v>625</v>
      </c>
      <c r="K118" s="2" t="s">
        <v>624</v>
      </c>
      <c r="L118" s="1" t="s">
        <v>76</v>
      </c>
      <c r="M118" s="1" t="s">
        <v>320</v>
      </c>
    </row>
    <row r="119" spans="1:13" ht="86.4" x14ac:dyDescent="0.3">
      <c r="A119" s="1">
        <v>129</v>
      </c>
      <c r="B119" s="1" t="s">
        <v>589</v>
      </c>
      <c r="C119" s="1" t="s">
        <v>626</v>
      </c>
      <c r="D119" s="1">
        <v>15</v>
      </c>
      <c r="E119" s="1" t="s">
        <v>76</v>
      </c>
      <c r="F119" s="1" t="s">
        <v>335</v>
      </c>
      <c r="G119" s="2" t="s">
        <v>627</v>
      </c>
      <c r="H119" s="1" t="s">
        <v>322</v>
      </c>
      <c r="I119" s="1" t="s">
        <v>61</v>
      </c>
      <c r="J119" s="1" t="s">
        <v>255</v>
      </c>
      <c r="K119" s="2" t="s">
        <v>627</v>
      </c>
      <c r="L119" s="1" t="s">
        <v>76</v>
      </c>
      <c r="M119" s="1" t="s">
        <v>335</v>
      </c>
    </row>
    <row r="120" spans="1:13" ht="28.8" x14ac:dyDescent="0.3">
      <c r="A120" s="1">
        <v>130</v>
      </c>
      <c r="B120" s="1" t="s">
        <v>589</v>
      </c>
      <c r="C120" s="1" t="s">
        <v>628</v>
      </c>
      <c r="D120" s="1">
        <v>16</v>
      </c>
      <c r="E120" s="1" t="s">
        <v>76</v>
      </c>
      <c r="F120" s="1" t="s">
        <v>320</v>
      </c>
      <c r="G120" s="2" t="s">
        <v>629</v>
      </c>
      <c r="H120" s="1" t="s">
        <v>322</v>
      </c>
      <c r="I120" s="1" t="s">
        <v>61</v>
      </c>
      <c r="J120" s="1" t="s">
        <v>630</v>
      </c>
      <c r="K120" s="2" t="s">
        <v>629</v>
      </c>
      <c r="L120" s="1" t="s">
        <v>76</v>
      </c>
      <c r="M120" s="1" t="s">
        <v>320</v>
      </c>
    </row>
    <row r="121" spans="1:13" ht="86.4" x14ac:dyDescent="0.3">
      <c r="A121" s="1">
        <v>131</v>
      </c>
      <c r="B121" s="1" t="s">
        <v>589</v>
      </c>
      <c r="C121" s="1" t="s">
        <v>585</v>
      </c>
      <c r="D121" s="1">
        <v>17</v>
      </c>
      <c r="E121" s="1" t="s">
        <v>76</v>
      </c>
      <c r="F121" s="1" t="s">
        <v>335</v>
      </c>
      <c r="G121" s="2" t="s">
        <v>631</v>
      </c>
      <c r="H121" s="1" t="s">
        <v>322</v>
      </c>
      <c r="I121" s="1" t="s">
        <v>61</v>
      </c>
      <c r="J121" s="1" t="s">
        <v>632</v>
      </c>
      <c r="K121" s="2" t="s">
        <v>631</v>
      </c>
      <c r="L121" s="1" t="s">
        <v>76</v>
      </c>
      <c r="M121" s="1" t="s">
        <v>335</v>
      </c>
    </row>
    <row r="122" spans="1:13" ht="43.2" x14ac:dyDescent="0.3">
      <c r="A122" s="1">
        <v>132</v>
      </c>
      <c r="B122" s="1" t="s">
        <v>589</v>
      </c>
      <c r="C122" s="1" t="s">
        <v>633</v>
      </c>
      <c r="D122" s="1">
        <v>18</v>
      </c>
      <c r="E122" s="1" t="s">
        <v>76</v>
      </c>
      <c r="F122" s="1" t="s">
        <v>335</v>
      </c>
      <c r="G122" s="2" t="s">
        <v>634</v>
      </c>
      <c r="H122" s="1" t="s">
        <v>322</v>
      </c>
      <c r="I122" s="1" t="s">
        <v>61</v>
      </c>
      <c r="J122" s="1" t="s">
        <v>635</v>
      </c>
      <c r="K122" s="2" t="s">
        <v>634</v>
      </c>
      <c r="L122" s="1" t="s">
        <v>76</v>
      </c>
      <c r="M122" s="1" t="s">
        <v>335</v>
      </c>
    </row>
    <row r="123" spans="1:13" ht="115.2" x14ac:dyDescent="0.3">
      <c r="A123" s="1">
        <v>132.5</v>
      </c>
      <c r="B123" s="1" t="s">
        <v>636</v>
      </c>
      <c r="D123" s="1">
        <v>0</v>
      </c>
      <c r="G123" s="2" t="s">
        <v>637</v>
      </c>
      <c r="I123" s="1" t="s">
        <v>61</v>
      </c>
      <c r="J123" s="1" t="s">
        <v>636</v>
      </c>
      <c r="K123" s="2" t="s">
        <v>637</v>
      </c>
    </row>
    <row r="124" spans="1:13" ht="28.8" x14ac:dyDescent="0.3">
      <c r="A124" s="1">
        <v>133</v>
      </c>
      <c r="B124" s="1" t="s">
        <v>636</v>
      </c>
      <c r="C124" s="1" t="s">
        <v>638</v>
      </c>
      <c r="D124" s="1">
        <v>1</v>
      </c>
      <c r="E124" s="1" t="s">
        <v>61</v>
      </c>
      <c r="F124" s="1" t="s">
        <v>320</v>
      </c>
      <c r="G124" s="2" t="s">
        <v>639</v>
      </c>
      <c r="H124" s="1" t="s">
        <v>322</v>
      </c>
      <c r="I124" s="1" t="s">
        <v>61</v>
      </c>
      <c r="J124" s="1" t="s">
        <v>640</v>
      </c>
      <c r="K124" s="2" t="s">
        <v>639</v>
      </c>
      <c r="L124" s="1" t="s">
        <v>61</v>
      </c>
      <c r="M124" s="1" t="s">
        <v>320</v>
      </c>
    </row>
    <row r="125" spans="1:13" ht="72" x14ac:dyDescent="0.3">
      <c r="A125" s="1">
        <v>134</v>
      </c>
      <c r="B125" s="1" t="s">
        <v>636</v>
      </c>
      <c r="C125" s="1" t="s">
        <v>345</v>
      </c>
      <c r="D125" s="1">
        <v>2</v>
      </c>
      <c r="E125" s="1" t="s">
        <v>61</v>
      </c>
      <c r="F125" s="1" t="s">
        <v>320</v>
      </c>
      <c r="G125" s="2" t="s">
        <v>641</v>
      </c>
      <c r="H125" s="1" t="s">
        <v>322</v>
      </c>
      <c r="I125" s="1" t="s">
        <v>61</v>
      </c>
      <c r="J125" s="1" t="s">
        <v>642</v>
      </c>
      <c r="K125" s="2" t="s">
        <v>641</v>
      </c>
      <c r="L125" s="1" t="s">
        <v>61</v>
      </c>
      <c r="M125" s="1" t="s">
        <v>320</v>
      </c>
    </row>
    <row r="126" spans="1:13" ht="43.2" x14ac:dyDescent="0.3">
      <c r="A126" s="1">
        <v>135</v>
      </c>
      <c r="B126" s="1" t="s">
        <v>636</v>
      </c>
      <c r="C126" s="1" t="s">
        <v>643</v>
      </c>
      <c r="D126" s="1">
        <v>3</v>
      </c>
      <c r="E126" s="1" t="s">
        <v>61</v>
      </c>
      <c r="F126" s="1" t="s">
        <v>352</v>
      </c>
      <c r="G126" s="2" t="s">
        <v>644</v>
      </c>
      <c r="H126" s="1" t="s">
        <v>322</v>
      </c>
      <c r="I126" s="1" t="s">
        <v>61</v>
      </c>
      <c r="J126" s="1" t="s">
        <v>645</v>
      </c>
      <c r="K126" s="2" t="s">
        <v>644</v>
      </c>
      <c r="L126" s="1" t="s">
        <v>61</v>
      </c>
      <c r="M126" s="1" t="s">
        <v>352</v>
      </c>
    </row>
    <row r="127" spans="1:13" ht="43.2" x14ac:dyDescent="0.3">
      <c r="A127" s="1">
        <v>136</v>
      </c>
      <c r="B127" s="1" t="s">
        <v>636</v>
      </c>
      <c r="C127" s="1" t="s">
        <v>646</v>
      </c>
      <c r="D127" s="1">
        <v>4</v>
      </c>
      <c r="E127" s="1" t="s">
        <v>61</v>
      </c>
      <c r="F127" s="1" t="s">
        <v>352</v>
      </c>
      <c r="G127" s="2" t="s">
        <v>647</v>
      </c>
      <c r="H127" s="1" t="s">
        <v>322</v>
      </c>
      <c r="I127" s="1" t="s">
        <v>61</v>
      </c>
      <c r="J127" s="1" t="s">
        <v>648</v>
      </c>
      <c r="K127" s="2" t="s">
        <v>647</v>
      </c>
      <c r="L127" s="1" t="s">
        <v>61</v>
      </c>
      <c r="M127" s="1" t="s">
        <v>352</v>
      </c>
    </row>
    <row r="128" spans="1:13" ht="72" x14ac:dyDescent="0.3">
      <c r="A128" s="1">
        <v>137</v>
      </c>
      <c r="B128" s="1" t="s">
        <v>636</v>
      </c>
      <c r="C128" s="1" t="s">
        <v>649</v>
      </c>
      <c r="D128" s="1">
        <v>5</v>
      </c>
      <c r="E128" s="1" t="s">
        <v>61</v>
      </c>
      <c r="F128" s="1" t="s">
        <v>320</v>
      </c>
      <c r="G128" s="2" t="s">
        <v>650</v>
      </c>
      <c r="H128" s="1" t="s">
        <v>322</v>
      </c>
      <c r="I128" s="1" t="s">
        <v>61</v>
      </c>
      <c r="J128" s="1" t="s">
        <v>651</v>
      </c>
      <c r="K128" s="2" t="s">
        <v>650</v>
      </c>
      <c r="L128" s="1" t="s">
        <v>61</v>
      </c>
      <c r="M128" s="1" t="s">
        <v>320</v>
      </c>
    </row>
    <row r="129" spans="1:13" ht="72" x14ac:dyDescent="0.3">
      <c r="A129" s="1">
        <v>137.5</v>
      </c>
      <c r="B129" s="1" t="s">
        <v>234</v>
      </c>
      <c r="D129" s="1">
        <v>0</v>
      </c>
      <c r="G129" s="2" t="s">
        <v>652</v>
      </c>
      <c r="I129" s="1" t="s">
        <v>61</v>
      </c>
      <c r="J129" s="1" t="s">
        <v>234</v>
      </c>
      <c r="K129" s="2" t="s">
        <v>652</v>
      </c>
    </row>
    <row r="130" spans="1:13" x14ac:dyDescent="0.3">
      <c r="A130" s="1">
        <v>138</v>
      </c>
      <c r="B130" s="1" t="s">
        <v>234</v>
      </c>
      <c r="C130" s="1" t="s">
        <v>345</v>
      </c>
      <c r="D130" s="1">
        <v>1</v>
      </c>
      <c r="E130" s="1" t="s">
        <v>61</v>
      </c>
      <c r="F130" s="1" t="s">
        <v>320</v>
      </c>
      <c r="G130" s="2" t="s">
        <v>653</v>
      </c>
      <c r="H130" s="1" t="s">
        <v>322</v>
      </c>
      <c r="I130" s="1" t="s">
        <v>61</v>
      </c>
      <c r="J130" s="1" t="s">
        <v>654</v>
      </c>
      <c r="K130" s="2" t="s">
        <v>653</v>
      </c>
      <c r="L130" s="1" t="s">
        <v>61</v>
      </c>
      <c r="M130" s="1" t="s">
        <v>320</v>
      </c>
    </row>
    <row r="131" spans="1:13" ht="43.2" x14ac:dyDescent="0.3">
      <c r="A131" s="1">
        <v>139</v>
      </c>
      <c r="B131" s="1" t="s">
        <v>234</v>
      </c>
      <c r="C131" s="1" t="s">
        <v>655</v>
      </c>
      <c r="D131" s="1">
        <v>2</v>
      </c>
      <c r="E131" s="1" t="s">
        <v>61</v>
      </c>
      <c r="F131" s="1" t="s">
        <v>320</v>
      </c>
      <c r="G131" s="2" t="s">
        <v>656</v>
      </c>
      <c r="H131" s="1" t="s">
        <v>322</v>
      </c>
      <c r="I131" s="1" t="s">
        <v>61</v>
      </c>
      <c r="J131" s="1" t="s">
        <v>657</v>
      </c>
      <c r="K131" s="2" t="s">
        <v>656</v>
      </c>
      <c r="L131" s="1" t="s">
        <v>61</v>
      </c>
      <c r="M131" s="1" t="s">
        <v>320</v>
      </c>
    </row>
    <row r="132" spans="1:13" ht="100.8" x14ac:dyDescent="0.3">
      <c r="A132" s="1">
        <v>140</v>
      </c>
      <c r="B132" s="1" t="s">
        <v>234</v>
      </c>
      <c r="C132" s="1" t="s">
        <v>658</v>
      </c>
      <c r="D132" s="1">
        <v>3</v>
      </c>
      <c r="E132" s="1" t="s">
        <v>61</v>
      </c>
      <c r="F132" s="1" t="s">
        <v>320</v>
      </c>
      <c r="G132" s="2" t="s">
        <v>659</v>
      </c>
      <c r="H132" s="1" t="s">
        <v>322</v>
      </c>
      <c r="I132" s="1" t="s">
        <v>61</v>
      </c>
      <c r="J132" s="1" t="s">
        <v>238</v>
      </c>
      <c r="K132" s="2" t="s">
        <v>659</v>
      </c>
      <c r="L132" s="1" t="s">
        <v>61</v>
      </c>
      <c r="M132" s="1" t="s">
        <v>320</v>
      </c>
    </row>
    <row r="133" spans="1:13" ht="57.6" x14ac:dyDescent="0.3">
      <c r="A133" s="1">
        <v>141</v>
      </c>
      <c r="B133" s="1" t="s">
        <v>234</v>
      </c>
      <c r="C133" s="1" t="s">
        <v>660</v>
      </c>
      <c r="D133" s="1">
        <v>4</v>
      </c>
      <c r="E133" s="1" t="s">
        <v>76</v>
      </c>
      <c r="F133" s="1" t="s">
        <v>320</v>
      </c>
      <c r="G133" s="2" t="s">
        <v>661</v>
      </c>
      <c r="H133" s="1" t="s">
        <v>322</v>
      </c>
      <c r="I133" s="1" t="s">
        <v>61</v>
      </c>
      <c r="J133" s="1" t="s">
        <v>662</v>
      </c>
      <c r="K133" s="2" t="s">
        <v>661</v>
      </c>
      <c r="L133" s="1" t="s">
        <v>76</v>
      </c>
      <c r="M133" s="1" t="s">
        <v>320</v>
      </c>
    </row>
    <row r="134" spans="1:13" ht="57.6" x14ac:dyDescent="0.3">
      <c r="A134" s="1">
        <v>142</v>
      </c>
      <c r="B134" s="1" t="s">
        <v>234</v>
      </c>
      <c r="C134" s="1" t="s">
        <v>663</v>
      </c>
      <c r="D134" s="1">
        <v>5</v>
      </c>
      <c r="E134" s="1" t="s">
        <v>76</v>
      </c>
      <c r="F134" s="1" t="s">
        <v>320</v>
      </c>
      <c r="G134" s="2" t="s">
        <v>664</v>
      </c>
      <c r="H134" s="1" t="s">
        <v>322</v>
      </c>
      <c r="I134" s="1" t="s">
        <v>61</v>
      </c>
      <c r="J134" s="1" t="s">
        <v>665</v>
      </c>
      <c r="K134" s="2" t="s">
        <v>664</v>
      </c>
      <c r="L134" s="1" t="s">
        <v>76</v>
      </c>
      <c r="M134" s="1" t="s">
        <v>320</v>
      </c>
    </row>
    <row r="135" spans="1:13" ht="28.8" x14ac:dyDescent="0.3">
      <c r="A135" s="1">
        <v>143</v>
      </c>
      <c r="B135" s="1" t="s">
        <v>234</v>
      </c>
      <c r="C135" s="1" t="s">
        <v>666</v>
      </c>
      <c r="D135" s="1">
        <v>6</v>
      </c>
      <c r="E135" s="1" t="s">
        <v>76</v>
      </c>
      <c r="F135" s="1" t="s">
        <v>356</v>
      </c>
      <c r="G135" s="2" t="s">
        <v>667</v>
      </c>
      <c r="H135" s="1" t="s">
        <v>322</v>
      </c>
      <c r="I135" s="1" t="s">
        <v>61</v>
      </c>
      <c r="J135" s="1" t="s">
        <v>668</v>
      </c>
      <c r="K135" s="2" t="s">
        <v>667</v>
      </c>
      <c r="L135" s="1" t="s">
        <v>76</v>
      </c>
      <c r="M135" s="1" t="s">
        <v>356</v>
      </c>
    </row>
    <row r="136" spans="1:13" ht="43.2" x14ac:dyDescent="0.3">
      <c r="A136" s="1">
        <v>144</v>
      </c>
      <c r="B136" s="1" t="s">
        <v>234</v>
      </c>
      <c r="C136" s="1" t="s">
        <v>669</v>
      </c>
      <c r="D136" s="1">
        <v>7</v>
      </c>
      <c r="E136" s="1" t="s">
        <v>61</v>
      </c>
      <c r="F136" s="1" t="s">
        <v>320</v>
      </c>
      <c r="G136" s="2" t="s">
        <v>670</v>
      </c>
      <c r="H136" s="1" t="s">
        <v>322</v>
      </c>
      <c r="I136" s="1" t="s">
        <v>61</v>
      </c>
      <c r="J136" s="1" t="s">
        <v>671</v>
      </c>
      <c r="K136" s="2" t="s">
        <v>670</v>
      </c>
      <c r="L136" s="1" t="s">
        <v>61</v>
      </c>
      <c r="M136" s="1" t="s">
        <v>320</v>
      </c>
    </row>
    <row r="137" spans="1:13" ht="57.6" x14ac:dyDescent="0.3">
      <c r="A137" s="1">
        <v>145</v>
      </c>
      <c r="B137" s="1" t="s">
        <v>234</v>
      </c>
      <c r="C137" s="1" t="s">
        <v>672</v>
      </c>
      <c r="D137" s="1">
        <v>8</v>
      </c>
      <c r="E137" s="1" t="s">
        <v>61</v>
      </c>
      <c r="F137" s="1" t="s">
        <v>320</v>
      </c>
      <c r="G137" s="2" t="s">
        <v>673</v>
      </c>
      <c r="H137" s="1" t="s">
        <v>322</v>
      </c>
      <c r="I137" s="1" t="s">
        <v>61</v>
      </c>
      <c r="J137" s="1" t="s">
        <v>674</v>
      </c>
      <c r="K137" s="2" t="s">
        <v>673</v>
      </c>
      <c r="L137" s="1" t="s">
        <v>61</v>
      </c>
      <c r="M137" s="1" t="s">
        <v>320</v>
      </c>
    </row>
    <row r="138" spans="1:13" ht="57.6" x14ac:dyDescent="0.3">
      <c r="A138" s="1">
        <v>146</v>
      </c>
      <c r="B138" s="1" t="s">
        <v>234</v>
      </c>
      <c r="C138" s="1" t="s">
        <v>331</v>
      </c>
      <c r="D138" s="1">
        <v>9</v>
      </c>
      <c r="E138" s="1" t="s">
        <v>76</v>
      </c>
      <c r="F138" s="1" t="s">
        <v>320</v>
      </c>
      <c r="G138" s="2" t="s">
        <v>675</v>
      </c>
      <c r="H138" s="1" t="s">
        <v>322</v>
      </c>
      <c r="I138" s="1" t="s">
        <v>61</v>
      </c>
      <c r="J138" s="1" t="s">
        <v>676</v>
      </c>
      <c r="K138" s="2" t="s">
        <v>675</v>
      </c>
      <c r="L138" s="1" t="s">
        <v>76</v>
      </c>
      <c r="M138" s="1" t="s">
        <v>320</v>
      </c>
    </row>
    <row r="139" spans="1:13" ht="43.2" x14ac:dyDescent="0.3">
      <c r="A139" s="1">
        <v>147</v>
      </c>
      <c r="B139" s="1" t="s">
        <v>234</v>
      </c>
      <c r="C139" s="1" t="s">
        <v>370</v>
      </c>
      <c r="D139" s="1">
        <v>10</v>
      </c>
      <c r="E139" s="1" t="s">
        <v>76</v>
      </c>
      <c r="F139" s="1" t="s">
        <v>320</v>
      </c>
      <c r="G139" s="2" t="s">
        <v>677</v>
      </c>
      <c r="H139" s="1" t="s">
        <v>322</v>
      </c>
      <c r="I139" s="1" t="s">
        <v>61</v>
      </c>
      <c r="J139" s="1" t="s">
        <v>678</v>
      </c>
      <c r="K139" s="2" t="s">
        <v>677</v>
      </c>
      <c r="L139" s="1" t="s">
        <v>76</v>
      </c>
      <c r="M139" s="1" t="s">
        <v>320</v>
      </c>
    </row>
    <row r="140" spans="1:13" ht="43.2" x14ac:dyDescent="0.3">
      <c r="A140" s="1">
        <v>148</v>
      </c>
      <c r="B140" s="1" t="s">
        <v>234</v>
      </c>
      <c r="C140" s="1" t="s">
        <v>319</v>
      </c>
      <c r="D140" s="1">
        <v>11</v>
      </c>
      <c r="E140" s="1" t="s">
        <v>76</v>
      </c>
      <c r="F140" s="1" t="s">
        <v>320</v>
      </c>
      <c r="G140" s="2" t="s">
        <v>679</v>
      </c>
      <c r="H140" s="1" t="s">
        <v>322</v>
      </c>
      <c r="I140" s="1" t="s">
        <v>61</v>
      </c>
      <c r="J140" s="1" t="s">
        <v>680</v>
      </c>
      <c r="K140" s="2" t="s">
        <v>679</v>
      </c>
      <c r="L140" s="1" t="s">
        <v>76</v>
      </c>
      <c r="M140" s="1" t="s">
        <v>320</v>
      </c>
    </row>
    <row r="141" spans="1:13" ht="72" x14ac:dyDescent="0.3">
      <c r="A141" s="1">
        <v>149</v>
      </c>
      <c r="B141" s="1" t="s">
        <v>234</v>
      </c>
      <c r="C141" s="1" t="s">
        <v>681</v>
      </c>
      <c r="D141" s="1">
        <v>12</v>
      </c>
      <c r="E141" s="1" t="s">
        <v>76</v>
      </c>
      <c r="F141" s="1" t="s">
        <v>335</v>
      </c>
      <c r="G141" s="2" t="s">
        <v>682</v>
      </c>
      <c r="H141" s="1" t="s">
        <v>322</v>
      </c>
      <c r="I141" s="1" t="s">
        <v>61</v>
      </c>
      <c r="J141" s="1" t="s">
        <v>235</v>
      </c>
      <c r="K141" s="2" t="s">
        <v>682</v>
      </c>
      <c r="L141" s="1" t="s">
        <v>76</v>
      </c>
      <c r="M141" s="1" t="s">
        <v>335</v>
      </c>
    </row>
    <row r="142" spans="1:13" ht="100.8" x14ac:dyDescent="0.3">
      <c r="A142" s="1">
        <v>150</v>
      </c>
      <c r="B142" s="1" t="s">
        <v>234</v>
      </c>
      <c r="C142" s="1" t="s">
        <v>683</v>
      </c>
      <c r="D142" s="1">
        <v>13</v>
      </c>
      <c r="E142" s="1" t="s">
        <v>76</v>
      </c>
      <c r="F142" s="1" t="s">
        <v>335</v>
      </c>
      <c r="G142" s="2" t="s">
        <v>684</v>
      </c>
      <c r="H142" s="1" t="s">
        <v>322</v>
      </c>
      <c r="I142" s="1" t="s">
        <v>61</v>
      </c>
      <c r="J142" s="1" t="s">
        <v>263</v>
      </c>
      <c r="K142" s="2" t="s">
        <v>684</v>
      </c>
      <c r="L142" s="1" t="s">
        <v>76</v>
      </c>
      <c r="M142" s="1" t="s">
        <v>335</v>
      </c>
    </row>
    <row r="143" spans="1:13" ht="43.2" x14ac:dyDescent="0.3">
      <c r="A143" s="1">
        <v>151</v>
      </c>
      <c r="B143" s="1" t="s">
        <v>234</v>
      </c>
      <c r="C143" s="1" t="s">
        <v>685</v>
      </c>
      <c r="D143" s="1">
        <v>14</v>
      </c>
      <c r="E143" s="1" t="s">
        <v>76</v>
      </c>
      <c r="F143" s="1" t="s">
        <v>320</v>
      </c>
      <c r="G143" s="2" t="s">
        <v>686</v>
      </c>
      <c r="H143" s="1" t="s">
        <v>322</v>
      </c>
      <c r="I143" s="1" t="s">
        <v>61</v>
      </c>
      <c r="J143" s="1" t="s">
        <v>687</v>
      </c>
      <c r="K143" s="2" t="s">
        <v>686</v>
      </c>
      <c r="L143" s="1" t="s">
        <v>76</v>
      </c>
      <c r="M143" s="1" t="s">
        <v>320</v>
      </c>
    </row>
    <row r="144" spans="1:13" ht="100.8" x14ac:dyDescent="0.3">
      <c r="A144" s="1">
        <v>152</v>
      </c>
      <c r="B144" s="1" t="s">
        <v>234</v>
      </c>
      <c r="C144" s="1" t="s">
        <v>688</v>
      </c>
      <c r="D144" s="1">
        <v>15</v>
      </c>
      <c r="E144" s="1" t="s">
        <v>76</v>
      </c>
      <c r="F144" s="1" t="s">
        <v>335</v>
      </c>
      <c r="G144" s="2" t="s">
        <v>689</v>
      </c>
      <c r="H144" s="1" t="s">
        <v>322</v>
      </c>
      <c r="I144" s="1" t="s">
        <v>61</v>
      </c>
      <c r="J144" s="1" t="s">
        <v>267</v>
      </c>
      <c r="K144" s="2" t="s">
        <v>689</v>
      </c>
      <c r="L144" s="1" t="s">
        <v>76</v>
      </c>
      <c r="M144" s="1" t="s">
        <v>335</v>
      </c>
    </row>
    <row r="145" spans="1:13" ht="28.8" x14ac:dyDescent="0.3">
      <c r="A145" s="1">
        <v>153</v>
      </c>
      <c r="B145" s="1" t="s">
        <v>234</v>
      </c>
      <c r="C145" s="1" t="s">
        <v>690</v>
      </c>
      <c r="D145" s="1">
        <v>16</v>
      </c>
      <c r="E145" s="1" t="s">
        <v>76</v>
      </c>
      <c r="F145" s="1" t="s">
        <v>320</v>
      </c>
      <c r="G145" s="2" t="s">
        <v>691</v>
      </c>
      <c r="H145" s="1" t="s">
        <v>322</v>
      </c>
      <c r="I145" s="1" t="s">
        <v>61</v>
      </c>
      <c r="J145" s="1" t="s">
        <v>692</v>
      </c>
      <c r="K145" s="2" t="s">
        <v>691</v>
      </c>
      <c r="L145" s="1" t="s">
        <v>76</v>
      </c>
      <c r="M145" s="1" t="s">
        <v>320</v>
      </c>
    </row>
    <row r="146" spans="1:13" ht="100.8" x14ac:dyDescent="0.3">
      <c r="A146" s="1">
        <v>154</v>
      </c>
      <c r="B146" s="1" t="s">
        <v>234</v>
      </c>
      <c r="C146" s="1" t="s">
        <v>693</v>
      </c>
      <c r="D146" s="1">
        <v>17</v>
      </c>
      <c r="E146" s="1" t="s">
        <v>76</v>
      </c>
      <c r="F146" s="1" t="s">
        <v>335</v>
      </c>
      <c r="G146" s="2" t="s">
        <v>694</v>
      </c>
      <c r="H146" s="1" t="s">
        <v>322</v>
      </c>
      <c r="I146" s="1" t="s">
        <v>61</v>
      </c>
      <c r="J146" s="1" t="s">
        <v>270</v>
      </c>
      <c r="K146" s="2" t="s">
        <v>694</v>
      </c>
      <c r="L146" s="1" t="s">
        <v>76</v>
      </c>
      <c r="M146" s="1" t="s">
        <v>335</v>
      </c>
    </row>
    <row r="147" spans="1:13" ht="43.2" x14ac:dyDescent="0.3">
      <c r="A147" s="1">
        <v>155</v>
      </c>
      <c r="B147" s="1" t="s">
        <v>234</v>
      </c>
      <c r="C147" s="1" t="s">
        <v>695</v>
      </c>
      <c r="D147" s="1">
        <v>18</v>
      </c>
      <c r="E147" s="1" t="s">
        <v>76</v>
      </c>
      <c r="F147" s="1" t="s">
        <v>320</v>
      </c>
      <c r="G147" s="2" t="s">
        <v>696</v>
      </c>
      <c r="H147" s="1" t="s">
        <v>322</v>
      </c>
      <c r="I147" s="1" t="s">
        <v>61</v>
      </c>
      <c r="J147" s="1" t="s">
        <v>697</v>
      </c>
      <c r="K147" s="2" t="s">
        <v>696</v>
      </c>
      <c r="L147" s="1" t="s">
        <v>76</v>
      </c>
      <c r="M147" s="1" t="s">
        <v>320</v>
      </c>
    </row>
    <row r="148" spans="1:13" ht="230.4" x14ac:dyDescent="0.3">
      <c r="A148" s="1">
        <v>155.5</v>
      </c>
      <c r="B148" s="1" t="s">
        <v>282</v>
      </c>
      <c r="D148" s="1">
        <v>0</v>
      </c>
      <c r="G148" s="2" t="s">
        <v>698</v>
      </c>
      <c r="I148" s="1" t="s">
        <v>61</v>
      </c>
      <c r="J148" s="1" t="s">
        <v>282</v>
      </c>
      <c r="K148" s="2" t="s">
        <v>698</v>
      </c>
    </row>
    <row r="149" spans="1:13" ht="28.8" x14ac:dyDescent="0.3">
      <c r="A149" s="1">
        <v>156</v>
      </c>
      <c r="B149" s="1" t="s">
        <v>282</v>
      </c>
      <c r="C149" s="1" t="s">
        <v>699</v>
      </c>
      <c r="D149" s="1">
        <v>1</v>
      </c>
      <c r="E149" s="1" t="s">
        <v>61</v>
      </c>
      <c r="F149" s="1" t="s">
        <v>320</v>
      </c>
      <c r="G149" s="2" t="s">
        <v>700</v>
      </c>
      <c r="H149" s="1" t="s">
        <v>322</v>
      </c>
      <c r="I149" s="1" t="s">
        <v>61</v>
      </c>
      <c r="J149" s="1" t="s">
        <v>701</v>
      </c>
      <c r="K149" s="2" t="s">
        <v>700</v>
      </c>
      <c r="L149" s="1" t="s">
        <v>61</v>
      </c>
      <c r="M149" s="1" t="s">
        <v>320</v>
      </c>
    </row>
    <row r="150" spans="1:13" ht="72" x14ac:dyDescent="0.3">
      <c r="A150" s="1">
        <v>157</v>
      </c>
      <c r="B150" s="1" t="s">
        <v>282</v>
      </c>
      <c r="C150" s="1" t="s">
        <v>345</v>
      </c>
      <c r="D150" s="1">
        <v>2</v>
      </c>
      <c r="E150" s="1" t="s">
        <v>61</v>
      </c>
      <c r="F150" s="1" t="s">
        <v>320</v>
      </c>
      <c r="G150" s="2" t="s">
        <v>702</v>
      </c>
      <c r="H150" s="1" t="s">
        <v>322</v>
      </c>
      <c r="I150" s="1" t="s">
        <v>61</v>
      </c>
      <c r="J150" s="1" t="s">
        <v>283</v>
      </c>
      <c r="K150" s="2" t="s">
        <v>702</v>
      </c>
      <c r="L150" s="1" t="s">
        <v>61</v>
      </c>
      <c r="M150" s="1" t="s">
        <v>320</v>
      </c>
    </row>
    <row r="151" spans="1:13" ht="43.2" x14ac:dyDescent="0.3">
      <c r="A151" s="1">
        <v>158</v>
      </c>
      <c r="B151" s="1" t="s">
        <v>282</v>
      </c>
      <c r="C151" s="1" t="s">
        <v>703</v>
      </c>
      <c r="D151" s="1">
        <v>3</v>
      </c>
      <c r="E151" s="1" t="s">
        <v>61</v>
      </c>
      <c r="F151" s="1" t="s">
        <v>320</v>
      </c>
      <c r="G151" s="2" t="s">
        <v>704</v>
      </c>
      <c r="H151" s="1" t="s">
        <v>322</v>
      </c>
      <c r="I151" s="1" t="s">
        <v>61</v>
      </c>
      <c r="J151" s="1" t="s">
        <v>705</v>
      </c>
      <c r="K151" s="2" t="s">
        <v>704</v>
      </c>
      <c r="L151" s="1" t="s">
        <v>61</v>
      </c>
      <c r="M151" s="1" t="s">
        <v>320</v>
      </c>
    </row>
    <row r="152" spans="1:13" ht="28.8" x14ac:dyDescent="0.3">
      <c r="A152" s="1">
        <v>159</v>
      </c>
      <c r="B152" s="1" t="s">
        <v>282</v>
      </c>
      <c r="C152" s="1" t="s">
        <v>706</v>
      </c>
      <c r="D152" s="1">
        <v>4</v>
      </c>
      <c r="E152" s="1" t="s">
        <v>61</v>
      </c>
      <c r="F152" s="1" t="s">
        <v>352</v>
      </c>
      <c r="G152" s="2" t="s">
        <v>707</v>
      </c>
      <c r="H152" s="1" t="s">
        <v>322</v>
      </c>
      <c r="I152" s="1" t="s">
        <v>61</v>
      </c>
      <c r="J152" s="1" t="s">
        <v>291</v>
      </c>
      <c r="K152" s="2" t="s">
        <v>707</v>
      </c>
      <c r="L152" s="1" t="s">
        <v>61</v>
      </c>
      <c r="M152" s="1" t="s">
        <v>352</v>
      </c>
    </row>
    <row r="153" spans="1:13" ht="28.8" x14ac:dyDescent="0.3">
      <c r="A153" s="1">
        <v>160</v>
      </c>
      <c r="B153" s="1" t="s">
        <v>282</v>
      </c>
      <c r="C153" s="1" t="s">
        <v>708</v>
      </c>
      <c r="D153" s="1">
        <v>5</v>
      </c>
      <c r="E153" s="1" t="s">
        <v>76</v>
      </c>
      <c r="F153" s="1" t="s">
        <v>356</v>
      </c>
      <c r="G153" s="2" t="s">
        <v>709</v>
      </c>
      <c r="H153" s="1" t="s">
        <v>322</v>
      </c>
      <c r="I153" s="1" t="s">
        <v>61</v>
      </c>
      <c r="J153" s="1" t="s">
        <v>710</v>
      </c>
      <c r="K153" s="2" t="s">
        <v>709</v>
      </c>
      <c r="L153" s="1" t="s">
        <v>76</v>
      </c>
      <c r="M153" s="1" t="s">
        <v>356</v>
      </c>
    </row>
    <row r="154" spans="1:13" ht="72" x14ac:dyDescent="0.3">
      <c r="A154" s="1">
        <v>161</v>
      </c>
      <c r="B154" s="1" t="s">
        <v>282</v>
      </c>
      <c r="C154" s="1" t="s">
        <v>711</v>
      </c>
      <c r="D154" s="1">
        <v>6</v>
      </c>
      <c r="E154" s="1" t="s">
        <v>61</v>
      </c>
      <c r="F154" s="1" t="s">
        <v>320</v>
      </c>
      <c r="G154" s="2" t="s">
        <v>712</v>
      </c>
      <c r="H154" s="1" t="s">
        <v>322</v>
      </c>
      <c r="I154" s="1" t="s">
        <v>61</v>
      </c>
      <c r="J154" s="1" t="s">
        <v>713</v>
      </c>
      <c r="K154" s="2" t="s">
        <v>712</v>
      </c>
      <c r="L154" s="1" t="s">
        <v>61</v>
      </c>
      <c r="M154" s="1" t="s">
        <v>320</v>
      </c>
    </row>
    <row r="155" spans="1:13" ht="43.2" x14ac:dyDescent="0.3">
      <c r="A155" s="1">
        <v>162</v>
      </c>
      <c r="B155" s="1" t="s">
        <v>282</v>
      </c>
      <c r="C155" s="1" t="s">
        <v>714</v>
      </c>
      <c r="D155" s="1">
        <v>7</v>
      </c>
      <c r="E155" s="1" t="s">
        <v>76</v>
      </c>
      <c r="F155" s="1" t="s">
        <v>320</v>
      </c>
      <c r="G155" s="2" t="s">
        <v>715</v>
      </c>
      <c r="H155" s="1" t="s">
        <v>322</v>
      </c>
      <c r="I155" s="1" t="s">
        <v>61</v>
      </c>
      <c r="J155" s="1" t="s">
        <v>716</v>
      </c>
      <c r="K155" s="2" t="s">
        <v>715</v>
      </c>
      <c r="L155" s="1" t="s">
        <v>76</v>
      </c>
      <c r="M155" s="1" t="s">
        <v>320</v>
      </c>
    </row>
    <row r="156" spans="1:13" ht="28.8" x14ac:dyDescent="0.3">
      <c r="A156" s="1">
        <v>163</v>
      </c>
      <c r="B156" s="1" t="s">
        <v>282</v>
      </c>
      <c r="C156" s="1" t="s">
        <v>439</v>
      </c>
      <c r="D156" s="1">
        <v>8</v>
      </c>
      <c r="E156" s="1" t="s">
        <v>76</v>
      </c>
      <c r="F156" s="1" t="s">
        <v>320</v>
      </c>
      <c r="G156" s="2" t="s">
        <v>717</v>
      </c>
      <c r="H156" s="1" t="s">
        <v>322</v>
      </c>
      <c r="I156" s="1" t="s">
        <v>61</v>
      </c>
      <c r="J156" s="1" t="s">
        <v>718</v>
      </c>
      <c r="K156" s="2" t="s">
        <v>717</v>
      </c>
      <c r="L156" s="1" t="s">
        <v>76</v>
      </c>
      <c r="M156" s="1" t="s">
        <v>320</v>
      </c>
    </row>
    <row r="157" spans="1:13" ht="43.2" x14ac:dyDescent="0.3">
      <c r="A157" s="1">
        <v>164</v>
      </c>
      <c r="B157" s="1" t="s">
        <v>282</v>
      </c>
      <c r="C157" s="1" t="s">
        <v>370</v>
      </c>
      <c r="D157" s="1">
        <v>9</v>
      </c>
      <c r="E157" s="1" t="s">
        <v>76</v>
      </c>
      <c r="F157" s="1" t="s">
        <v>320</v>
      </c>
      <c r="G157" s="2" t="s">
        <v>719</v>
      </c>
      <c r="H157" s="1" t="s">
        <v>322</v>
      </c>
      <c r="I157" s="1" t="s">
        <v>61</v>
      </c>
      <c r="J157" s="1" t="s">
        <v>720</v>
      </c>
      <c r="K157" s="2" t="s">
        <v>719</v>
      </c>
      <c r="L157" s="1" t="s">
        <v>76</v>
      </c>
      <c r="M157" s="1" t="s">
        <v>320</v>
      </c>
    </row>
    <row r="158" spans="1:13" ht="43.2" x14ac:dyDescent="0.3">
      <c r="A158" s="1">
        <v>165</v>
      </c>
      <c r="B158" s="1" t="s">
        <v>282</v>
      </c>
      <c r="C158" s="1" t="s">
        <v>373</v>
      </c>
      <c r="D158" s="1">
        <v>10</v>
      </c>
      <c r="E158" s="1" t="s">
        <v>76</v>
      </c>
      <c r="F158" s="1" t="s">
        <v>320</v>
      </c>
      <c r="G158" s="2" t="s">
        <v>721</v>
      </c>
      <c r="H158" s="1" t="s">
        <v>322</v>
      </c>
      <c r="I158" s="1" t="s">
        <v>61</v>
      </c>
      <c r="J158" s="1" t="s">
        <v>284</v>
      </c>
      <c r="K158" s="2" t="s">
        <v>721</v>
      </c>
      <c r="L158" s="1" t="s">
        <v>76</v>
      </c>
      <c r="M158" s="1" t="s">
        <v>320</v>
      </c>
    </row>
    <row r="159" spans="1:13" ht="43.2" x14ac:dyDescent="0.3">
      <c r="A159" s="1">
        <v>166</v>
      </c>
      <c r="B159" s="1" t="s">
        <v>282</v>
      </c>
      <c r="C159" s="1" t="s">
        <v>376</v>
      </c>
      <c r="D159" s="1">
        <v>11</v>
      </c>
      <c r="E159" s="1" t="s">
        <v>76</v>
      </c>
      <c r="F159" s="1" t="s">
        <v>320</v>
      </c>
      <c r="G159" s="2" t="s">
        <v>722</v>
      </c>
      <c r="H159" s="1" t="s">
        <v>322</v>
      </c>
      <c r="I159" s="1" t="s">
        <v>61</v>
      </c>
      <c r="J159" s="1" t="s">
        <v>723</v>
      </c>
      <c r="K159" s="2" t="s">
        <v>722</v>
      </c>
      <c r="L159" s="1" t="s">
        <v>76</v>
      </c>
      <c r="M159" s="1" t="s">
        <v>320</v>
      </c>
    </row>
    <row r="160" spans="1:13" ht="129.6" x14ac:dyDescent="0.3">
      <c r="A160" s="1">
        <v>167</v>
      </c>
      <c r="B160" s="1" t="s">
        <v>282</v>
      </c>
      <c r="C160" s="1" t="s">
        <v>724</v>
      </c>
      <c r="D160" s="1">
        <v>12</v>
      </c>
      <c r="E160" s="1" t="s">
        <v>76</v>
      </c>
      <c r="F160" s="1" t="s">
        <v>335</v>
      </c>
      <c r="G160" s="2" t="s">
        <v>725</v>
      </c>
      <c r="H160" s="1" t="s">
        <v>322</v>
      </c>
      <c r="I160" s="1" t="s">
        <v>61</v>
      </c>
      <c r="J160" s="1" t="s">
        <v>294</v>
      </c>
      <c r="K160" s="2" t="s">
        <v>725</v>
      </c>
      <c r="L160" s="1" t="s">
        <v>76</v>
      </c>
      <c r="M160" s="1" t="s">
        <v>335</v>
      </c>
    </row>
    <row r="161" spans="1:13" ht="43.2" x14ac:dyDescent="0.3">
      <c r="A161" s="1">
        <v>168</v>
      </c>
      <c r="B161" s="1" t="s">
        <v>282</v>
      </c>
      <c r="C161" s="1" t="s">
        <v>726</v>
      </c>
      <c r="D161" s="1">
        <v>13</v>
      </c>
      <c r="E161" s="1" t="s">
        <v>76</v>
      </c>
      <c r="F161" s="1" t="s">
        <v>320</v>
      </c>
      <c r="G161" s="2" t="s">
        <v>727</v>
      </c>
      <c r="H161" s="1" t="s">
        <v>322</v>
      </c>
      <c r="I161" s="1" t="s">
        <v>61</v>
      </c>
      <c r="J161" s="1" t="s">
        <v>728</v>
      </c>
      <c r="K161" s="2" t="s">
        <v>727</v>
      </c>
      <c r="L161" s="1" t="s">
        <v>76</v>
      </c>
      <c r="M161" s="1" t="s">
        <v>320</v>
      </c>
    </row>
    <row r="162" spans="1:13" ht="28.8" x14ac:dyDescent="0.3">
      <c r="A162" s="1">
        <v>169</v>
      </c>
      <c r="B162" s="1" t="s">
        <v>282</v>
      </c>
      <c r="C162" s="1" t="s">
        <v>729</v>
      </c>
      <c r="D162" s="1">
        <v>14</v>
      </c>
      <c r="E162" s="1" t="s">
        <v>76</v>
      </c>
      <c r="F162" s="1" t="s">
        <v>335</v>
      </c>
      <c r="G162" s="2" t="s">
        <v>730</v>
      </c>
      <c r="H162" s="1" t="s">
        <v>322</v>
      </c>
      <c r="I162" s="1" t="s">
        <v>61</v>
      </c>
      <c r="J162" s="1" t="s">
        <v>731</v>
      </c>
      <c r="K162" s="2" t="s">
        <v>730</v>
      </c>
      <c r="L162" s="1" t="s">
        <v>76</v>
      </c>
      <c r="M162" s="1" t="s">
        <v>335</v>
      </c>
    </row>
    <row r="163" spans="1:13" ht="86.4" x14ac:dyDescent="0.3">
      <c r="A163" s="1">
        <v>304.5</v>
      </c>
      <c r="B163" s="1" t="s">
        <v>732</v>
      </c>
      <c r="D163" s="1">
        <v>0</v>
      </c>
      <c r="G163" s="2" t="s">
        <v>733</v>
      </c>
      <c r="I163" s="1" t="s">
        <v>61</v>
      </c>
      <c r="J163" s="1" t="s">
        <v>732</v>
      </c>
      <c r="K163" s="2" t="s">
        <v>733</v>
      </c>
    </row>
    <row r="164" spans="1:13" x14ac:dyDescent="0.3">
      <c r="A164" s="1">
        <v>305</v>
      </c>
      <c r="B164" s="1" t="s">
        <v>732</v>
      </c>
      <c r="C164" s="1" t="s">
        <v>370</v>
      </c>
      <c r="D164" s="1">
        <v>1</v>
      </c>
      <c r="E164" s="1" t="s">
        <v>61</v>
      </c>
      <c r="F164" s="1" t="s">
        <v>320</v>
      </c>
      <c r="G164" s="2" t="s">
        <v>734</v>
      </c>
      <c r="H164" s="1" t="s">
        <v>322</v>
      </c>
      <c r="I164" s="1" t="s">
        <v>61</v>
      </c>
      <c r="J164" s="1" t="s">
        <v>735</v>
      </c>
      <c r="K164" s="2" t="s">
        <v>734</v>
      </c>
      <c r="L164" s="1" t="s">
        <v>61</v>
      </c>
      <c r="M164" s="1" t="s">
        <v>320</v>
      </c>
    </row>
    <row r="165" spans="1:13" x14ac:dyDescent="0.3">
      <c r="A165" s="1">
        <v>306</v>
      </c>
      <c r="B165" s="1" t="s">
        <v>732</v>
      </c>
      <c r="C165" s="1" t="s">
        <v>736</v>
      </c>
      <c r="D165" s="1">
        <v>2</v>
      </c>
      <c r="E165" s="1" t="s">
        <v>76</v>
      </c>
      <c r="F165" s="1" t="s">
        <v>325</v>
      </c>
      <c r="G165" s="2" t="s">
        <v>737</v>
      </c>
      <c r="H165" s="1" t="s">
        <v>322</v>
      </c>
      <c r="I165" s="1" t="s">
        <v>61</v>
      </c>
      <c r="J165" s="1" t="s">
        <v>738</v>
      </c>
      <c r="K165" s="2" t="s">
        <v>737</v>
      </c>
      <c r="L165" s="1" t="s">
        <v>76</v>
      </c>
      <c r="M165" s="1" t="s">
        <v>325</v>
      </c>
    </row>
    <row r="166" spans="1:13" ht="28.8" x14ac:dyDescent="0.3">
      <c r="A166" s="1">
        <v>307</v>
      </c>
      <c r="B166" s="1" t="s">
        <v>732</v>
      </c>
      <c r="C166" s="1" t="s">
        <v>739</v>
      </c>
      <c r="D166" s="1">
        <v>3</v>
      </c>
      <c r="E166" s="1" t="s">
        <v>76</v>
      </c>
      <c r="F166" s="1" t="s">
        <v>367</v>
      </c>
      <c r="G166" s="2" t="s">
        <v>740</v>
      </c>
      <c r="H166" s="1" t="s">
        <v>322</v>
      </c>
      <c r="I166" s="1" t="s">
        <v>61</v>
      </c>
      <c r="J166" s="1" t="s">
        <v>741</v>
      </c>
      <c r="K166" s="2" t="s">
        <v>740</v>
      </c>
      <c r="L166" s="1" t="s">
        <v>76</v>
      </c>
      <c r="M166" s="1" t="s">
        <v>367</v>
      </c>
    </row>
    <row r="167" spans="1:13" ht="28.8" x14ac:dyDescent="0.3">
      <c r="A167" s="1">
        <v>308</v>
      </c>
      <c r="B167" s="1" t="s">
        <v>732</v>
      </c>
      <c r="C167" s="1" t="s">
        <v>742</v>
      </c>
      <c r="D167" s="1">
        <v>4</v>
      </c>
      <c r="E167" s="1" t="s">
        <v>76</v>
      </c>
      <c r="F167" s="1" t="s">
        <v>367</v>
      </c>
      <c r="G167" s="2" t="s">
        <v>743</v>
      </c>
      <c r="H167" s="1" t="s">
        <v>322</v>
      </c>
      <c r="I167" s="1" t="s">
        <v>61</v>
      </c>
      <c r="J167" s="1" t="s">
        <v>744</v>
      </c>
      <c r="K167" s="2" t="s">
        <v>743</v>
      </c>
      <c r="L167" s="1" t="s">
        <v>76</v>
      </c>
      <c r="M167" s="1" t="s">
        <v>367</v>
      </c>
    </row>
    <row r="168" spans="1:13" ht="43.2" x14ac:dyDescent="0.3">
      <c r="A168" s="1">
        <v>309</v>
      </c>
      <c r="B168" s="1" t="s">
        <v>732</v>
      </c>
      <c r="C168" s="1" t="s">
        <v>745</v>
      </c>
      <c r="D168" s="1">
        <v>5</v>
      </c>
      <c r="E168" s="1" t="s">
        <v>76</v>
      </c>
      <c r="F168" s="1" t="s">
        <v>320</v>
      </c>
      <c r="G168" s="2" t="s">
        <v>746</v>
      </c>
      <c r="H168" s="1" t="s">
        <v>322</v>
      </c>
      <c r="I168" s="1" t="s">
        <v>61</v>
      </c>
      <c r="J168" s="1" t="s">
        <v>747</v>
      </c>
      <c r="K168" s="2" t="s">
        <v>746</v>
      </c>
      <c r="L168" s="1" t="s">
        <v>76</v>
      </c>
      <c r="M168" s="1" t="s">
        <v>320</v>
      </c>
    </row>
    <row r="169" spans="1:13" ht="28.8" x14ac:dyDescent="0.3">
      <c r="A169" s="1">
        <v>310</v>
      </c>
      <c r="B169" s="1" t="s">
        <v>732</v>
      </c>
      <c r="C169" s="1" t="s">
        <v>319</v>
      </c>
      <c r="D169" s="1">
        <v>6</v>
      </c>
      <c r="E169" s="1" t="s">
        <v>76</v>
      </c>
      <c r="F169" s="1" t="s">
        <v>320</v>
      </c>
      <c r="G169" s="2" t="s">
        <v>748</v>
      </c>
      <c r="H169" s="1" t="s">
        <v>322</v>
      </c>
      <c r="I169" s="1" t="s">
        <v>61</v>
      </c>
      <c r="J169" s="1" t="s">
        <v>749</v>
      </c>
      <c r="K169" s="2" t="s">
        <v>748</v>
      </c>
      <c r="L169" s="1" t="s">
        <v>76</v>
      </c>
      <c r="M169" s="1" t="s">
        <v>320</v>
      </c>
    </row>
    <row r="170" spans="1:13" x14ac:dyDescent="0.3">
      <c r="A170" s="1">
        <v>311</v>
      </c>
      <c r="B170" s="1" t="s">
        <v>732</v>
      </c>
      <c r="C170" s="1" t="s">
        <v>658</v>
      </c>
      <c r="D170" s="1">
        <v>7</v>
      </c>
      <c r="E170" s="1" t="s">
        <v>76</v>
      </c>
      <c r="F170" s="1" t="s">
        <v>320</v>
      </c>
      <c r="G170" s="2" t="s">
        <v>750</v>
      </c>
      <c r="H170" s="1" t="s">
        <v>322</v>
      </c>
      <c r="I170" s="1" t="s">
        <v>61</v>
      </c>
      <c r="J170" s="1" t="s">
        <v>751</v>
      </c>
      <c r="K170" s="2" t="s">
        <v>750</v>
      </c>
      <c r="L170" s="1" t="s">
        <v>76</v>
      </c>
      <c r="M170" s="1" t="s">
        <v>320</v>
      </c>
    </row>
    <row r="171" spans="1:13" x14ac:dyDescent="0.3">
      <c r="A171" s="1">
        <v>312</v>
      </c>
      <c r="B171" s="1" t="s">
        <v>732</v>
      </c>
      <c r="C171" s="1" t="s">
        <v>655</v>
      </c>
      <c r="D171" s="1">
        <v>8</v>
      </c>
      <c r="E171" s="1" t="s">
        <v>76</v>
      </c>
      <c r="F171" s="1" t="s">
        <v>320</v>
      </c>
      <c r="G171" s="2" t="s">
        <v>752</v>
      </c>
      <c r="H171" s="1" t="s">
        <v>322</v>
      </c>
      <c r="I171" s="1" t="s">
        <v>61</v>
      </c>
      <c r="J171" s="1" t="s">
        <v>753</v>
      </c>
      <c r="K171" s="2" t="s">
        <v>752</v>
      </c>
      <c r="L171" s="1" t="s">
        <v>76</v>
      </c>
      <c r="M171" s="1" t="s">
        <v>320</v>
      </c>
    </row>
    <row r="172" spans="1:13" ht="43.2" x14ac:dyDescent="0.3">
      <c r="A172" s="1">
        <v>313</v>
      </c>
      <c r="B172" s="1" t="s">
        <v>732</v>
      </c>
      <c r="C172" s="1" t="s">
        <v>754</v>
      </c>
      <c r="D172" s="1">
        <v>9</v>
      </c>
      <c r="E172" s="1" t="s">
        <v>76</v>
      </c>
      <c r="F172" s="1" t="s">
        <v>335</v>
      </c>
      <c r="G172" s="2" t="s">
        <v>755</v>
      </c>
      <c r="H172" s="1" t="s">
        <v>322</v>
      </c>
      <c r="I172" s="1" t="s">
        <v>61</v>
      </c>
      <c r="J172" s="1" t="s">
        <v>756</v>
      </c>
      <c r="K172" s="2" t="s">
        <v>755</v>
      </c>
      <c r="L172" s="1" t="s">
        <v>76</v>
      </c>
      <c r="M172" s="1" t="s">
        <v>335</v>
      </c>
    </row>
    <row r="173" spans="1:13" ht="43.2" x14ac:dyDescent="0.3">
      <c r="A173" s="1">
        <v>314</v>
      </c>
      <c r="B173" s="1" t="s">
        <v>732</v>
      </c>
      <c r="C173" s="1" t="s">
        <v>757</v>
      </c>
      <c r="D173" s="1">
        <v>10</v>
      </c>
      <c r="E173" s="1" t="s">
        <v>76</v>
      </c>
      <c r="F173" s="1" t="s">
        <v>335</v>
      </c>
      <c r="G173" s="2" t="s">
        <v>758</v>
      </c>
      <c r="H173" s="1" t="s">
        <v>322</v>
      </c>
      <c r="I173" s="1" t="s">
        <v>61</v>
      </c>
      <c r="J173" s="1" t="s">
        <v>759</v>
      </c>
      <c r="K173" s="2" t="s">
        <v>758</v>
      </c>
      <c r="L173" s="1" t="s">
        <v>76</v>
      </c>
      <c r="M173" s="1" t="s">
        <v>335</v>
      </c>
    </row>
    <row r="174" spans="1:13" ht="28.8" x14ac:dyDescent="0.3">
      <c r="A174" s="1">
        <v>315</v>
      </c>
      <c r="B174" s="1" t="s">
        <v>732</v>
      </c>
      <c r="C174" s="1" t="s">
        <v>760</v>
      </c>
      <c r="D174" s="1">
        <v>11</v>
      </c>
      <c r="E174" s="1" t="s">
        <v>76</v>
      </c>
      <c r="F174" s="1" t="s">
        <v>320</v>
      </c>
      <c r="G174" s="2" t="s">
        <v>629</v>
      </c>
      <c r="H174" s="1" t="s">
        <v>322</v>
      </c>
      <c r="I174" s="1" t="s">
        <v>61</v>
      </c>
      <c r="J174" s="1" t="s">
        <v>761</v>
      </c>
      <c r="K174" s="2" t="s">
        <v>629</v>
      </c>
      <c r="L174" s="1" t="s">
        <v>76</v>
      </c>
      <c r="M174" s="1" t="s">
        <v>320</v>
      </c>
    </row>
    <row r="175" spans="1:13" ht="43.2" x14ac:dyDescent="0.3">
      <c r="A175" s="1">
        <v>316</v>
      </c>
      <c r="B175" s="1" t="s">
        <v>732</v>
      </c>
      <c r="C175" s="1" t="s">
        <v>683</v>
      </c>
      <c r="D175" s="1">
        <v>12</v>
      </c>
      <c r="E175" s="1" t="s">
        <v>76</v>
      </c>
      <c r="F175" s="1" t="s">
        <v>335</v>
      </c>
      <c r="G175" s="2" t="s">
        <v>762</v>
      </c>
      <c r="H175" s="1" t="s">
        <v>322</v>
      </c>
      <c r="I175" s="1" t="s">
        <v>61</v>
      </c>
      <c r="J175" s="1" t="s">
        <v>763</v>
      </c>
      <c r="K175" s="2" t="s">
        <v>762</v>
      </c>
      <c r="L175" s="1" t="s">
        <v>76</v>
      </c>
      <c r="M175" s="1" t="s">
        <v>335</v>
      </c>
    </row>
    <row r="176" spans="1:13" ht="28.8" x14ac:dyDescent="0.3">
      <c r="A176" s="1">
        <v>317</v>
      </c>
      <c r="B176" s="1" t="s">
        <v>732</v>
      </c>
      <c r="C176" s="1" t="s">
        <v>685</v>
      </c>
      <c r="D176" s="1">
        <v>13</v>
      </c>
      <c r="E176" s="1" t="s">
        <v>76</v>
      </c>
      <c r="F176" s="1" t="s">
        <v>320</v>
      </c>
      <c r="G176" s="2" t="s">
        <v>629</v>
      </c>
      <c r="H176" s="1" t="s">
        <v>322</v>
      </c>
      <c r="I176" s="1" t="s">
        <v>61</v>
      </c>
      <c r="J176" s="1" t="s">
        <v>764</v>
      </c>
      <c r="K176" s="2" t="s">
        <v>629</v>
      </c>
      <c r="L176" s="1" t="s">
        <v>76</v>
      </c>
      <c r="M176" s="1" t="s">
        <v>320</v>
      </c>
    </row>
    <row r="177" spans="1:13" ht="43.2" x14ac:dyDescent="0.3">
      <c r="A177" s="1">
        <v>169.5</v>
      </c>
      <c r="B177" s="1" t="s">
        <v>765</v>
      </c>
      <c r="D177" s="1">
        <v>0</v>
      </c>
      <c r="G177" s="2" t="s">
        <v>766</v>
      </c>
      <c r="I177" s="1" t="s">
        <v>61</v>
      </c>
      <c r="J177" s="1" t="s">
        <v>765</v>
      </c>
      <c r="K177" s="2" t="s">
        <v>766</v>
      </c>
    </row>
    <row r="178" spans="1:13" x14ac:dyDescent="0.3">
      <c r="A178" s="1">
        <v>170</v>
      </c>
      <c r="B178" s="1" t="s">
        <v>765</v>
      </c>
      <c r="C178" s="1" t="s">
        <v>767</v>
      </c>
      <c r="D178" s="1">
        <v>1</v>
      </c>
      <c r="E178" s="1" t="s">
        <v>61</v>
      </c>
      <c r="F178" s="1" t="s">
        <v>320</v>
      </c>
      <c r="G178" s="2" t="s">
        <v>768</v>
      </c>
      <c r="H178" s="1" t="s">
        <v>322</v>
      </c>
      <c r="I178" s="1" t="s">
        <v>61</v>
      </c>
      <c r="J178" s="1" t="s">
        <v>769</v>
      </c>
      <c r="K178" s="2" t="s">
        <v>768</v>
      </c>
      <c r="L178" s="1" t="s">
        <v>61</v>
      </c>
      <c r="M178" s="1" t="s">
        <v>320</v>
      </c>
    </row>
    <row r="179" spans="1:13" ht="28.8" x14ac:dyDescent="0.3">
      <c r="A179" s="1">
        <v>171</v>
      </c>
      <c r="B179" s="1" t="s">
        <v>765</v>
      </c>
      <c r="C179" s="1" t="s">
        <v>345</v>
      </c>
      <c r="D179" s="1">
        <v>2</v>
      </c>
      <c r="E179" s="1" t="s">
        <v>61</v>
      </c>
      <c r="F179" s="1" t="s">
        <v>320</v>
      </c>
      <c r="G179" s="2" t="s">
        <v>770</v>
      </c>
      <c r="H179" s="1" t="s">
        <v>322</v>
      </c>
      <c r="I179" s="1" t="s">
        <v>61</v>
      </c>
      <c r="J179" s="1" t="s">
        <v>771</v>
      </c>
      <c r="K179" s="2" t="s">
        <v>770</v>
      </c>
      <c r="L179" s="1" t="s">
        <v>61</v>
      </c>
      <c r="M179" s="1" t="s">
        <v>320</v>
      </c>
    </row>
    <row r="180" spans="1:13" ht="43.2" x14ac:dyDescent="0.3">
      <c r="A180" s="1">
        <v>172</v>
      </c>
      <c r="B180" s="1" t="s">
        <v>765</v>
      </c>
      <c r="C180" s="1" t="s">
        <v>772</v>
      </c>
      <c r="D180" s="1">
        <v>3</v>
      </c>
      <c r="E180" s="1" t="s">
        <v>61</v>
      </c>
      <c r="F180" s="1" t="s">
        <v>320</v>
      </c>
      <c r="G180" s="2" t="s">
        <v>773</v>
      </c>
      <c r="H180" s="1" t="s">
        <v>322</v>
      </c>
      <c r="I180" s="1" t="s">
        <v>61</v>
      </c>
      <c r="J180" s="1" t="s">
        <v>774</v>
      </c>
      <c r="K180" s="2" t="s">
        <v>773</v>
      </c>
      <c r="L180" s="1" t="s">
        <v>61</v>
      </c>
      <c r="M180" s="1" t="s">
        <v>320</v>
      </c>
    </row>
    <row r="181" spans="1:13" ht="72" x14ac:dyDescent="0.3">
      <c r="A181" s="1">
        <v>173</v>
      </c>
      <c r="B181" s="1" t="s">
        <v>765</v>
      </c>
      <c r="C181" s="1" t="s">
        <v>775</v>
      </c>
      <c r="D181" s="1">
        <v>4</v>
      </c>
      <c r="E181" s="1" t="s">
        <v>61</v>
      </c>
      <c r="F181" s="1" t="s">
        <v>320</v>
      </c>
      <c r="G181" s="2" t="s">
        <v>776</v>
      </c>
      <c r="H181" s="1" t="s">
        <v>322</v>
      </c>
      <c r="I181" s="1" t="s">
        <v>61</v>
      </c>
      <c r="J181" s="1" t="s">
        <v>777</v>
      </c>
      <c r="K181" s="2" t="s">
        <v>776</v>
      </c>
      <c r="L181" s="1" t="s">
        <v>61</v>
      </c>
      <c r="M181" s="1" t="s">
        <v>320</v>
      </c>
    </row>
    <row r="182" spans="1:13" ht="28.8" x14ac:dyDescent="0.3">
      <c r="A182" s="1">
        <v>174</v>
      </c>
      <c r="B182" s="1" t="s">
        <v>765</v>
      </c>
      <c r="C182" s="1" t="s">
        <v>778</v>
      </c>
      <c r="D182" s="1">
        <v>5</v>
      </c>
      <c r="E182" s="1" t="s">
        <v>61</v>
      </c>
      <c r="F182" s="1" t="s">
        <v>352</v>
      </c>
      <c r="G182" s="2" t="s">
        <v>779</v>
      </c>
      <c r="H182" s="1" t="s">
        <v>322</v>
      </c>
      <c r="I182" s="1" t="s">
        <v>61</v>
      </c>
      <c r="J182" s="1" t="s">
        <v>780</v>
      </c>
      <c r="K182" s="2" t="s">
        <v>779</v>
      </c>
      <c r="L182" s="1" t="s">
        <v>61</v>
      </c>
      <c r="M182" s="1" t="s">
        <v>352</v>
      </c>
    </row>
    <row r="183" spans="1:13" ht="43.2" x14ac:dyDescent="0.3">
      <c r="A183" s="1">
        <v>175</v>
      </c>
      <c r="B183" s="1" t="s">
        <v>765</v>
      </c>
      <c r="C183" s="1" t="s">
        <v>781</v>
      </c>
      <c r="D183" s="1">
        <v>6</v>
      </c>
      <c r="E183" s="1" t="s">
        <v>76</v>
      </c>
      <c r="F183" s="1" t="s">
        <v>356</v>
      </c>
      <c r="G183" s="2" t="s">
        <v>782</v>
      </c>
      <c r="H183" s="1" t="s">
        <v>322</v>
      </c>
      <c r="I183" s="1" t="s">
        <v>61</v>
      </c>
      <c r="J183" s="1" t="s">
        <v>783</v>
      </c>
      <c r="K183" s="2" t="s">
        <v>782</v>
      </c>
      <c r="L183" s="1" t="s">
        <v>76</v>
      </c>
      <c r="M183" s="1" t="s">
        <v>356</v>
      </c>
    </row>
    <row r="184" spans="1:13" ht="43.2" x14ac:dyDescent="0.3">
      <c r="A184" s="1">
        <v>176</v>
      </c>
      <c r="B184" s="1" t="s">
        <v>765</v>
      </c>
      <c r="C184" s="1" t="s">
        <v>439</v>
      </c>
      <c r="D184" s="1">
        <v>7</v>
      </c>
      <c r="E184" s="1" t="s">
        <v>76</v>
      </c>
      <c r="F184" s="1" t="s">
        <v>481</v>
      </c>
      <c r="G184" s="2" t="s">
        <v>784</v>
      </c>
      <c r="H184" s="1" t="s">
        <v>322</v>
      </c>
      <c r="I184" s="1" t="s">
        <v>61</v>
      </c>
      <c r="J184" s="1" t="s">
        <v>785</v>
      </c>
      <c r="K184" s="2" t="s">
        <v>784</v>
      </c>
      <c r="L184" s="1" t="s">
        <v>76</v>
      </c>
      <c r="M184" s="1" t="s">
        <v>481</v>
      </c>
    </row>
    <row r="185" spans="1:13" ht="57.6" x14ac:dyDescent="0.3">
      <c r="A185" s="1">
        <v>177</v>
      </c>
      <c r="B185" s="1" t="s">
        <v>765</v>
      </c>
      <c r="C185" s="1" t="s">
        <v>566</v>
      </c>
      <c r="D185" s="1">
        <v>8</v>
      </c>
      <c r="E185" s="1" t="s">
        <v>76</v>
      </c>
      <c r="F185" s="1" t="s">
        <v>320</v>
      </c>
      <c r="G185" s="2" t="s">
        <v>786</v>
      </c>
      <c r="H185" s="1" t="s">
        <v>322</v>
      </c>
      <c r="I185" s="1" t="s">
        <v>61</v>
      </c>
      <c r="J185" s="1" t="s">
        <v>787</v>
      </c>
      <c r="K185" s="2" t="s">
        <v>786</v>
      </c>
      <c r="L185" s="1" t="s">
        <v>76</v>
      </c>
      <c r="M185" s="1" t="s">
        <v>320</v>
      </c>
    </row>
    <row r="186" spans="1:13" ht="43.2" x14ac:dyDescent="0.3">
      <c r="A186" s="1">
        <v>178</v>
      </c>
      <c r="B186" s="1" t="s">
        <v>765</v>
      </c>
      <c r="C186" s="1" t="s">
        <v>788</v>
      </c>
      <c r="D186" s="1">
        <v>9</v>
      </c>
      <c r="E186" s="1" t="s">
        <v>76</v>
      </c>
      <c r="F186" s="1" t="s">
        <v>320</v>
      </c>
      <c r="G186" s="2" t="s">
        <v>789</v>
      </c>
      <c r="H186" s="1" t="s">
        <v>322</v>
      </c>
      <c r="I186" s="1" t="s">
        <v>61</v>
      </c>
      <c r="J186" s="1" t="s">
        <v>790</v>
      </c>
      <c r="K186" s="2" t="s">
        <v>789</v>
      </c>
      <c r="L186" s="1" t="s">
        <v>76</v>
      </c>
      <c r="M186" s="1" t="s">
        <v>320</v>
      </c>
    </row>
    <row r="187" spans="1:13" ht="43.2" x14ac:dyDescent="0.3">
      <c r="A187" s="1">
        <v>179</v>
      </c>
      <c r="B187" s="1" t="s">
        <v>765</v>
      </c>
      <c r="C187" s="1" t="s">
        <v>791</v>
      </c>
      <c r="D187" s="1">
        <v>10</v>
      </c>
      <c r="E187" s="1" t="s">
        <v>76</v>
      </c>
      <c r="F187" s="1" t="s">
        <v>320</v>
      </c>
      <c r="G187" s="2" t="s">
        <v>792</v>
      </c>
      <c r="H187" s="1" t="s">
        <v>322</v>
      </c>
      <c r="I187" s="1" t="s">
        <v>61</v>
      </c>
      <c r="J187" s="1" t="s">
        <v>793</v>
      </c>
      <c r="K187" s="2" t="s">
        <v>792</v>
      </c>
      <c r="L187" s="1" t="s">
        <v>76</v>
      </c>
      <c r="M187" s="1" t="s">
        <v>320</v>
      </c>
    </row>
    <row r="188" spans="1:13" ht="28.8" x14ac:dyDescent="0.3">
      <c r="A188" s="1">
        <v>180</v>
      </c>
      <c r="B188" s="1" t="s">
        <v>765</v>
      </c>
      <c r="C188" s="1" t="s">
        <v>794</v>
      </c>
      <c r="D188" s="1">
        <v>11</v>
      </c>
      <c r="E188" s="1" t="s">
        <v>76</v>
      </c>
      <c r="F188" s="1" t="s">
        <v>335</v>
      </c>
      <c r="G188" s="2" t="s">
        <v>795</v>
      </c>
      <c r="H188" s="1" t="s">
        <v>322</v>
      </c>
      <c r="I188" s="1" t="s">
        <v>61</v>
      </c>
      <c r="J188" s="1" t="s">
        <v>796</v>
      </c>
      <c r="K188" s="2" t="s">
        <v>795</v>
      </c>
      <c r="L188" s="1" t="s">
        <v>76</v>
      </c>
      <c r="M188" s="1" t="s">
        <v>335</v>
      </c>
    </row>
    <row r="189" spans="1:13" ht="86.4" x14ac:dyDescent="0.3">
      <c r="A189" s="1">
        <v>181</v>
      </c>
      <c r="B189" s="1" t="s">
        <v>765</v>
      </c>
      <c r="C189" s="1" t="s">
        <v>797</v>
      </c>
      <c r="D189" s="1">
        <v>12</v>
      </c>
      <c r="E189" s="1" t="s">
        <v>76</v>
      </c>
      <c r="F189" s="1" t="s">
        <v>335</v>
      </c>
      <c r="G189" s="2" t="s">
        <v>798</v>
      </c>
      <c r="H189" s="1" t="s">
        <v>322</v>
      </c>
      <c r="I189" s="1" t="s">
        <v>61</v>
      </c>
      <c r="J189" s="1" t="s">
        <v>799</v>
      </c>
      <c r="K189" s="2" t="s">
        <v>798</v>
      </c>
      <c r="L189" s="1" t="s">
        <v>76</v>
      </c>
      <c r="M189" s="1" t="s">
        <v>335</v>
      </c>
    </row>
    <row r="190" spans="1:13" ht="28.8" x14ac:dyDescent="0.3">
      <c r="A190" s="1">
        <v>182</v>
      </c>
      <c r="B190" s="1" t="s">
        <v>765</v>
      </c>
      <c r="C190" s="1" t="s">
        <v>585</v>
      </c>
      <c r="D190" s="1">
        <v>13</v>
      </c>
      <c r="E190" s="1" t="s">
        <v>76</v>
      </c>
      <c r="F190" s="1" t="s">
        <v>335</v>
      </c>
      <c r="G190" s="2" t="s">
        <v>800</v>
      </c>
      <c r="H190" s="1" t="s">
        <v>322</v>
      </c>
      <c r="I190" s="1" t="s">
        <v>61</v>
      </c>
      <c r="J190" s="1" t="s">
        <v>801</v>
      </c>
      <c r="K190" s="2" t="s">
        <v>800</v>
      </c>
      <c r="L190" s="1" t="s">
        <v>76</v>
      </c>
      <c r="M190" s="1" t="s">
        <v>335</v>
      </c>
    </row>
    <row r="191" spans="1:13" ht="28.8" x14ac:dyDescent="0.3">
      <c r="A191" s="1">
        <v>183</v>
      </c>
      <c r="B191" s="1" t="s">
        <v>765</v>
      </c>
      <c r="C191" s="1" t="s">
        <v>802</v>
      </c>
      <c r="D191" s="1">
        <v>14</v>
      </c>
      <c r="E191" s="1" t="s">
        <v>76</v>
      </c>
      <c r="F191" s="1" t="s">
        <v>335</v>
      </c>
      <c r="G191" s="2" t="s">
        <v>803</v>
      </c>
      <c r="H191" s="1" t="s">
        <v>322</v>
      </c>
      <c r="I191" s="1" t="s">
        <v>61</v>
      </c>
      <c r="J191" s="1" t="s">
        <v>804</v>
      </c>
      <c r="K191" s="2" t="s">
        <v>803</v>
      </c>
      <c r="L191" s="1" t="s">
        <v>76</v>
      </c>
      <c r="M191" s="1" t="s">
        <v>335</v>
      </c>
    </row>
    <row r="192" spans="1:13" ht="28.8" x14ac:dyDescent="0.3">
      <c r="A192" s="1">
        <v>184</v>
      </c>
      <c r="B192" s="1" t="s">
        <v>765</v>
      </c>
      <c r="C192" s="1" t="s">
        <v>805</v>
      </c>
      <c r="D192" s="1">
        <v>15</v>
      </c>
      <c r="E192" s="1" t="s">
        <v>76</v>
      </c>
      <c r="F192" s="1" t="s">
        <v>335</v>
      </c>
      <c r="G192" s="2" t="s">
        <v>806</v>
      </c>
      <c r="H192" s="1" t="s">
        <v>322</v>
      </c>
      <c r="I192" s="1" t="s">
        <v>61</v>
      </c>
      <c r="J192" s="1" t="s">
        <v>807</v>
      </c>
      <c r="K192" s="2" t="s">
        <v>806</v>
      </c>
      <c r="L192" s="1" t="s">
        <v>76</v>
      </c>
      <c r="M192" s="1" t="s">
        <v>335</v>
      </c>
    </row>
    <row r="193" spans="1:13" ht="159" customHeight="1" x14ac:dyDescent="0.3">
      <c r="A193" s="1">
        <v>184.5</v>
      </c>
      <c r="B193" s="1" t="s">
        <v>808</v>
      </c>
      <c r="D193" s="1">
        <v>0</v>
      </c>
      <c r="G193" s="2" t="s">
        <v>809</v>
      </c>
      <c r="I193" s="1" t="s">
        <v>61</v>
      </c>
      <c r="J193" s="1" t="s">
        <v>808</v>
      </c>
      <c r="K193" s="2" t="s">
        <v>809</v>
      </c>
    </row>
    <row r="194" spans="1:13" ht="16.95" customHeight="1" x14ac:dyDescent="0.3">
      <c r="A194" s="1">
        <v>185</v>
      </c>
      <c r="B194" s="1" t="s">
        <v>808</v>
      </c>
      <c r="C194" s="1" t="s">
        <v>376</v>
      </c>
      <c r="D194" s="1">
        <v>1</v>
      </c>
      <c r="E194" s="1" t="s">
        <v>61</v>
      </c>
      <c r="F194" s="1" t="s">
        <v>320</v>
      </c>
      <c r="G194" s="2" t="s">
        <v>810</v>
      </c>
      <c r="H194" s="1" t="s">
        <v>322</v>
      </c>
      <c r="I194" s="1" t="s">
        <v>61</v>
      </c>
      <c r="J194" s="1" t="s">
        <v>811</v>
      </c>
      <c r="K194" s="2" t="s">
        <v>810</v>
      </c>
      <c r="L194" s="1" t="s">
        <v>61</v>
      </c>
      <c r="M194" s="1" t="s">
        <v>320</v>
      </c>
    </row>
    <row r="195" spans="1:13" ht="16.95" customHeight="1" x14ac:dyDescent="0.3">
      <c r="A195" s="1">
        <v>186</v>
      </c>
      <c r="B195" s="1" t="s">
        <v>808</v>
      </c>
      <c r="C195" s="1" t="s">
        <v>345</v>
      </c>
      <c r="D195" s="1">
        <v>2</v>
      </c>
      <c r="E195" s="1" t="s">
        <v>61</v>
      </c>
      <c r="F195" s="1" t="s">
        <v>320</v>
      </c>
      <c r="G195" s="2" t="s">
        <v>812</v>
      </c>
      <c r="H195" s="1" t="s">
        <v>322</v>
      </c>
      <c r="I195" s="1" t="s">
        <v>61</v>
      </c>
      <c r="J195" s="1" t="s">
        <v>813</v>
      </c>
      <c r="K195" s="2" t="s">
        <v>812</v>
      </c>
      <c r="L195" s="1" t="s">
        <v>61</v>
      </c>
      <c r="M195" s="1" t="s">
        <v>320</v>
      </c>
    </row>
    <row r="196" spans="1:13" ht="16.95" customHeight="1" x14ac:dyDescent="0.3">
      <c r="A196" s="1">
        <v>187</v>
      </c>
      <c r="B196" s="1" t="s">
        <v>808</v>
      </c>
      <c r="C196" s="1" t="s">
        <v>814</v>
      </c>
      <c r="D196" s="1">
        <v>3</v>
      </c>
      <c r="E196" s="1" t="s">
        <v>61</v>
      </c>
      <c r="F196" s="1" t="s">
        <v>320</v>
      </c>
      <c r="G196" s="2" t="s">
        <v>815</v>
      </c>
      <c r="H196" s="1" t="s">
        <v>322</v>
      </c>
      <c r="I196" s="1" t="s">
        <v>61</v>
      </c>
      <c r="J196" s="1" t="s">
        <v>816</v>
      </c>
      <c r="K196" s="2" t="s">
        <v>815</v>
      </c>
      <c r="L196" s="1" t="s">
        <v>61</v>
      </c>
      <c r="M196" s="1" t="s">
        <v>320</v>
      </c>
    </row>
    <row r="197" spans="1:13" ht="16.95" customHeight="1" x14ac:dyDescent="0.3">
      <c r="A197" s="1">
        <v>188</v>
      </c>
      <c r="B197" s="1" t="s">
        <v>808</v>
      </c>
      <c r="C197" s="1" t="s">
        <v>817</v>
      </c>
      <c r="D197" s="1">
        <v>4</v>
      </c>
      <c r="E197" s="1" t="s">
        <v>61</v>
      </c>
      <c r="F197" s="1" t="s">
        <v>352</v>
      </c>
      <c r="G197" s="2" t="s">
        <v>818</v>
      </c>
      <c r="H197" s="1" t="s">
        <v>322</v>
      </c>
      <c r="I197" s="1" t="s">
        <v>61</v>
      </c>
      <c r="J197" s="1" t="s">
        <v>819</v>
      </c>
      <c r="K197" s="2" t="s">
        <v>818</v>
      </c>
      <c r="L197" s="1" t="s">
        <v>61</v>
      </c>
      <c r="M197" s="1" t="s">
        <v>352</v>
      </c>
    </row>
    <row r="198" spans="1:13" ht="16.95" customHeight="1" x14ac:dyDescent="0.3">
      <c r="A198" s="1">
        <v>189</v>
      </c>
      <c r="B198" s="1" t="s">
        <v>808</v>
      </c>
      <c r="C198" s="1" t="s">
        <v>820</v>
      </c>
      <c r="D198" s="1">
        <v>5</v>
      </c>
      <c r="E198" s="1" t="s">
        <v>76</v>
      </c>
      <c r="F198" s="1" t="s">
        <v>356</v>
      </c>
      <c r="G198" s="2" t="s">
        <v>821</v>
      </c>
      <c r="H198" s="1" t="s">
        <v>322</v>
      </c>
      <c r="I198" s="1" t="s">
        <v>61</v>
      </c>
      <c r="J198" s="1" t="s">
        <v>822</v>
      </c>
      <c r="K198" s="2" t="s">
        <v>821</v>
      </c>
      <c r="L198" s="1" t="s">
        <v>76</v>
      </c>
      <c r="M198" s="1" t="s">
        <v>356</v>
      </c>
    </row>
    <row r="199" spans="1:13" ht="16.95" customHeight="1" x14ac:dyDescent="0.3">
      <c r="A199" s="1">
        <v>190</v>
      </c>
      <c r="B199" s="1" t="s">
        <v>808</v>
      </c>
      <c r="C199" s="1" t="s">
        <v>823</v>
      </c>
      <c r="D199" s="1">
        <v>6</v>
      </c>
      <c r="E199" s="1" t="s">
        <v>61</v>
      </c>
      <c r="F199" s="1" t="s">
        <v>352</v>
      </c>
      <c r="G199" s="2" t="s">
        <v>824</v>
      </c>
      <c r="H199" s="1" t="s">
        <v>322</v>
      </c>
      <c r="I199" s="1" t="s">
        <v>61</v>
      </c>
      <c r="J199" s="1" t="s">
        <v>825</v>
      </c>
      <c r="K199" s="2" t="s">
        <v>824</v>
      </c>
      <c r="L199" s="1" t="s">
        <v>61</v>
      </c>
      <c r="M199" s="1" t="s">
        <v>352</v>
      </c>
    </row>
    <row r="200" spans="1:13" ht="16.95" customHeight="1" x14ac:dyDescent="0.3">
      <c r="A200" s="1">
        <v>191</v>
      </c>
      <c r="B200" s="1" t="s">
        <v>808</v>
      </c>
      <c r="C200" s="1" t="s">
        <v>826</v>
      </c>
      <c r="D200" s="1">
        <v>7</v>
      </c>
      <c r="E200" s="1" t="s">
        <v>76</v>
      </c>
      <c r="F200" s="1" t="s">
        <v>356</v>
      </c>
      <c r="G200" s="2" t="s">
        <v>827</v>
      </c>
      <c r="H200" s="1" t="s">
        <v>322</v>
      </c>
      <c r="I200" s="1" t="s">
        <v>61</v>
      </c>
      <c r="J200" s="1" t="s">
        <v>828</v>
      </c>
      <c r="K200" s="2" t="s">
        <v>827</v>
      </c>
      <c r="L200" s="1" t="s">
        <v>76</v>
      </c>
      <c r="M200" s="1" t="s">
        <v>356</v>
      </c>
    </row>
    <row r="201" spans="1:13" ht="16.95" customHeight="1" x14ac:dyDescent="0.3">
      <c r="A201" s="1">
        <v>192</v>
      </c>
      <c r="B201" s="1" t="s">
        <v>808</v>
      </c>
      <c r="C201" s="1" t="s">
        <v>829</v>
      </c>
      <c r="D201" s="1">
        <v>8</v>
      </c>
      <c r="E201" s="1" t="s">
        <v>61</v>
      </c>
      <c r="F201" s="1" t="s">
        <v>320</v>
      </c>
      <c r="G201" s="2" t="s">
        <v>830</v>
      </c>
      <c r="H201" s="1" t="s">
        <v>322</v>
      </c>
      <c r="I201" s="1" t="s">
        <v>61</v>
      </c>
      <c r="J201" s="1" t="s">
        <v>831</v>
      </c>
      <c r="K201" s="2" t="s">
        <v>830</v>
      </c>
      <c r="L201" s="1" t="s">
        <v>61</v>
      </c>
      <c r="M201" s="1" t="s">
        <v>320</v>
      </c>
    </row>
    <row r="202" spans="1:13" ht="16.95" customHeight="1" x14ac:dyDescent="0.3">
      <c r="A202" s="1">
        <v>193</v>
      </c>
      <c r="B202" s="1" t="s">
        <v>808</v>
      </c>
      <c r="C202" s="1" t="s">
        <v>370</v>
      </c>
      <c r="D202" s="1">
        <v>9</v>
      </c>
      <c r="E202" s="1" t="s">
        <v>76</v>
      </c>
      <c r="F202" s="1" t="s">
        <v>320</v>
      </c>
      <c r="G202" s="2" t="s">
        <v>832</v>
      </c>
      <c r="H202" s="1" t="s">
        <v>322</v>
      </c>
      <c r="I202" s="1" t="s">
        <v>61</v>
      </c>
      <c r="J202" s="1" t="s">
        <v>833</v>
      </c>
      <c r="K202" s="2" t="s">
        <v>832</v>
      </c>
      <c r="L202" s="1" t="s">
        <v>76</v>
      </c>
      <c r="M202" s="1" t="s">
        <v>320</v>
      </c>
    </row>
    <row r="203" spans="1:13" ht="16.95" customHeight="1" x14ac:dyDescent="0.3">
      <c r="A203" s="1">
        <v>194</v>
      </c>
      <c r="B203" s="1" t="s">
        <v>808</v>
      </c>
      <c r="C203" s="1" t="s">
        <v>319</v>
      </c>
      <c r="D203" s="1">
        <v>10</v>
      </c>
      <c r="E203" s="1" t="s">
        <v>76</v>
      </c>
      <c r="F203" s="1" t="s">
        <v>320</v>
      </c>
      <c r="G203" s="2" t="s">
        <v>834</v>
      </c>
      <c r="H203" s="1" t="s">
        <v>322</v>
      </c>
      <c r="I203" s="1" t="s">
        <v>61</v>
      </c>
      <c r="J203" s="1" t="s">
        <v>835</v>
      </c>
      <c r="K203" s="2" t="s">
        <v>834</v>
      </c>
      <c r="L203" s="1" t="s">
        <v>76</v>
      </c>
      <c r="M203" s="1" t="s">
        <v>320</v>
      </c>
    </row>
    <row r="204" spans="1:13" ht="16.95" customHeight="1" x14ac:dyDescent="0.3">
      <c r="A204" s="1">
        <v>195</v>
      </c>
      <c r="B204" s="1" t="s">
        <v>808</v>
      </c>
      <c r="C204" s="1" t="s">
        <v>836</v>
      </c>
      <c r="D204" s="1">
        <v>11</v>
      </c>
      <c r="E204" s="1" t="s">
        <v>76</v>
      </c>
      <c r="F204" s="1" t="s">
        <v>837</v>
      </c>
      <c r="G204" s="2" t="s">
        <v>838</v>
      </c>
      <c r="H204" s="1" t="s">
        <v>322</v>
      </c>
      <c r="I204" s="1" t="s">
        <v>61</v>
      </c>
      <c r="J204" s="1" t="s">
        <v>839</v>
      </c>
      <c r="K204" s="2" t="s">
        <v>838</v>
      </c>
      <c r="L204" s="1" t="s">
        <v>76</v>
      </c>
      <c r="M204" s="1" t="s">
        <v>837</v>
      </c>
    </row>
    <row r="205" spans="1:13" ht="16.95" customHeight="1" x14ac:dyDescent="0.3">
      <c r="A205" s="1">
        <v>196</v>
      </c>
      <c r="B205" s="1" t="s">
        <v>808</v>
      </c>
      <c r="C205" s="1" t="s">
        <v>840</v>
      </c>
      <c r="D205" s="1">
        <v>12</v>
      </c>
      <c r="E205" s="1" t="s">
        <v>76</v>
      </c>
      <c r="F205" s="1" t="s">
        <v>320</v>
      </c>
      <c r="G205" s="2" t="s">
        <v>629</v>
      </c>
      <c r="H205" s="1" t="s">
        <v>322</v>
      </c>
      <c r="I205" s="1" t="s">
        <v>61</v>
      </c>
      <c r="J205" s="1" t="s">
        <v>841</v>
      </c>
      <c r="K205" s="2" t="s">
        <v>629</v>
      </c>
      <c r="L205" s="1" t="s">
        <v>76</v>
      </c>
      <c r="M205" s="1" t="s">
        <v>320</v>
      </c>
    </row>
    <row r="206" spans="1:13" ht="16.95" customHeight="1" x14ac:dyDescent="0.3">
      <c r="A206" s="1">
        <v>197</v>
      </c>
      <c r="B206" s="1" t="s">
        <v>808</v>
      </c>
      <c r="C206" s="1" t="s">
        <v>842</v>
      </c>
      <c r="D206" s="1">
        <v>13</v>
      </c>
      <c r="E206" s="1" t="s">
        <v>76</v>
      </c>
      <c r="F206" s="1" t="s">
        <v>335</v>
      </c>
      <c r="G206" s="2" t="s">
        <v>843</v>
      </c>
      <c r="H206" s="1" t="s">
        <v>322</v>
      </c>
      <c r="I206" s="1" t="s">
        <v>61</v>
      </c>
      <c r="J206" s="1" t="s">
        <v>844</v>
      </c>
      <c r="K206" s="2" t="s">
        <v>843</v>
      </c>
      <c r="L206" s="1" t="s">
        <v>76</v>
      </c>
      <c r="M206" s="1" t="s">
        <v>335</v>
      </c>
    </row>
    <row r="207" spans="1:13" ht="16.95" customHeight="1" x14ac:dyDescent="0.3">
      <c r="A207" s="1">
        <v>198</v>
      </c>
      <c r="B207" s="1" t="s">
        <v>808</v>
      </c>
      <c r="C207" s="1" t="s">
        <v>845</v>
      </c>
      <c r="D207" s="1">
        <v>14</v>
      </c>
      <c r="E207" s="1" t="s">
        <v>76</v>
      </c>
      <c r="F207" s="1" t="s">
        <v>320</v>
      </c>
      <c r="G207" s="2" t="s">
        <v>846</v>
      </c>
      <c r="H207" s="1" t="s">
        <v>322</v>
      </c>
      <c r="I207" s="1" t="s">
        <v>61</v>
      </c>
      <c r="J207" s="1" t="s">
        <v>847</v>
      </c>
      <c r="K207" s="2" t="s">
        <v>846</v>
      </c>
      <c r="L207" s="1" t="s">
        <v>76</v>
      </c>
      <c r="M207" s="1" t="s">
        <v>320</v>
      </c>
    </row>
    <row r="208" spans="1:13" ht="16.95" customHeight="1" x14ac:dyDescent="0.3">
      <c r="A208" s="1">
        <v>199</v>
      </c>
      <c r="B208" s="1" t="s">
        <v>808</v>
      </c>
      <c r="C208" s="1" t="s">
        <v>848</v>
      </c>
      <c r="D208" s="1">
        <v>15</v>
      </c>
      <c r="E208" s="1" t="s">
        <v>76</v>
      </c>
      <c r="F208" s="1" t="s">
        <v>335</v>
      </c>
      <c r="G208" s="2" t="s">
        <v>849</v>
      </c>
      <c r="H208" s="1" t="s">
        <v>322</v>
      </c>
      <c r="I208" s="1" t="s">
        <v>61</v>
      </c>
      <c r="J208" s="1" t="s">
        <v>850</v>
      </c>
      <c r="K208" s="2" t="s">
        <v>849</v>
      </c>
      <c r="L208" s="1" t="s">
        <v>76</v>
      </c>
      <c r="M208" s="1" t="s">
        <v>335</v>
      </c>
    </row>
    <row r="209" spans="1:13" ht="16.95" customHeight="1" x14ac:dyDescent="0.3">
      <c r="A209" s="1">
        <v>200</v>
      </c>
      <c r="B209" s="1" t="s">
        <v>808</v>
      </c>
      <c r="C209" s="1" t="s">
        <v>851</v>
      </c>
      <c r="D209" s="1">
        <v>16</v>
      </c>
      <c r="E209" s="1" t="s">
        <v>76</v>
      </c>
      <c r="F209" s="1" t="s">
        <v>320</v>
      </c>
      <c r="G209" s="2" t="s">
        <v>852</v>
      </c>
      <c r="H209" s="1" t="s">
        <v>322</v>
      </c>
      <c r="I209" s="1" t="s">
        <v>61</v>
      </c>
      <c r="J209" s="1" t="s">
        <v>853</v>
      </c>
      <c r="K209" s="2" t="s">
        <v>852</v>
      </c>
      <c r="L209" s="1" t="s">
        <v>76</v>
      </c>
      <c r="M209" s="1" t="s">
        <v>320</v>
      </c>
    </row>
    <row r="210" spans="1:13" ht="16.95" customHeight="1" x14ac:dyDescent="0.3">
      <c r="A210" s="1">
        <v>201</v>
      </c>
      <c r="B210" s="1" t="s">
        <v>808</v>
      </c>
      <c r="C210" s="1" t="s">
        <v>854</v>
      </c>
      <c r="D210" s="1">
        <v>17</v>
      </c>
      <c r="E210" s="1" t="s">
        <v>76</v>
      </c>
      <c r="F210" s="1" t="s">
        <v>320</v>
      </c>
      <c r="G210" s="2" t="s">
        <v>855</v>
      </c>
      <c r="H210" s="1" t="s">
        <v>322</v>
      </c>
      <c r="I210" s="1" t="s">
        <v>61</v>
      </c>
      <c r="J210" s="1" t="s">
        <v>856</v>
      </c>
      <c r="K210" s="2" t="s">
        <v>855</v>
      </c>
      <c r="L210" s="1" t="s">
        <v>76</v>
      </c>
      <c r="M210" s="1" t="s">
        <v>320</v>
      </c>
    </row>
    <row r="211" spans="1:13" ht="16.95" customHeight="1" x14ac:dyDescent="0.3">
      <c r="A211" s="1">
        <v>202</v>
      </c>
      <c r="B211" s="1" t="s">
        <v>808</v>
      </c>
      <c r="C211" s="1" t="s">
        <v>857</v>
      </c>
      <c r="D211" s="1">
        <v>18</v>
      </c>
      <c r="E211" s="1" t="s">
        <v>76</v>
      </c>
      <c r="F211" s="1" t="s">
        <v>320</v>
      </c>
      <c r="G211" s="2" t="s">
        <v>858</v>
      </c>
      <c r="H211" s="1" t="s">
        <v>322</v>
      </c>
      <c r="I211" s="1" t="s">
        <v>61</v>
      </c>
      <c r="J211" s="1" t="s">
        <v>859</v>
      </c>
      <c r="K211" s="2" t="s">
        <v>858</v>
      </c>
      <c r="L211" s="1" t="s">
        <v>76</v>
      </c>
      <c r="M211" s="1" t="s">
        <v>320</v>
      </c>
    </row>
    <row r="212" spans="1:13" ht="16.95" customHeight="1" x14ac:dyDescent="0.3">
      <c r="A212" s="1">
        <v>203</v>
      </c>
      <c r="B212" s="1" t="s">
        <v>808</v>
      </c>
      <c r="C212" s="1" t="s">
        <v>373</v>
      </c>
      <c r="D212" s="1">
        <v>19</v>
      </c>
      <c r="E212" s="1" t="s">
        <v>61</v>
      </c>
      <c r="F212" s="1" t="s">
        <v>320</v>
      </c>
      <c r="G212" s="2" t="s">
        <v>860</v>
      </c>
      <c r="H212" s="1" t="s">
        <v>322</v>
      </c>
      <c r="I212" s="1" t="s">
        <v>61</v>
      </c>
      <c r="J212" s="1" t="s">
        <v>861</v>
      </c>
      <c r="K212" s="2" t="s">
        <v>860</v>
      </c>
      <c r="L212" s="1" t="s">
        <v>61</v>
      </c>
      <c r="M212" s="1" t="s">
        <v>320</v>
      </c>
    </row>
    <row r="213" spans="1:13" ht="216" x14ac:dyDescent="0.3">
      <c r="A213" s="1">
        <v>203.5</v>
      </c>
      <c r="B213" s="1" t="s">
        <v>102</v>
      </c>
      <c r="D213" s="1">
        <v>0</v>
      </c>
      <c r="G213" s="2" t="s">
        <v>862</v>
      </c>
      <c r="I213" s="1" t="s">
        <v>61</v>
      </c>
      <c r="J213" s="1" t="s">
        <v>102</v>
      </c>
      <c r="K213" s="2" t="s">
        <v>862</v>
      </c>
    </row>
    <row r="214" spans="1:13" ht="43.2" x14ac:dyDescent="0.3">
      <c r="A214" s="1">
        <v>204</v>
      </c>
      <c r="B214" s="1" t="s">
        <v>102</v>
      </c>
      <c r="C214" s="1" t="s">
        <v>373</v>
      </c>
      <c r="D214" s="1">
        <v>1</v>
      </c>
      <c r="E214" s="1" t="s">
        <v>61</v>
      </c>
      <c r="F214" s="1" t="s">
        <v>320</v>
      </c>
      <c r="G214" s="2" t="s">
        <v>810</v>
      </c>
      <c r="H214" s="1" t="s">
        <v>322</v>
      </c>
      <c r="I214" s="1" t="s">
        <v>61</v>
      </c>
      <c r="J214" s="1" t="s">
        <v>103</v>
      </c>
      <c r="K214" s="2" t="s">
        <v>810</v>
      </c>
      <c r="L214" s="1" t="s">
        <v>61</v>
      </c>
      <c r="M214" s="1" t="s">
        <v>320</v>
      </c>
    </row>
    <row r="215" spans="1:13" ht="57.6" x14ac:dyDescent="0.3">
      <c r="A215" s="1">
        <v>205</v>
      </c>
      <c r="B215" s="1" t="s">
        <v>102</v>
      </c>
      <c r="C215" s="1" t="s">
        <v>345</v>
      </c>
      <c r="D215" s="1">
        <v>2</v>
      </c>
      <c r="E215" s="1" t="s">
        <v>61</v>
      </c>
      <c r="F215" s="1" t="s">
        <v>320</v>
      </c>
      <c r="G215" s="2" t="s">
        <v>812</v>
      </c>
      <c r="H215" s="1" t="s">
        <v>322</v>
      </c>
      <c r="I215" s="1" t="s">
        <v>61</v>
      </c>
      <c r="J215" s="1" t="s">
        <v>106</v>
      </c>
      <c r="K215" s="2" t="s">
        <v>812</v>
      </c>
      <c r="L215" s="1" t="s">
        <v>61</v>
      </c>
      <c r="M215" s="1" t="s">
        <v>320</v>
      </c>
    </row>
    <row r="216" spans="1:13" ht="43.2" x14ac:dyDescent="0.3">
      <c r="A216" s="1">
        <v>206</v>
      </c>
      <c r="B216" s="1" t="s">
        <v>102</v>
      </c>
      <c r="C216" s="1" t="s">
        <v>814</v>
      </c>
      <c r="D216" s="1">
        <v>3</v>
      </c>
      <c r="E216" s="1" t="s">
        <v>61</v>
      </c>
      <c r="F216" s="1" t="s">
        <v>320</v>
      </c>
      <c r="G216" s="2" t="s">
        <v>815</v>
      </c>
      <c r="H216" s="1" t="s">
        <v>322</v>
      </c>
      <c r="I216" s="1" t="s">
        <v>61</v>
      </c>
      <c r="J216" s="1" t="s">
        <v>863</v>
      </c>
      <c r="K216" s="2" t="s">
        <v>815</v>
      </c>
      <c r="L216" s="1" t="s">
        <v>61</v>
      </c>
      <c r="M216" s="1" t="s">
        <v>320</v>
      </c>
    </row>
    <row r="217" spans="1:13" x14ac:dyDescent="0.3">
      <c r="A217" s="1">
        <v>207</v>
      </c>
      <c r="B217" s="1" t="s">
        <v>102</v>
      </c>
      <c r="C217" s="1" t="s">
        <v>817</v>
      </c>
      <c r="D217" s="1">
        <v>4</v>
      </c>
      <c r="E217" s="1" t="s">
        <v>61</v>
      </c>
      <c r="F217" s="1" t="s">
        <v>352</v>
      </c>
      <c r="G217" s="2" t="s">
        <v>818</v>
      </c>
      <c r="H217" s="1" t="s">
        <v>322</v>
      </c>
      <c r="I217" s="1" t="s">
        <v>61</v>
      </c>
      <c r="J217" s="1" t="s">
        <v>110</v>
      </c>
      <c r="K217" s="2" t="s">
        <v>818</v>
      </c>
      <c r="L217" s="1" t="s">
        <v>61</v>
      </c>
      <c r="M217" s="1" t="s">
        <v>352</v>
      </c>
    </row>
    <row r="218" spans="1:13" x14ac:dyDescent="0.3">
      <c r="A218" s="1">
        <v>208</v>
      </c>
      <c r="B218" s="1" t="s">
        <v>102</v>
      </c>
      <c r="C218" s="1" t="s">
        <v>820</v>
      </c>
      <c r="D218" s="1">
        <v>5</v>
      </c>
      <c r="E218" s="1" t="s">
        <v>76</v>
      </c>
      <c r="F218" s="1" t="s">
        <v>356</v>
      </c>
      <c r="G218" s="2" t="s">
        <v>821</v>
      </c>
      <c r="H218" s="1" t="s">
        <v>322</v>
      </c>
      <c r="I218" s="1" t="s">
        <v>61</v>
      </c>
      <c r="J218" s="1" t="s">
        <v>864</v>
      </c>
      <c r="K218" s="2" t="s">
        <v>821</v>
      </c>
      <c r="L218" s="1" t="s">
        <v>76</v>
      </c>
      <c r="M218" s="1" t="s">
        <v>356</v>
      </c>
    </row>
    <row r="219" spans="1:13" ht="43.2" x14ac:dyDescent="0.3">
      <c r="A219" s="1">
        <v>209</v>
      </c>
      <c r="B219" s="1" t="s">
        <v>102</v>
      </c>
      <c r="C219" s="1" t="s">
        <v>823</v>
      </c>
      <c r="D219" s="1">
        <v>6</v>
      </c>
      <c r="E219" s="1" t="s">
        <v>61</v>
      </c>
      <c r="F219" s="1" t="s">
        <v>352</v>
      </c>
      <c r="G219" s="2" t="s">
        <v>824</v>
      </c>
      <c r="H219" s="1" t="s">
        <v>322</v>
      </c>
      <c r="I219" s="1" t="s">
        <v>61</v>
      </c>
      <c r="J219" s="1" t="s">
        <v>114</v>
      </c>
      <c r="K219" s="2" t="s">
        <v>824</v>
      </c>
      <c r="L219" s="1" t="s">
        <v>61</v>
      </c>
      <c r="M219" s="1" t="s">
        <v>352</v>
      </c>
    </row>
    <row r="220" spans="1:13" x14ac:dyDescent="0.3">
      <c r="A220" s="1">
        <v>210</v>
      </c>
      <c r="B220" s="1" t="s">
        <v>102</v>
      </c>
      <c r="C220" s="1" t="s">
        <v>826</v>
      </c>
      <c r="D220" s="1">
        <v>7</v>
      </c>
      <c r="E220" s="1" t="s">
        <v>76</v>
      </c>
      <c r="F220" s="1" t="s">
        <v>356</v>
      </c>
      <c r="G220" s="2" t="s">
        <v>827</v>
      </c>
      <c r="H220" s="1" t="s">
        <v>322</v>
      </c>
      <c r="I220" s="1" t="s">
        <v>61</v>
      </c>
      <c r="J220" s="1" t="s">
        <v>865</v>
      </c>
      <c r="K220" s="2" t="s">
        <v>827</v>
      </c>
      <c r="L220" s="1" t="s">
        <v>76</v>
      </c>
      <c r="M220" s="1" t="s">
        <v>356</v>
      </c>
    </row>
    <row r="221" spans="1:13" ht="72" x14ac:dyDescent="0.3">
      <c r="A221" s="1">
        <v>211</v>
      </c>
      <c r="B221" s="1" t="s">
        <v>102</v>
      </c>
      <c r="C221" s="1" t="s">
        <v>829</v>
      </c>
      <c r="D221" s="1">
        <v>8</v>
      </c>
      <c r="E221" s="1" t="s">
        <v>61</v>
      </c>
      <c r="F221" s="1" t="s">
        <v>320</v>
      </c>
      <c r="G221" s="2" t="s">
        <v>830</v>
      </c>
      <c r="H221" s="1" t="s">
        <v>322</v>
      </c>
      <c r="I221" s="1" t="s">
        <v>61</v>
      </c>
      <c r="J221" s="1" t="s">
        <v>866</v>
      </c>
      <c r="K221" s="2" t="s">
        <v>830</v>
      </c>
      <c r="L221" s="1" t="s">
        <v>61</v>
      </c>
      <c r="M221" s="1" t="s">
        <v>320</v>
      </c>
    </row>
    <row r="222" spans="1:13" ht="43.2" x14ac:dyDescent="0.3">
      <c r="A222" s="1">
        <v>212</v>
      </c>
      <c r="B222" s="1" t="s">
        <v>102</v>
      </c>
      <c r="C222" s="1" t="s">
        <v>370</v>
      </c>
      <c r="D222" s="1">
        <v>9</v>
      </c>
      <c r="E222" s="1" t="s">
        <v>76</v>
      </c>
      <c r="F222" s="1" t="s">
        <v>320</v>
      </c>
      <c r="G222" s="2" t="s">
        <v>832</v>
      </c>
      <c r="H222" s="1" t="s">
        <v>322</v>
      </c>
      <c r="I222" s="1" t="s">
        <v>61</v>
      </c>
      <c r="J222" s="1" t="s">
        <v>867</v>
      </c>
      <c r="K222" s="2" t="s">
        <v>832</v>
      </c>
      <c r="L222" s="1" t="s">
        <v>76</v>
      </c>
      <c r="M222" s="1" t="s">
        <v>320</v>
      </c>
    </row>
    <row r="223" spans="1:13" ht="28.8" x14ac:dyDescent="0.3">
      <c r="A223" s="1">
        <v>213</v>
      </c>
      <c r="B223" s="1" t="s">
        <v>102</v>
      </c>
      <c r="C223" s="1" t="s">
        <v>319</v>
      </c>
      <c r="D223" s="1">
        <v>10</v>
      </c>
      <c r="E223" s="1" t="s">
        <v>76</v>
      </c>
      <c r="F223" s="1" t="s">
        <v>320</v>
      </c>
      <c r="G223" s="2" t="s">
        <v>834</v>
      </c>
      <c r="H223" s="1" t="s">
        <v>322</v>
      </c>
      <c r="I223" s="1" t="s">
        <v>61</v>
      </c>
      <c r="J223" s="1" t="s">
        <v>868</v>
      </c>
      <c r="K223" s="2" t="s">
        <v>834</v>
      </c>
      <c r="L223" s="1" t="s">
        <v>76</v>
      </c>
      <c r="M223" s="1" t="s">
        <v>320</v>
      </c>
    </row>
    <row r="224" spans="1:13" ht="28.8" x14ac:dyDescent="0.3">
      <c r="A224" s="1">
        <v>214</v>
      </c>
      <c r="B224" s="1" t="s">
        <v>102</v>
      </c>
      <c r="C224" s="1" t="s">
        <v>836</v>
      </c>
      <c r="D224" s="1">
        <v>11</v>
      </c>
      <c r="E224" s="1" t="s">
        <v>76</v>
      </c>
      <c r="F224" s="1" t="s">
        <v>335</v>
      </c>
      <c r="G224" s="2" t="s">
        <v>838</v>
      </c>
      <c r="H224" s="1" t="s">
        <v>322</v>
      </c>
      <c r="I224" s="1" t="s">
        <v>61</v>
      </c>
      <c r="J224" s="1" t="s">
        <v>127</v>
      </c>
      <c r="K224" s="2" t="s">
        <v>838</v>
      </c>
      <c r="L224" s="1" t="s">
        <v>76</v>
      </c>
      <c r="M224" s="1" t="s">
        <v>335</v>
      </c>
    </row>
    <row r="225" spans="1:13" ht="28.8" x14ac:dyDescent="0.3">
      <c r="A225" s="1">
        <v>215</v>
      </c>
      <c r="B225" s="1" t="s">
        <v>102</v>
      </c>
      <c r="C225" s="1" t="s">
        <v>840</v>
      </c>
      <c r="D225" s="1">
        <v>12</v>
      </c>
      <c r="E225" s="1" t="s">
        <v>76</v>
      </c>
      <c r="F225" s="1" t="s">
        <v>320</v>
      </c>
      <c r="G225" s="2" t="s">
        <v>629</v>
      </c>
      <c r="H225" s="1" t="s">
        <v>322</v>
      </c>
      <c r="I225" s="1" t="s">
        <v>61</v>
      </c>
      <c r="J225" s="1" t="s">
        <v>869</v>
      </c>
      <c r="K225" s="2" t="s">
        <v>629</v>
      </c>
      <c r="L225" s="1" t="s">
        <v>76</v>
      </c>
      <c r="M225" s="1" t="s">
        <v>320</v>
      </c>
    </row>
    <row r="226" spans="1:13" ht="57.6" x14ac:dyDescent="0.3">
      <c r="A226" s="1">
        <v>216</v>
      </c>
      <c r="B226" s="1" t="s">
        <v>102</v>
      </c>
      <c r="C226" s="1" t="s">
        <v>845</v>
      </c>
      <c r="D226" s="1">
        <v>13</v>
      </c>
      <c r="E226" s="1" t="s">
        <v>76</v>
      </c>
      <c r="F226" s="1" t="s">
        <v>320</v>
      </c>
      <c r="G226" s="2" t="s">
        <v>846</v>
      </c>
      <c r="H226" s="1" t="s">
        <v>322</v>
      </c>
      <c r="I226" s="1" t="s">
        <v>61</v>
      </c>
      <c r="J226" s="1" t="s">
        <v>870</v>
      </c>
      <c r="K226" s="2" t="s">
        <v>846</v>
      </c>
      <c r="L226" s="1" t="s">
        <v>76</v>
      </c>
      <c r="M226" s="1" t="s">
        <v>320</v>
      </c>
    </row>
    <row r="227" spans="1:13" ht="43.2" x14ac:dyDescent="0.3">
      <c r="A227" s="1">
        <v>217</v>
      </c>
      <c r="B227" s="1" t="s">
        <v>102</v>
      </c>
      <c r="C227" s="1" t="s">
        <v>842</v>
      </c>
      <c r="D227" s="1">
        <v>14</v>
      </c>
      <c r="E227" s="1" t="s">
        <v>76</v>
      </c>
      <c r="F227" s="1" t="s">
        <v>335</v>
      </c>
      <c r="G227" s="2" t="s">
        <v>843</v>
      </c>
      <c r="H227" s="1" t="s">
        <v>322</v>
      </c>
      <c r="I227" s="1" t="s">
        <v>61</v>
      </c>
      <c r="J227" s="1" t="s">
        <v>871</v>
      </c>
      <c r="K227" s="2" t="s">
        <v>843</v>
      </c>
      <c r="L227" s="1" t="s">
        <v>76</v>
      </c>
      <c r="M227" s="1" t="s">
        <v>335</v>
      </c>
    </row>
    <row r="228" spans="1:13" ht="57.6" x14ac:dyDescent="0.3">
      <c r="A228" s="1">
        <v>218</v>
      </c>
      <c r="B228" s="1" t="s">
        <v>102</v>
      </c>
      <c r="C228" s="1" t="s">
        <v>851</v>
      </c>
      <c r="D228" s="1">
        <v>15</v>
      </c>
      <c r="E228" s="1" t="s">
        <v>76</v>
      </c>
      <c r="F228" s="1" t="s">
        <v>320</v>
      </c>
      <c r="G228" s="2" t="s">
        <v>852</v>
      </c>
      <c r="H228" s="1" t="s">
        <v>322</v>
      </c>
      <c r="I228" s="1" t="s">
        <v>61</v>
      </c>
      <c r="J228" s="1" t="s">
        <v>872</v>
      </c>
      <c r="K228" s="2" t="s">
        <v>852</v>
      </c>
      <c r="L228" s="1" t="s">
        <v>76</v>
      </c>
      <c r="M228" s="1" t="s">
        <v>320</v>
      </c>
    </row>
    <row r="229" spans="1:13" ht="43.2" x14ac:dyDescent="0.3">
      <c r="A229" s="1">
        <v>219</v>
      </c>
      <c r="B229" s="1" t="s">
        <v>102</v>
      </c>
      <c r="C229" s="1" t="s">
        <v>848</v>
      </c>
      <c r="D229" s="1">
        <v>16</v>
      </c>
      <c r="E229" s="1" t="s">
        <v>76</v>
      </c>
      <c r="F229" s="1" t="s">
        <v>335</v>
      </c>
      <c r="G229" s="2" t="s">
        <v>849</v>
      </c>
      <c r="H229" s="1" t="s">
        <v>322</v>
      </c>
      <c r="I229" s="1" t="s">
        <v>61</v>
      </c>
      <c r="J229" s="1" t="s">
        <v>873</v>
      </c>
      <c r="K229" s="2" t="s">
        <v>849</v>
      </c>
      <c r="L229" s="1" t="s">
        <v>76</v>
      </c>
      <c r="M229" s="1" t="s">
        <v>335</v>
      </c>
    </row>
    <row r="230" spans="1:13" ht="43.2" x14ac:dyDescent="0.3">
      <c r="A230" s="1">
        <v>220</v>
      </c>
      <c r="B230" s="1" t="s">
        <v>102</v>
      </c>
      <c r="C230" s="1" t="s">
        <v>874</v>
      </c>
      <c r="D230" s="1">
        <v>17</v>
      </c>
      <c r="E230" s="1" t="s">
        <v>76</v>
      </c>
      <c r="F230" s="1" t="s">
        <v>320</v>
      </c>
      <c r="G230" s="2" t="s">
        <v>875</v>
      </c>
      <c r="H230" s="1" t="s">
        <v>322</v>
      </c>
      <c r="I230" s="1" t="s">
        <v>61</v>
      </c>
      <c r="J230" s="1" t="s">
        <v>876</v>
      </c>
      <c r="K230" s="2" t="s">
        <v>875</v>
      </c>
      <c r="L230" s="1" t="s">
        <v>76</v>
      </c>
      <c r="M230" s="1" t="s">
        <v>320</v>
      </c>
    </row>
    <row r="231" spans="1:13" x14ac:dyDescent="0.3">
      <c r="A231" s="1">
        <v>334.5</v>
      </c>
      <c r="B231" s="1" t="s">
        <v>877</v>
      </c>
      <c r="D231" s="1">
        <v>0</v>
      </c>
      <c r="I231" s="1" t="s">
        <v>76</v>
      </c>
      <c r="J231" s="1" t="s">
        <v>121</v>
      </c>
    </row>
    <row r="232" spans="1:13" x14ac:dyDescent="0.3">
      <c r="A232" s="1">
        <v>335</v>
      </c>
      <c r="B232" s="1" t="s">
        <v>877</v>
      </c>
      <c r="C232" s="1" t="s">
        <v>878</v>
      </c>
      <c r="D232" s="1">
        <v>1</v>
      </c>
      <c r="E232" s="1" t="s">
        <v>61</v>
      </c>
      <c r="F232" s="1" t="s">
        <v>320</v>
      </c>
      <c r="G232" s="2" t="s">
        <v>879</v>
      </c>
      <c r="H232" s="1" t="s">
        <v>322</v>
      </c>
      <c r="I232" s="1" t="s">
        <v>76</v>
      </c>
      <c r="J232" s="1" t="s">
        <v>880</v>
      </c>
      <c r="K232" s="2" t="s">
        <v>881</v>
      </c>
    </row>
    <row r="233" spans="1:13" ht="28.8" x14ac:dyDescent="0.3">
      <c r="A233" s="1">
        <v>336</v>
      </c>
      <c r="B233" s="1" t="s">
        <v>877</v>
      </c>
      <c r="C233" s="1" t="s">
        <v>882</v>
      </c>
      <c r="D233" s="1">
        <v>2</v>
      </c>
      <c r="E233" s="1" t="s">
        <v>61</v>
      </c>
      <c r="F233" s="1" t="s">
        <v>325</v>
      </c>
      <c r="G233" s="2" t="s">
        <v>883</v>
      </c>
      <c r="H233" s="1" t="s">
        <v>322</v>
      </c>
      <c r="I233" s="1" t="s">
        <v>76</v>
      </c>
      <c r="J233" s="1" t="s">
        <v>884</v>
      </c>
      <c r="K233" s="2" t="s">
        <v>885</v>
      </c>
    </row>
    <row r="234" spans="1:13" ht="28.8" x14ac:dyDescent="0.3">
      <c r="A234" s="1">
        <v>337</v>
      </c>
      <c r="B234" s="1" t="s">
        <v>877</v>
      </c>
      <c r="C234" s="1" t="s">
        <v>886</v>
      </c>
      <c r="D234" s="1">
        <v>3</v>
      </c>
      <c r="E234" s="1" t="s">
        <v>76</v>
      </c>
      <c r="F234" s="1" t="s">
        <v>487</v>
      </c>
      <c r="G234" s="2" t="s">
        <v>887</v>
      </c>
      <c r="H234" s="1" t="s">
        <v>322</v>
      </c>
      <c r="I234" s="1" t="s">
        <v>76</v>
      </c>
      <c r="J234" s="1" t="s">
        <v>70</v>
      </c>
      <c r="K234" s="2" t="s">
        <v>888</v>
      </c>
    </row>
    <row r="235" spans="1:13" ht="43.2" x14ac:dyDescent="0.3">
      <c r="A235" s="1">
        <v>338</v>
      </c>
      <c r="B235" s="1" t="s">
        <v>877</v>
      </c>
      <c r="C235" s="1" t="s">
        <v>889</v>
      </c>
      <c r="D235" s="1">
        <v>4</v>
      </c>
      <c r="E235" s="1" t="s">
        <v>61</v>
      </c>
      <c r="F235" s="1" t="s">
        <v>320</v>
      </c>
      <c r="G235" s="2" t="s">
        <v>890</v>
      </c>
      <c r="H235" s="1" t="s">
        <v>322</v>
      </c>
      <c r="I235" s="1" t="s">
        <v>76</v>
      </c>
      <c r="J235" s="1" t="s">
        <v>63</v>
      </c>
      <c r="K235" s="2" t="s">
        <v>891</v>
      </c>
    </row>
    <row r="236" spans="1:13" ht="28.8" x14ac:dyDescent="0.3">
      <c r="A236" s="1">
        <v>339</v>
      </c>
      <c r="B236" s="1" t="s">
        <v>877</v>
      </c>
      <c r="C236" s="1" t="s">
        <v>892</v>
      </c>
      <c r="D236" s="1">
        <v>5</v>
      </c>
      <c r="E236" s="1" t="s">
        <v>76</v>
      </c>
      <c r="F236" s="1" t="s">
        <v>487</v>
      </c>
      <c r="G236" s="2" t="s">
        <v>893</v>
      </c>
      <c r="H236" s="1" t="s">
        <v>322</v>
      </c>
      <c r="I236" s="1" t="s">
        <v>76</v>
      </c>
    </row>
    <row r="237" spans="1:13" x14ac:dyDescent="0.3">
      <c r="A237" s="1">
        <v>317.5</v>
      </c>
      <c r="B237" s="1" t="s">
        <v>894</v>
      </c>
      <c r="D237" s="1">
        <v>0</v>
      </c>
      <c r="I237" s="1" t="s">
        <v>76</v>
      </c>
    </row>
    <row r="238" spans="1:13" x14ac:dyDescent="0.3">
      <c r="A238" s="1">
        <v>318</v>
      </c>
      <c r="B238" s="1" t="s">
        <v>894</v>
      </c>
      <c r="C238" s="1" t="s">
        <v>895</v>
      </c>
      <c r="D238" s="1">
        <v>1</v>
      </c>
      <c r="E238" s="1" t="s">
        <v>61</v>
      </c>
      <c r="F238" s="1" t="s">
        <v>325</v>
      </c>
      <c r="G238" s="2" t="s">
        <v>896</v>
      </c>
      <c r="H238" s="1" t="s">
        <v>322</v>
      </c>
      <c r="I238" s="1" t="s">
        <v>76</v>
      </c>
    </row>
    <row r="239" spans="1:13" x14ac:dyDescent="0.3">
      <c r="A239" s="1">
        <v>319</v>
      </c>
      <c r="B239" s="1" t="s">
        <v>894</v>
      </c>
      <c r="C239" s="1" t="s">
        <v>897</v>
      </c>
      <c r="D239" s="1">
        <v>2</v>
      </c>
      <c r="E239" s="1" t="s">
        <v>76</v>
      </c>
      <c r="F239" s="1" t="s">
        <v>898</v>
      </c>
      <c r="G239" s="2" t="s">
        <v>899</v>
      </c>
      <c r="H239" s="1" t="s">
        <v>322</v>
      </c>
      <c r="I239" s="1" t="s">
        <v>76</v>
      </c>
    </row>
    <row r="240" spans="1:13" ht="43.2" x14ac:dyDescent="0.3">
      <c r="A240" s="1">
        <v>320</v>
      </c>
      <c r="B240" s="1" t="s">
        <v>894</v>
      </c>
      <c r="C240" s="1" t="s">
        <v>900</v>
      </c>
      <c r="D240" s="1">
        <v>3</v>
      </c>
      <c r="E240" s="1" t="s">
        <v>76</v>
      </c>
      <c r="F240" s="1" t="s">
        <v>325</v>
      </c>
      <c r="G240" s="2" t="s">
        <v>901</v>
      </c>
      <c r="H240" s="1" t="s">
        <v>322</v>
      </c>
      <c r="I240" s="1" t="s">
        <v>76</v>
      </c>
    </row>
    <row r="241" spans="1:9" ht="72" x14ac:dyDescent="0.3">
      <c r="A241" s="1">
        <v>321</v>
      </c>
      <c r="B241" s="1" t="s">
        <v>894</v>
      </c>
      <c r="C241" s="1" t="s">
        <v>902</v>
      </c>
      <c r="D241" s="1">
        <v>4</v>
      </c>
      <c r="E241" s="1" t="s">
        <v>76</v>
      </c>
      <c r="F241" s="1" t="s">
        <v>903</v>
      </c>
      <c r="G241" s="2" t="s">
        <v>904</v>
      </c>
      <c r="H241" s="1" t="s">
        <v>322</v>
      </c>
      <c r="I241" s="1" t="s">
        <v>76</v>
      </c>
    </row>
    <row r="242" spans="1:9" ht="28.8" x14ac:dyDescent="0.3">
      <c r="A242" s="1">
        <v>322</v>
      </c>
      <c r="B242" s="1" t="s">
        <v>894</v>
      </c>
      <c r="C242" s="1" t="s">
        <v>905</v>
      </c>
      <c r="D242" s="1">
        <v>5</v>
      </c>
      <c r="E242" s="1" t="s">
        <v>76</v>
      </c>
      <c r="F242" s="1" t="s">
        <v>325</v>
      </c>
      <c r="G242" s="2" t="s">
        <v>906</v>
      </c>
      <c r="H242" s="1" t="s">
        <v>322</v>
      </c>
      <c r="I242" s="1" t="s">
        <v>76</v>
      </c>
    </row>
    <row r="243" spans="1:9" ht="43.2" x14ac:dyDescent="0.3">
      <c r="A243" s="1">
        <v>323</v>
      </c>
      <c r="B243" s="1" t="s">
        <v>894</v>
      </c>
      <c r="C243" s="1" t="s">
        <v>907</v>
      </c>
      <c r="D243" s="1">
        <v>6</v>
      </c>
      <c r="E243" s="1" t="s">
        <v>76</v>
      </c>
      <c r="F243" s="1" t="s">
        <v>325</v>
      </c>
      <c r="G243" s="2" t="s">
        <v>908</v>
      </c>
      <c r="H243" s="1" t="s">
        <v>322</v>
      </c>
      <c r="I243" s="1" t="s">
        <v>76</v>
      </c>
    </row>
    <row r="244" spans="1:9" ht="43.2" x14ac:dyDescent="0.3">
      <c r="A244" s="1">
        <v>324</v>
      </c>
      <c r="B244" s="1" t="s">
        <v>894</v>
      </c>
      <c r="C244" s="1" t="s">
        <v>909</v>
      </c>
      <c r="D244" s="1">
        <v>7</v>
      </c>
      <c r="E244" s="1" t="s">
        <v>76</v>
      </c>
      <c r="F244" s="1" t="s">
        <v>352</v>
      </c>
      <c r="G244" s="2" t="s">
        <v>910</v>
      </c>
      <c r="H244" s="1" t="s">
        <v>322</v>
      </c>
      <c r="I244" s="1" t="s">
        <v>76</v>
      </c>
    </row>
    <row r="245" spans="1:9" ht="28.8" x14ac:dyDescent="0.3">
      <c r="A245" s="1">
        <v>325</v>
      </c>
      <c r="B245" s="1" t="s">
        <v>894</v>
      </c>
      <c r="C245" s="1" t="s">
        <v>911</v>
      </c>
      <c r="D245" s="1">
        <v>8</v>
      </c>
      <c r="E245" s="1" t="s">
        <v>76</v>
      </c>
      <c r="F245" s="1" t="s">
        <v>352</v>
      </c>
      <c r="G245" s="2" t="s">
        <v>912</v>
      </c>
      <c r="H245" s="1" t="s">
        <v>322</v>
      </c>
      <c r="I245" s="1" t="s">
        <v>76</v>
      </c>
    </row>
    <row r="246" spans="1:9" x14ac:dyDescent="0.3">
      <c r="A246" s="1">
        <v>326</v>
      </c>
      <c r="B246" s="1" t="s">
        <v>894</v>
      </c>
      <c r="C246" s="1" t="s">
        <v>913</v>
      </c>
      <c r="D246" s="1">
        <v>9</v>
      </c>
      <c r="E246" s="1" t="s">
        <v>76</v>
      </c>
      <c r="F246" s="1" t="s">
        <v>551</v>
      </c>
      <c r="G246" s="2" t="s">
        <v>914</v>
      </c>
      <c r="H246" s="1" t="s">
        <v>322</v>
      </c>
      <c r="I246" s="1" t="s">
        <v>76</v>
      </c>
    </row>
    <row r="247" spans="1:9" x14ac:dyDescent="0.3">
      <c r="A247" s="1">
        <v>327</v>
      </c>
      <c r="B247" s="1" t="s">
        <v>894</v>
      </c>
      <c r="C247" s="1" t="s">
        <v>915</v>
      </c>
      <c r="D247" s="1">
        <v>10</v>
      </c>
      <c r="E247" s="1" t="s">
        <v>76</v>
      </c>
      <c r="F247" s="1" t="s">
        <v>367</v>
      </c>
      <c r="G247" s="2" t="s">
        <v>916</v>
      </c>
      <c r="H247" s="1" t="s">
        <v>322</v>
      </c>
      <c r="I247" s="1" t="s">
        <v>76</v>
      </c>
    </row>
    <row r="248" spans="1:9" x14ac:dyDescent="0.3">
      <c r="A248" s="1">
        <v>220.5</v>
      </c>
      <c r="B248" s="1" t="s">
        <v>917</v>
      </c>
      <c r="D248" s="1">
        <v>0</v>
      </c>
      <c r="I248" s="1" t="s">
        <v>76</v>
      </c>
    </row>
    <row r="249" spans="1:9" ht="57.6" x14ac:dyDescent="0.3">
      <c r="A249" s="1">
        <v>221</v>
      </c>
      <c r="B249" s="1" t="s">
        <v>917</v>
      </c>
      <c r="C249" s="1" t="s">
        <v>918</v>
      </c>
      <c r="D249" s="1">
        <v>1</v>
      </c>
      <c r="E249" s="1" t="s">
        <v>61</v>
      </c>
      <c r="F249" s="1" t="s">
        <v>320</v>
      </c>
      <c r="G249" s="2" t="s">
        <v>919</v>
      </c>
      <c r="H249" s="1" t="s">
        <v>920</v>
      </c>
      <c r="I249" s="1" t="s">
        <v>76</v>
      </c>
    </row>
    <row r="250" spans="1:9" ht="57.6" x14ac:dyDescent="0.3">
      <c r="A250" s="1">
        <v>222</v>
      </c>
      <c r="B250" s="1" t="s">
        <v>917</v>
      </c>
      <c r="C250" s="1" t="s">
        <v>921</v>
      </c>
      <c r="D250" s="1">
        <v>2</v>
      </c>
      <c r="E250" s="1" t="s">
        <v>61</v>
      </c>
      <c r="F250" s="1" t="s">
        <v>320</v>
      </c>
      <c r="G250" s="2" t="s">
        <v>922</v>
      </c>
      <c r="H250" s="1" t="s">
        <v>920</v>
      </c>
      <c r="I250" s="1" t="s">
        <v>76</v>
      </c>
    </row>
    <row r="251" spans="1:9" ht="43.2" x14ac:dyDescent="0.3">
      <c r="A251" s="1">
        <v>223</v>
      </c>
      <c r="B251" s="1" t="s">
        <v>917</v>
      </c>
      <c r="C251" s="1" t="s">
        <v>923</v>
      </c>
      <c r="D251" s="1">
        <v>3</v>
      </c>
      <c r="E251" s="1" t="s">
        <v>61</v>
      </c>
      <c r="F251" s="1" t="s">
        <v>352</v>
      </c>
      <c r="G251" s="2" t="s">
        <v>924</v>
      </c>
      <c r="H251" s="1" t="s">
        <v>920</v>
      </c>
      <c r="I251" s="1" t="s">
        <v>76</v>
      </c>
    </row>
    <row r="252" spans="1:9" ht="57.6" x14ac:dyDescent="0.3">
      <c r="A252" s="1">
        <v>224</v>
      </c>
      <c r="B252" s="1" t="s">
        <v>917</v>
      </c>
      <c r="C252" s="1" t="s">
        <v>925</v>
      </c>
      <c r="D252" s="1">
        <v>4</v>
      </c>
      <c r="E252" s="1" t="s">
        <v>61</v>
      </c>
      <c r="F252" s="1" t="s">
        <v>352</v>
      </c>
      <c r="G252" s="2" t="s">
        <v>926</v>
      </c>
      <c r="H252" s="1" t="s">
        <v>920</v>
      </c>
      <c r="I252" s="1" t="s">
        <v>76</v>
      </c>
    </row>
    <row r="253" spans="1:9" x14ac:dyDescent="0.3">
      <c r="A253" s="1">
        <v>224.5</v>
      </c>
      <c r="B253" s="1" t="s">
        <v>927</v>
      </c>
      <c r="D253" s="1">
        <v>0</v>
      </c>
      <c r="I253" s="1" t="s">
        <v>76</v>
      </c>
    </row>
    <row r="254" spans="1:9" ht="86.4" x14ac:dyDescent="0.3">
      <c r="A254" s="1">
        <v>225</v>
      </c>
      <c r="B254" s="1" t="s">
        <v>927</v>
      </c>
      <c r="C254" s="1" t="s">
        <v>918</v>
      </c>
      <c r="D254" s="1">
        <v>1</v>
      </c>
      <c r="E254" s="1" t="s">
        <v>61</v>
      </c>
      <c r="F254" s="1" t="s">
        <v>320</v>
      </c>
      <c r="G254" s="2" t="s">
        <v>928</v>
      </c>
      <c r="H254" s="1" t="s">
        <v>920</v>
      </c>
      <c r="I254" s="1" t="s">
        <v>76</v>
      </c>
    </row>
    <row r="255" spans="1:9" ht="57.6" x14ac:dyDescent="0.3">
      <c r="A255" s="1">
        <v>226</v>
      </c>
      <c r="B255" s="1" t="s">
        <v>927</v>
      </c>
      <c r="C255" s="1" t="s">
        <v>921</v>
      </c>
      <c r="D255" s="1">
        <v>2</v>
      </c>
      <c r="E255" s="1" t="s">
        <v>61</v>
      </c>
      <c r="F255" s="1" t="s">
        <v>320</v>
      </c>
      <c r="G255" s="2" t="s">
        <v>929</v>
      </c>
      <c r="H255" s="1" t="s">
        <v>920</v>
      </c>
      <c r="I255" s="1" t="s">
        <v>76</v>
      </c>
    </row>
    <row r="256" spans="1:9" ht="43.2" x14ac:dyDescent="0.3">
      <c r="A256" s="1">
        <v>227</v>
      </c>
      <c r="B256" s="1" t="s">
        <v>927</v>
      </c>
      <c r="C256" s="1" t="s">
        <v>923</v>
      </c>
      <c r="D256" s="1">
        <v>3</v>
      </c>
      <c r="E256" s="1" t="s">
        <v>61</v>
      </c>
      <c r="F256" s="1" t="s">
        <v>352</v>
      </c>
      <c r="G256" s="2" t="s">
        <v>924</v>
      </c>
      <c r="H256" s="1" t="s">
        <v>920</v>
      </c>
      <c r="I256" s="1" t="s">
        <v>76</v>
      </c>
    </row>
    <row r="257" spans="1:9" ht="57.6" x14ac:dyDescent="0.3">
      <c r="A257" s="1">
        <v>228</v>
      </c>
      <c r="B257" s="1" t="s">
        <v>927</v>
      </c>
      <c r="C257" s="1" t="s">
        <v>925</v>
      </c>
      <c r="D257" s="1">
        <v>4</v>
      </c>
      <c r="E257" s="1" t="s">
        <v>61</v>
      </c>
      <c r="F257" s="1" t="s">
        <v>352</v>
      </c>
      <c r="G257" s="2" t="s">
        <v>926</v>
      </c>
      <c r="H257" s="1" t="s">
        <v>920</v>
      </c>
      <c r="I257" s="1" t="s">
        <v>76</v>
      </c>
    </row>
    <row r="258" spans="1:9" ht="86.4" x14ac:dyDescent="0.3">
      <c r="A258" s="1">
        <v>229</v>
      </c>
      <c r="B258" s="1" t="s">
        <v>927</v>
      </c>
      <c r="C258" s="1" t="s">
        <v>878</v>
      </c>
      <c r="D258" s="1">
        <v>5</v>
      </c>
      <c r="E258" s="1" t="s">
        <v>61</v>
      </c>
      <c r="F258" s="1" t="s">
        <v>320</v>
      </c>
      <c r="G258" s="2" t="s">
        <v>930</v>
      </c>
      <c r="H258" s="1" t="s">
        <v>920</v>
      </c>
      <c r="I258" s="1" t="s">
        <v>76</v>
      </c>
    </row>
    <row r="259" spans="1:9" ht="57.6" x14ac:dyDescent="0.3">
      <c r="A259" s="1">
        <v>230</v>
      </c>
      <c r="B259" s="1" t="s">
        <v>927</v>
      </c>
      <c r="C259" s="1" t="s">
        <v>560</v>
      </c>
      <c r="D259" s="1">
        <v>6</v>
      </c>
      <c r="E259" s="1" t="s">
        <v>76</v>
      </c>
      <c r="F259" s="1" t="s">
        <v>481</v>
      </c>
      <c r="G259" s="2" t="s">
        <v>931</v>
      </c>
      <c r="H259" s="1" t="s">
        <v>920</v>
      </c>
      <c r="I259" s="1" t="s">
        <v>76</v>
      </c>
    </row>
    <row r="260" spans="1:9" ht="57.6" x14ac:dyDescent="0.3">
      <c r="A260" s="1">
        <v>231</v>
      </c>
      <c r="B260" s="1" t="s">
        <v>927</v>
      </c>
      <c r="C260" s="1" t="s">
        <v>563</v>
      </c>
      <c r="D260" s="1">
        <v>7</v>
      </c>
      <c r="E260" s="1" t="s">
        <v>76</v>
      </c>
      <c r="F260" s="1" t="s">
        <v>320</v>
      </c>
      <c r="G260" s="2" t="s">
        <v>932</v>
      </c>
      <c r="H260" s="1" t="s">
        <v>920</v>
      </c>
      <c r="I260" s="1" t="s">
        <v>76</v>
      </c>
    </row>
    <row r="261" spans="1:9" x14ac:dyDescent="0.3">
      <c r="A261" s="1">
        <v>339.5</v>
      </c>
      <c r="B261" s="1" t="s">
        <v>933</v>
      </c>
      <c r="D261" s="1">
        <v>0</v>
      </c>
      <c r="I261" s="1" t="s">
        <v>76</v>
      </c>
    </row>
    <row r="262" spans="1:9" x14ac:dyDescent="0.3">
      <c r="A262" s="1">
        <v>340</v>
      </c>
      <c r="B262" s="1" t="s">
        <v>933</v>
      </c>
      <c r="C262" s="1" t="s">
        <v>918</v>
      </c>
      <c r="D262" s="1">
        <v>1</v>
      </c>
      <c r="E262" s="1" t="s">
        <v>61</v>
      </c>
      <c r="F262" s="1" t="s">
        <v>320</v>
      </c>
      <c r="G262" s="2" t="s">
        <v>934</v>
      </c>
      <c r="H262" s="1" t="s">
        <v>322</v>
      </c>
      <c r="I262" s="1" t="s">
        <v>76</v>
      </c>
    </row>
    <row r="263" spans="1:9" x14ac:dyDescent="0.3">
      <c r="A263" s="1">
        <v>341</v>
      </c>
      <c r="B263" s="1" t="s">
        <v>933</v>
      </c>
      <c r="C263" s="1" t="s">
        <v>935</v>
      </c>
      <c r="D263" s="1">
        <v>2</v>
      </c>
      <c r="E263" s="1" t="s">
        <v>61</v>
      </c>
      <c r="F263" s="1" t="s">
        <v>325</v>
      </c>
      <c r="G263" s="2" t="s">
        <v>936</v>
      </c>
      <c r="H263" s="1" t="s">
        <v>322</v>
      </c>
      <c r="I263" s="1" t="s">
        <v>76</v>
      </c>
    </row>
    <row r="264" spans="1:9" ht="28.8" x14ac:dyDescent="0.3">
      <c r="A264" s="1">
        <v>342</v>
      </c>
      <c r="B264" s="1" t="s">
        <v>933</v>
      </c>
      <c r="C264" s="1" t="s">
        <v>937</v>
      </c>
      <c r="D264" s="1">
        <v>3</v>
      </c>
      <c r="E264" s="1" t="s">
        <v>76</v>
      </c>
      <c r="F264" s="1" t="s">
        <v>487</v>
      </c>
      <c r="G264" s="2" t="s">
        <v>938</v>
      </c>
      <c r="H264" s="1" t="s">
        <v>322</v>
      </c>
      <c r="I264" s="1" t="s">
        <v>76</v>
      </c>
    </row>
    <row r="265" spans="1:9" ht="43.2" x14ac:dyDescent="0.3">
      <c r="A265" s="1">
        <v>343</v>
      </c>
      <c r="B265" s="1" t="s">
        <v>933</v>
      </c>
      <c r="C265" s="1" t="s">
        <v>939</v>
      </c>
      <c r="D265" s="1">
        <v>4</v>
      </c>
      <c r="E265" s="1" t="s">
        <v>61</v>
      </c>
      <c r="F265" s="1" t="s">
        <v>320</v>
      </c>
      <c r="G265" s="2" t="s">
        <v>940</v>
      </c>
      <c r="H265" s="1" t="s">
        <v>322</v>
      </c>
      <c r="I265" s="1" t="s">
        <v>76</v>
      </c>
    </row>
    <row r="266" spans="1:9" ht="28.8" x14ac:dyDescent="0.3">
      <c r="A266" s="1">
        <v>344</v>
      </c>
      <c r="B266" s="1" t="s">
        <v>933</v>
      </c>
      <c r="C266" s="1" t="s">
        <v>941</v>
      </c>
      <c r="D266" s="1">
        <v>5</v>
      </c>
      <c r="E266" s="1" t="s">
        <v>76</v>
      </c>
      <c r="F266" s="1" t="s">
        <v>487</v>
      </c>
      <c r="G266" s="2" t="s">
        <v>942</v>
      </c>
      <c r="H266" s="1" t="s">
        <v>322</v>
      </c>
      <c r="I266" s="1" t="s">
        <v>76</v>
      </c>
    </row>
    <row r="267" spans="1:9" ht="57.6" x14ac:dyDescent="0.3">
      <c r="A267" s="1">
        <v>345</v>
      </c>
      <c r="B267" s="1" t="s">
        <v>933</v>
      </c>
      <c r="C267" s="1" t="s">
        <v>943</v>
      </c>
      <c r="D267" s="1">
        <v>6</v>
      </c>
      <c r="E267" s="1" t="s">
        <v>61</v>
      </c>
      <c r="F267" s="1" t="s">
        <v>320</v>
      </c>
      <c r="G267" s="2" t="s">
        <v>944</v>
      </c>
      <c r="H267" s="1" t="s">
        <v>322</v>
      </c>
      <c r="I267" s="1" t="s">
        <v>76</v>
      </c>
    </row>
    <row r="268" spans="1:9" ht="28.8" x14ac:dyDescent="0.3">
      <c r="A268" s="1">
        <v>346</v>
      </c>
      <c r="B268" s="1" t="s">
        <v>933</v>
      </c>
      <c r="C268" s="1" t="s">
        <v>945</v>
      </c>
      <c r="D268" s="1">
        <v>7</v>
      </c>
      <c r="E268" s="1" t="s">
        <v>76</v>
      </c>
      <c r="F268" s="1" t="s">
        <v>352</v>
      </c>
      <c r="G268" s="2" t="s">
        <v>946</v>
      </c>
      <c r="H268" s="1" t="s">
        <v>322</v>
      </c>
      <c r="I268" s="1" t="s">
        <v>76</v>
      </c>
    </row>
    <row r="269" spans="1:9" x14ac:dyDescent="0.3">
      <c r="A269" s="1">
        <v>346.5</v>
      </c>
      <c r="B269" s="1" t="s">
        <v>947</v>
      </c>
      <c r="D269" s="1">
        <v>0</v>
      </c>
      <c r="I269" s="1" t="s">
        <v>76</v>
      </c>
    </row>
    <row r="270" spans="1:9" ht="28.8" x14ac:dyDescent="0.3">
      <c r="A270" s="1">
        <v>347</v>
      </c>
      <c r="B270" s="1" t="s">
        <v>947</v>
      </c>
      <c r="C270" s="1" t="s">
        <v>948</v>
      </c>
      <c r="D270" s="1">
        <v>1</v>
      </c>
      <c r="E270" s="1" t="s">
        <v>61</v>
      </c>
      <c r="F270" s="1" t="s">
        <v>320</v>
      </c>
      <c r="G270" s="2" t="s">
        <v>949</v>
      </c>
      <c r="H270" s="1" t="s">
        <v>322</v>
      </c>
      <c r="I270" s="1" t="s">
        <v>76</v>
      </c>
    </row>
    <row r="271" spans="1:9" ht="28.8" x14ac:dyDescent="0.3">
      <c r="A271" s="1">
        <v>348</v>
      </c>
      <c r="B271" s="1" t="s">
        <v>947</v>
      </c>
      <c r="C271" s="1" t="s">
        <v>950</v>
      </c>
      <c r="D271" s="1">
        <v>2</v>
      </c>
      <c r="E271" s="1" t="s">
        <v>61</v>
      </c>
      <c r="F271" s="1" t="s">
        <v>325</v>
      </c>
      <c r="G271" s="2" t="s">
        <v>951</v>
      </c>
      <c r="H271" s="1" t="s">
        <v>322</v>
      </c>
      <c r="I271" s="1" t="s">
        <v>76</v>
      </c>
    </row>
    <row r="272" spans="1:9" ht="57.6" x14ac:dyDescent="0.3">
      <c r="A272" s="1">
        <v>349</v>
      </c>
      <c r="B272" s="1" t="s">
        <v>947</v>
      </c>
      <c r="C272" s="1" t="s">
        <v>952</v>
      </c>
      <c r="D272" s="1">
        <v>3</v>
      </c>
      <c r="E272" s="1" t="s">
        <v>61</v>
      </c>
      <c r="F272" s="1" t="s">
        <v>367</v>
      </c>
      <c r="G272" s="2" t="s">
        <v>953</v>
      </c>
      <c r="H272" s="1" t="s">
        <v>322</v>
      </c>
      <c r="I272" s="1" t="s">
        <v>76</v>
      </c>
    </row>
    <row r="273" spans="1:9" ht="86.4" x14ac:dyDescent="0.3">
      <c r="A273" s="1">
        <v>350</v>
      </c>
      <c r="B273" s="1" t="s">
        <v>947</v>
      </c>
      <c r="C273" s="1" t="s">
        <v>954</v>
      </c>
      <c r="D273" s="1">
        <v>4</v>
      </c>
      <c r="E273" s="1" t="s">
        <v>61</v>
      </c>
      <c r="F273" s="1" t="s">
        <v>367</v>
      </c>
      <c r="G273" s="2" t="s">
        <v>955</v>
      </c>
      <c r="H273" s="1" t="s">
        <v>322</v>
      </c>
      <c r="I273" s="1" t="s">
        <v>76</v>
      </c>
    </row>
    <row r="274" spans="1:9" ht="43.2" x14ac:dyDescent="0.3">
      <c r="A274" s="1">
        <v>351</v>
      </c>
      <c r="B274" s="1" t="s">
        <v>947</v>
      </c>
      <c r="C274" s="1" t="s">
        <v>956</v>
      </c>
      <c r="D274" s="1">
        <v>5</v>
      </c>
      <c r="E274" s="1" t="s">
        <v>61</v>
      </c>
      <c r="F274" s="1" t="s">
        <v>367</v>
      </c>
      <c r="G274" s="2" t="s">
        <v>957</v>
      </c>
      <c r="H274" s="1" t="s">
        <v>322</v>
      </c>
      <c r="I274" s="1" t="s">
        <v>76</v>
      </c>
    </row>
    <row r="275" spans="1:9" ht="115.2" x14ac:dyDescent="0.3">
      <c r="A275" s="1">
        <v>352</v>
      </c>
      <c r="B275" s="1" t="s">
        <v>947</v>
      </c>
      <c r="C275" s="1" t="s">
        <v>958</v>
      </c>
      <c r="D275" s="1">
        <v>6</v>
      </c>
      <c r="E275" s="1" t="s">
        <v>76</v>
      </c>
      <c r="F275" s="1" t="s">
        <v>959</v>
      </c>
      <c r="G275" s="2" t="s">
        <v>960</v>
      </c>
      <c r="H275" s="1" t="s">
        <v>322</v>
      </c>
      <c r="I275" s="1" t="s">
        <v>76</v>
      </c>
    </row>
    <row r="276" spans="1:9" ht="86.4" x14ac:dyDescent="0.3">
      <c r="A276" s="1">
        <v>353</v>
      </c>
      <c r="B276" s="1" t="s">
        <v>947</v>
      </c>
      <c r="C276" s="1" t="s">
        <v>961</v>
      </c>
      <c r="D276" s="1">
        <v>7</v>
      </c>
      <c r="E276" s="1" t="s">
        <v>61</v>
      </c>
      <c r="F276" s="1" t="s">
        <v>335</v>
      </c>
      <c r="G276" s="2" t="s">
        <v>962</v>
      </c>
      <c r="H276" s="1" t="s">
        <v>322</v>
      </c>
      <c r="I276" s="1" t="s">
        <v>76</v>
      </c>
    </row>
    <row r="277" spans="1:9" ht="57.6" x14ac:dyDescent="0.3">
      <c r="A277" s="1">
        <v>354</v>
      </c>
      <c r="B277" s="1" t="s">
        <v>947</v>
      </c>
      <c r="C277" s="1" t="s">
        <v>963</v>
      </c>
      <c r="D277" s="1">
        <v>8</v>
      </c>
      <c r="E277" s="1" t="s">
        <v>61</v>
      </c>
      <c r="F277" s="1" t="s">
        <v>352</v>
      </c>
      <c r="G277" s="2" t="s">
        <v>964</v>
      </c>
      <c r="H277" s="1" t="s">
        <v>322</v>
      </c>
      <c r="I277" s="1" t="s">
        <v>76</v>
      </c>
    </row>
    <row r="278" spans="1:9" ht="86.4" x14ac:dyDescent="0.3">
      <c r="A278" s="1">
        <v>355</v>
      </c>
      <c r="B278" s="1" t="s">
        <v>947</v>
      </c>
      <c r="C278" s="1" t="s">
        <v>965</v>
      </c>
      <c r="D278" s="1">
        <v>9</v>
      </c>
      <c r="E278" s="1" t="s">
        <v>61</v>
      </c>
      <c r="F278" s="1" t="s">
        <v>352</v>
      </c>
      <c r="G278" s="2" t="s">
        <v>966</v>
      </c>
      <c r="H278" s="1" t="s">
        <v>322</v>
      </c>
      <c r="I278" s="1" t="s">
        <v>76</v>
      </c>
    </row>
    <row r="279" spans="1:9" ht="72" x14ac:dyDescent="0.3">
      <c r="A279" s="1">
        <v>356</v>
      </c>
      <c r="B279" s="1" t="s">
        <v>947</v>
      </c>
      <c r="C279" s="1" t="s">
        <v>967</v>
      </c>
      <c r="D279" s="1">
        <v>10</v>
      </c>
      <c r="E279" s="1" t="s">
        <v>76</v>
      </c>
      <c r="F279" s="1" t="s">
        <v>959</v>
      </c>
      <c r="G279" s="2" t="s">
        <v>968</v>
      </c>
      <c r="H279" s="1" t="s">
        <v>322</v>
      </c>
      <c r="I279" s="1" t="s">
        <v>76</v>
      </c>
    </row>
    <row r="280" spans="1:9" x14ac:dyDescent="0.3">
      <c r="A280" s="1">
        <v>356.5</v>
      </c>
      <c r="B280" s="1" t="s">
        <v>969</v>
      </c>
      <c r="D280" s="1">
        <v>0</v>
      </c>
      <c r="I280" s="1" t="s">
        <v>76</v>
      </c>
    </row>
    <row r="281" spans="1:9" ht="57.6" x14ac:dyDescent="0.3">
      <c r="A281" s="1">
        <v>357</v>
      </c>
      <c r="B281" s="1" t="s">
        <v>969</v>
      </c>
      <c r="C281" s="1" t="s">
        <v>970</v>
      </c>
      <c r="D281" s="1">
        <v>1</v>
      </c>
      <c r="E281" s="1" t="s">
        <v>61</v>
      </c>
      <c r="F281" s="1" t="s">
        <v>320</v>
      </c>
      <c r="G281" s="2" t="s">
        <v>971</v>
      </c>
      <c r="H281" s="1" t="s">
        <v>322</v>
      </c>
      <c r="I281" s="1" t="s">
        <v>76</v>
      </c>
    </row>
    <row r="282" spans="1:9" ht="57.6" x14ac:dyDescent="0.3">
      <c r="A282" s="1">
        <v>358</v>
      </c>
      <c r="B282" s="1" t="s">
        <v>969</v>
      </c>
      <c r="C282" s="1" t="s">
        <v>972</v>
      </c>
      <c r="D282" s="1">
        <v>2</v>
      </c>
      <c r="E282" s="1" t="s">
        <v>61</v>
      </c>
      <c r="F282" s="1" t="s">
        <v>320</v>
      </c>
      <c r="G282" s="2" t="s">
        <v>973</v>
      </c>
      <c r="H282" s="1" t="s">
        <v>322</v>
      </c>
      <c r="I282" s="1" t="s">
        <v>76</v>
      </c>
    </row>
    <row r="283" spans="1:9" ht="72" x14ac:dyDescent="0.3">
      <c r="A283" s="1">
        <v>359</v>
      </c>
      <c r="B283" s="1" t="s">
        <v>969</v>
      </c>
      <c r="C283" s="1" t="s">
        <v>974</v>
      </c>
      <c r="D283" s="1">
        <v>3</v>
      </c>
      <c r="E283" s="1" t="s">
        <v>61</v>
      </c>
      <c r="F283" s="1" t="s">
        <v>320</v>
      </c>
      <c r="G283" s="2" t="s">
        <v>975</v>
      </c>
      <c r="H283" s="1" t="s">
        <v>322</v>
      </c>
      <c r="I283" s="1" t="s">
        <v>76</v>
      </c>
    </row>
    <row r="284" spans="1:9" ht="72" x14ac:dyDescent="0.3">
      <c r="A284" s="1">
        <v>360</v>
      </c>
      <c r="B284" s="1" t="s">
        <v>969</v>
      </c>
      <c r="C284" s="1" t="s">
        <v>976</v>
      </c>
      <c r="D284" s="1">
        <v>4</v>
      </c>
      <c r="E284" s="1" t="s">
        <v>61</v>
      </c>
      <c r="F284" s="1" t="s">
        <v>320</v>
      </c>
      <c r="G284" s="2" t="s">
        <v>977</v>
      </c>
      <c r="H284" s="1" t="s">
        <v>322</v>
      </c>
      <c r="I284" s="1" t="s">
        <v>76</v>
      </c>
    </row>
    <row r="285" spans="1:9" x14ac:dyDescent="0.3">
      <c r="A285" s="1">
        <v>360.5</v>
      </c>
      <c r="B285" s="1" t="s">
        <v>978</v>
      </c>
      <c r="D285" s="1">
        <v>0</v>
      </c>
      <c r="I285" s="1" t="s">
        <v>76</v>
      </c>
    </row>
    <row r="286" spans="1:9" x14ac:dyDescent="0.3">
      <c r="A286" s="1">
        <v>361</v>
      </c>
      <c r="B286" s="1" t="s">
        <v>978</v>
      </c>
      <c r="C286" s="1" t="s">
        <v>956</v>
      </c>
      <c r="D286" s="1">
        <v>1</v>
      </c>
      <c r="E286" s="1" t="s">
        <v>61</v>
      </c>
      <c r="F286" s="1" t="s">
        <v>367</v>
      </c>
      <c r="G286" s="2" t="s">
        <v>979</v>
      </c>
      <c r="H286" s="1" t="s">
        <v>322</v>
      </c>
      <c r="I286" s="1" t="s">
        <v>76</v>
      </c>
    </row>
    <row r="287" spans="1:9" ht="43.2" x14ac:dyDescent="0.3">
      <c r="A287" s="1">
        <v>362</v>
      </c>
      <c r="B287" s="1" t="s">
        <v>978</v>
      </c>
      <c r="C287" s="1" t="s">
        <v>980</v>
      </c>
      <c r="D287" s="1">
        <v>2</v>
      </c>
      <c r="E287" s="1" t="s">
        <v>61</v>
      </c>
      <c r="F287" s="1" t="s">
        <v>325</v>
      </c>
      <c r="G287" s="2" t="s">
        <v>981</v>
      </c>
      <c r="H287" s="1" t="s">
        <v>322</v>
      </c>
      <c r="I287" s="1" t="s">
        <v>76</v>
      </c>
    </row>
    <row r="288" spans="1:9" ht="86.4" x14ac:dyDescent="0.3">
      <c r="A288" s="1">
        <v>363</v>
      </c>
      <c r="B288" s="1" t="s">
        <v>978</v>
      </c>
      <c r="C288" s="1" t="s">
        <v>982</v>
      </c>
      <c r="D288" s="1">
        <v>3</v>
      </c>
      <c r="E288" s="1" t="s">
        <v>61</v>
      </c>
      <c r="F288" s="1" t="s">
        <v>320</v>
      </c>
      <c r="G288" s="2" t="s">
        <v>983</v>
      </c>
      <c r="H288" s="1" t="s">
        <v>322</v>
      </c>
      <c r="I288" s="1" t="s">
        <v>76</v>
      </c>
    </row>
    <row r="289" spans="1:9" x14ac:dyDescent="0.3">
      <c r="A289" s="1">
        <v>363.5</v>
      </c>
      <c r="B289" s="1" t="s">
        <v>984</v>
      </c>
      <c r="D289" s="1">
        <v>0</v>
      </c>
      <c r="I289" s="1" t="s">
        <v>76</v>
      </c>
    </row>
    <row r="290" spans="1:9" ht="100.8" x14ac:dyDescent="0.3">
      <c r="A290" s="1">
        <v>364</v>
      </c>
      <c r="B290" s="1" t="s">
        <v>984</v>
      </c>
      <c r="C290" s="1" t="s">
        <v>985</v>
      </c>
      <c r="D290" s="1">
        <v>1</v>
      </c>
      <c r="E290" s="1" t="s">
        <v>61</v>
      </c>
      <c r="F290" s="1" t="s">
        <v>320</v>
      </c>
      <c r="G290" s="2" t="s">
        <v>986</v>
      </c>
      <c r="H290" s="1" t="s">
        <v>322</v>
      </c>
      <c r="I290" s="1" t="s">
        <v>76</v>
      </c>
    </row>
    <row r="291" spans="1:9" ht="100.8" x14ac:dyDescent="0.3">
      <c r="A291" s="1">
        <v>365</v>
      </c>
      <c r="B291" s="1" t="s">
        <v>984</v>
      </c>
      <c r="C291" s="1" t="s">
        <v>987</v>
      </c>
      <c r="D291" s="1">
        <v>2</v>
      </c>
      <c r="E291" s="1" t="s">
        <v>61</v>
      </c>
      <c r="F291" s="1" t="s">
        <v>320</v>
      </c>
      <c r="G291" s="2" t="s">
        <v>988</v>
      </c>
      <c r="H291" s="1" t="s">
        <v>322</v>
      </c>
      <c r="I291" s="1" t="s">
        <v>76</v>
      </c>
    </row>
    <row r="292" spans="1:9" ht="86.4" x14ac:dyDescent="0.3">
      <c r="A292" s="1">
        <v>366</v>
      </c>
      <c r="B292" s="1" t="s">
        <v>984</v>
      </c>
      <c r="C292" s="1" t="s">
        <v>989</v>
      </c>
      <c r="D292" s="1">
        <v>3</v>
      </c>
      <c r="E292" s="1" t="s">
        <v>61</v>
      </c>
      <c r="F292" s="1" t="s">
        <v>367</v>
      </c>
      <c r="G292" s="2" t="s">
        <v>990</v>
      </c>
      <c r="H292" s="1" t="s">
        <v>322</v>
      </c>
      <c r="I292" s="1" t="s">
        <v>76</v>
      </c>
    </row>
    <row r="293" spans="1:9" ht="28.8" x14ac:dyDescent="0.3">
      <c r="A293" s="1">
        <v>367</v>
      </c>
      <c r="B293" s="1" t="s">
        <v>984</v>
      </c>
      <c r="C293" s="1" t="s">
        <v>963</v>
      </c>
      <c r="D293" s="1">
        <v>4</v>
      </c>
      <c r="E293" s="1" t="s">
        <v>61</v>
      </c>
      <c r="F293" s="1" t="s">
        <v>352</v>
      </c>
      <c r="G293" s="2" t="s">
        <v>991</v>
      </c>
      <c r="H293" s="1" t="s">
        <v>322</v>
      </c>
      <c r="I293" s="1" t="s">
        <v>76</v>
      </c>
    </row>
    <row r="294" spans="1:9" ht="72" x14ac:dyDescent="0.3">
      <c r="A294" s="1">
        <v>368</v>
      </c>
      <c r="B294" s="1" t="s">
        <v>984</v>
      </c>
      <c r="C294" s="1" t="s">
        <v>965</v>
      </c>
      <c r="D294" s="1">
        <v>5</v>
      </c>
      <c r="E294" s="1" t="s">
        <v>61</v>
      </c>
      <c r="F294" s="1" t="s">
        <v>352</v>
      </c>
      <c r="G294" s="2" t="s">
        <v>992</v>
      </c>
      <c r="H294" s="1" t="s">
        <v>322</v>
      </c>
      <c r="I294" s="1" t="s">
        <v>76</v>
      </c>
    </row>
    <row r="295" spans="1:9" ht="72" x14ac:dyDescent="0.3">
      <c r="A295" s="1">
        <v>369</v>
      </c>
      <c r="B295" s="1" t="s">
        <v>984</v>
      </c>
      <c r="C295" s="1" t="s">
        <v>967</v>
      </c>
      <c r="D295" s="1">
        <v>6</v>
      </c>
      <c r="E295" s="1" t="s">
        <v>76</v>
      </c>
      <c r="F295" s="1" t="s">
        <v>959</v>
      </c>
      <c r="G295" s="2" t="s">
        <v>993</v>
      </c>
      <c r="H295" s="1" t="s">
        <v>322</v>
      </c>
      <c r="I295" s="1" t="s">
        <v>76</v>
      </c>
    </row>
    <row r="296" spans="1:9" x14ac:dyDescent="0.3">
      <c r="A296" s="1">
        <v>369.5</v>
      </c>
      <c r="B296" s="1" t="s">
        <v>994</v>
      </c>
      <c r="D296" s="1">
        <v>0</v>
      </c>
      <c r="I296" s="1" t="s">
        <v>76</v>
      </c>
    </row>
    <row r="297" spans="1:9" ht="28.8" x14ac:dyDescent="0.3">
      <c r="A297" s="1">
        <v>370</v>
      </c>
      <c r="B297" s="1" t="s">
        <v>994</v>
      </c>
      <c r="C297" s="1" t="s">
        <v>948</v>
      </c>
      <c r="D297" s="1">
        <v>1</v>
      </c>
      <c r="E297" s="1" t="s">
        <v>61</v>
      </c>
      <c r="F297" s="1" t="s">
        <v>320</v>
      </c>
      <c r="G297" s="2" t="s">
        <v>995</v>
      </c>
      <c r="H297" s="1" t="s">
        <v>322</v>
      </c>
      <c r="I297" s="1" t="s">
        <v>76</v>
      </c>
    </row>
    <row r="298" spans="1:9" x14ac:dyDescent="0.3">
      <c r="A298" s="1">
        <v>371</v>
      </c>
      <c r="B298" s="1" t="s">
        <v>994</v>
      </c>
      <c r="C298" s="1" t="s">
        <v>996</v>
      </c>
      <c r="D298" s="1">
        <v>2</v>
      </c>
      <c r="E298" s="1" t="s">
        <v>61</v>
      </c>
      <c r="F298" s="1" t="s">
        <v>997</v>
      </c>
      <c r="G298" s="2" t="s">
        <v>998</v>
      </c>
      <c r="H298" s="1" t="s">
        <v>322</v>
      </c>
      <c r="I298" s="1" t="s">
        <v>76</v>
      </c>
    </row>
    <row r="299" spans="1:9" ht="28.8" x14ac:dyDescent="0.3">
      <c r="A299" s="1">
        <v>372</v>
      </c>
      <c r="B299" s="1" t="s">
        <v>994</v>
      </c>
      <c r="C299" s="1" t="s">
        <v>999</v>
      </c>
      <c r="D299" s="1">
        <v>3</v>
      </c>
      <c r="E299" s="1" t="s">
        <v>61</v>
      </c>
      <c r="F299" s="1" t="s">
        <v>320</v>
      </c>
      <c r="G299" s="2" t="s">
        <v>1000</v>
      </c>
      <c r="H299" s="1" t="s">
        <v>322</v>
      </c>
      <c r="I299" s="1" t="s">
        <v>76</v>
      </c>
    </row>
    <row r="300" spans="1:9" x14ac:dyDescent="0.3">
      <c r="A300" s="1">
        <v>231.5</v>
      </c>
      <c r="B300" s="1" t="s">
        <v>1001</v>
      </c>
      <c r="D300" s="1">
        <v>0</v>
      </c>
      <c r="I300" s="1" t="s">
        <v>76</v>
      </c>
    </row>
    <row r="301" spans="1:9" ht="28.8" x14ac:dyDescent="0.3">
      <c r="A301" s="1">
        <v>232</v>
      </c>
      <c r="B301" s="1" t="s">
        <v>1001</v>
      </c>
      <c r="C301" s="1" t="s">
        <v>1002</v>
      </c>
      <c r="D301" s="1">
        <v>1</v>
      </c>
      <c r="E301" s="1" t="s">
        <v>61</v>
      </c>
      <c r="F301" s="1" t="s">
        <v>320</v>
      </c>
      <c r="G301" s="2" t="s">
        <v>1003</v>
      </c>
      <c r="H301" s="1" t="s">
        <v>322</v>
      </c>
      <c r="I301" s="1" t="s">
        <v>76</v>
      </c>
    </row>
    <row r="302" spans="1:9" ht="72" x14ac:dyDescent="0.3">
      <c r="A302" s="1">
        <v>233</v>
      </c>
      <c r="B302" s="1" t="s">
        <v>1001</v>
      </c>
      <c r="C302" s="1" t="s">
        <v>345</v>
      </c>
      <c r="D302" s="1">
        <v>2</v>
      </c>
      <c r="E302" s="1" t="s">
        <v>61</v>
      </c>
      <c r="F302" s="1" t="s">
        <v>320</v>
      </c>
      <c r="G302" s="2" t="s">
        <v>1004</v>
      </c>
      <c r="H302" s="1" t="s">
        <v>322</v>
      </c>
      <c r="I302" s="1" t="s">
        <v>76</v>
      </c>
    </row>
    <row r="303" spans="1:9" ht="43.2" x14ac:dyDescent="0.3">
      <c r="A303" s="1">
        <v>234</v>
      </c>
      <c r="B303" s="1" t="s">
        <v>1001</v>
      </c>
      <c r="C303" s="1" t="s">
        <v>348</v>
      </c>
      <c r="D303" s="1">
        <v>3</v>
      </c>
      <c r="E303" s="1" t="s">
        <v>61</v>
      </c>
      <c r="F303" s="1" t="s">
        <v>320</v>
      </c>
      <c r="G303" s="2" t="s">
        <v>1005</v>
      </c>
      <c r="H303" s="1" t="s">
        <v>322</v>
      </c>
      <c r="I303" s="1" t="s">
        <v>76</v>
      </c>
    </row>
    <row r="304" spans="1:9" ht="86.4" x14ac:dyDescent="0.3">
      <c r="A304" s="1">
        <v>235</v>
      </c>
      <c r="B304" s="1" t="s">
        <v>1001</v>
      </c>
      <c r="C304" s="1" t="s">
        <v>1006</v>
      </c>
      <c r="D304" s="1">
        <v>4</v>
      </c>
      <c r="E304" s="1" t="s">
        <v>61</v>
      </c>
      <c r="F304" s="1" t="s">
        <v>352</v>
      </c>
      <c r="G304" s="2" t="s">
        <v>1007</v>
      </c>
      <c r="H304" s="1" t="s">
        <v>322</v>
      </c>
      <c r="I304" s="1" t="s">
        <v>76</v>
      </c>
    </row>
    <row r="305" spans="1:9" ht="86.4" x14ac:dyDescent="0.3">
      <c r="A305" s="1">
        <v>236</v>
      </c>
      <c r="B305" s="1" t="s">
        <v>1001</v>
      </c>
      <c r="C305" s="1" t="s">
        <v>1008</v>
      </c>
      <c r="D305" s="1">
        <v>5</v>
      </c>
      <c r="E305" s="1" t="s">
        <v>61</v>
      </c>
      <c r="F305" s="1" t="s">
        <v>352</v>
      </c>
      <c r="G305" s="2" t="s">
        <v>1009</v>
      </c>
      <c r="H305" s="1" t="s">
        <v>322</v>
      </c>
      <c r="I305" s="1" t="s">
        <v>76</v>
      </c>
    </row>
    <row r="306" spans="1:9" ht="43.2" x14ac:dyDescent="0.3">
      <c r="A306" s="1">
        <v>237</v>
      </c>
      <c r="B306" s="1" t="s">
        <v>1001</v>
      </c>
      <c r="C306" s="1" t="s">
        <v>1010</v>
      </c>
      <c r="D306" s="1">
        <v>6</v>
      </c>
      <c r="E306" s="1" t="s">
        <v>76</v>
      </c>
      <c r="F306" s="1" t="s">
        <v>320</v>
      </c>
      <c r="G306" s="2" t="s">
        <v>1011</v>
      </c>
      <c r="H306" s="1" t="s">
        <v>322</v>
      </c>
      <c r="I306" s="1" t="s">
        <v>76</v>
      </c>
    </row>
    <row r="307" spans="1:9" x14ac:dyDescent="0.3">
      <c r="A307" s="1">
        <v>251.5</v>
      </c>
      <c r="B307" s="1" t="s">
        <v>1012</v>
      </c>
      <c r="D307" s="1">
        <v>0</v>
      </c>
      <c r="I307" s="1" t="s">
        <v>76</v>
      </c>
    </row>
    <row r="308" spans="1:9" ht="28.8" x14ac:dyDescent="0.3">
      <c r="A308" s="1">
        <v>252</v>
      </c>
      <c r="B308" s="1" t="s">
        <v>1012</v>
      </c>
      <c r="C308" s="1" t="s">
        <v>1013</v>
      </c>
      <c r="D308" s="1">
        <v>1</v>
      </c>
      <c r="E308" s="1" t="s">
        <v>61</v>
      </c>
      <c r="F308" s="1" t="s">
        <v>320</v>
      </c>
      <c r="G308" s="2" t="s">
        <v>1014</v>
      </c>
      <c r="H308" s="1" t="s">
        <v>322</v>
      </c>
      <c r="I308" s="1" t="s">
        <v>76</v>
      </c>
    </row>
    <row r="309" spans="1:9" ht="57.6" x14ac:dyDescent="0.3">
      <c r="A309" s="1">
        <v>253</v>
      </c>
      <c r="B309" s="1" t="s">
        <v>1012</v>
      </c>
      <c r="C309" s="1" t="s">
        <v>1015</v>
      </c>
      <c r="D309" s="1">
        <v>2</v>
      </c>
      <c r="E309" s="1" t="s">
        <v>61</v>
      </c>
      <c r="F309" s="1" t="s">
        <v>320</v>
      </c>
      <c r="G309" s="2" t="s">
        <v>1016</v>
      </c>
      <c r="H309" s="1" t="s">
        <v>322</v>
      </c>
      <c r="I309" s="1" t="s">
        <v>76</v>
      </c>
    </row>
    <row r="310" spans="1:9" ht="72" x14ac:dyDescent="0.3">
      <c r="A310" s="1">
        <v>254</v>
      </c>
      <c r="B310" s="1" t="s">
        <v>1012</v>
      </c>
      <c r="C310" s="1" t="s">
        <v>1017</v>
      </c>
      <c r="D310" s="1">
        <v>3</v>
      </c>
      <c r="E310" s="1" t="s">
        <v>61</v>
      </c>
      <c r="F310" s="1" t="s">
        <v>367</v>
      </c>
      <c r="G310" s="2" t="s">
        <v>1018</v>
      </c>
      <c r="H310" s="1" t="s">
        <v>322</v>
      </c>
      <c r="I310" s="1" t="s">
        <v>76</v>
      </c>
    </row>
    <row r="311" spans="1:9" ht="115.2" x14ac:dyDescent="0.3">
      <c r="A311" s="1">
        <v>255</v>
      </c>
      <c r="B311" s="1" t="s">
        <v>1012</v>
      </c>
      <c r="C311" s="1" t="s">
        <v>1019</v>
      </c>
      <c r="D311" s="1">
        <v>4</v>
      </c>
      <c r="E311" s="1" t="s">
        <v>61</v>
      </c>
      <c r="F311" s="1" t="s">
        <v>320</v>
      </c>
      <c r="G311" s="2" t="s">
        <v>1020</v>
      </c>
      <c r="H311" s="1" t="s">
        <v>322</v>
      </c>
      <c r="I311" s="1" t="s">
        <v>76</v>
      </c>
    </row>
    <row r="312" spans="1:9" ht="57.6" x14ac:dyDescent="0.3">
      <c r="A312" s="1">
        <v>256</v>
      </c>
      <c r="B312" s="1" t="s">
        <v>1012</v>
      </c>
      <c r="C312" s="1" t="s">
        <v>1021</v>
      </c>
      <c r="D312" s="1">
        <v>5</v>
      </c>
      <c r="E312" s="1" t="s">
        <v>76</v>
      </c>
      <c r="F312" s="1" t="s">
        <v>320</v>
      </c>
      <c r="G312" s="2" t="s">
        <v>1022</v>
      </c>
      <c r="H312" s="1" t="s">
        <v>322</v>
      </c>
      <c r="I312" s="1" t="s">
        <v>76</v>
      </c>
    </row>
    <row r="313" spans="1:9" ht="72" x14ac:dyDescent="0.3">
      <c r="A313" s="1">
        <v>257</v>
      </c>
      <c r="B313" s="1" t="s">
        <v>1012</v>
      </c>
      <c r="C313" s="1" t="s">
        <v>1023</v>
      </c>
      <c r="D313" s="1">
        <v>6</v>
      </c>
      <c r="E313" s="1" t="s">
        <v>76</v>
      </c>
      <c r="F313" s="1" t="s">
        <v>481</v>
      </c>
      <c r="G313" s="2" t="s">
        <v>1024</v>
      </c>
      <c r="H313" s="1" t="s">
        <v>322</v>
      </c>
      <c r="I313" s="1" t="s">
        <v>76</v>
      </c>
    </row>
    <row r="314" spans="1:9" ht="28.8" x14ac:dyDescent="0.3">
      <c r="A314" s="1">
        <v>258</v>
      </c>
      <c r="B314" s="1" t="s">
        <v>1012</v>
      </c>
      <c r="C314" s="1" t="s">
        <v>1025</v>
      </c>
      <c r="D314" s="1">
        <v>7</v>
      </c>
      <c r="E314" s="1" t="s">
        <v>76</v>
      </c>
      <c r="F314" s="1" t="s">
        <v>481</v>
      </c>
      <c r="G314" s="2" t="s">
        <v>1026</v>
      </c>
      <c r="H314" s="1" t="s">
        <v>322</v>
      </c>
      <c r="I314" s="1" t="s">
        <v>76</v>
      </c>
    </row>
    <row r="315" spans="1:9" ht="43.2" x14ac:dyDescent="0.3">
      <c r="A315" s="1">
        <v>259</v>
      </c>
      <c r="B315" s="1" t="s">
        <v>1012</v>
      </c>
      <c r="C315" s="1" t="s">
        <v>1027</v>
      </c>
      <c r="D315" s="1">
        <v>8</v>
      </c>
      <c r="E315" s="1" t="s">
        <v>76</v>
      </c>
      <c r="F315" s="1" t="s">
        <v>481</v>
      </c>
      <c r="G315" s="2" t="s">
        <v>1028</v>
      </c>
      <c r="H315" s="1" t="s">
        <v>322</v>
      </c>
      <c r="I315" s="1" t="s">
        <v>76</v>
      </c>
    </row>
    <row r="316" spans="1:9" ht="28.8" x14ac:dyDescent="0.3">
      <c r="A316" s="1">
        <v>260</v>
      </c>
      <c r="B316" s="1" t="s">
        <v>1012</v>
      </c>
      <c r="C316" s="1" t="s">
        <v>1029</v>
      </c>
      <c r="D316" s="1">
        <v>9</v>
      </c>
      <c r="E316" s="1" t="s">
        <v>76</v>
      </c>
      <c r="F316" s="1" t="s">
        <v>481</v>
      </c>
      <c r="G316" s="2" t="s">
        <v>1030</v>
      </c>
      <c r="H316" s="1" t="s">
        <v>322</v>
      </c>
      <c r="I316" s="1" t="s">
        <v>76</v>
      </c>
    </row>
    <row r="317" spans="1:9" ht="28.8" x14ac:dyDescent="0.3">
      <c r="A317" s="1">
        <v>261</v>
      </c>
      <c r="B317" s="1" t="s">
        <v>1012</v>
      </c>
      <c r="C317" s="1" t="s">
        <v>1031</v>
      </c>
      <c r="D317" s="1">
        <v>10</v>
      </c>
      <c r="E317" s="1" t="s">
        <v>76</v>
      </c>
      <c r="F317" s="1" t="s">
        <v>481</v>
      </c>
      <c r="G317" s="2" t="s">
        <v>1032</v>
      </c>
      <c r="H317" s="1" t="s">
        <v>322</v>
      </c>
      <c r="I317" s="1" t="s">
        <v>76</v>
      </c>
    </row>
    <row r="318" spans="1:9" ht="28.8" x14ac:dyDescent="0.3">
      <c r="A318" s="1">
        <v>262</v>
      </c>
      <c r="B318" s="1" t="s">
        <v>1012</v>
      </c>
      <c r="C318" s="1" t="s">
        <v>1033</v>
      </c>
      <c r="D318" s="1">
        <v>11</v>
      </c>
      <c r="E318" s="1" t="s">
        <v>76</v>
      </c>
      <c r="F318" s="1" t="s">
        <v>481</v>
      </c>
      <c r="G318" s="2" t="s">
        <v>1034</v>
      </c>
      <c r="H318" s="1" t="s">
        <v>322</v>
      </c>
      <c r="I318" s="1" t="s">
        <v>76</v>
      </c>
    </row>
    <row r="319" spans="1:9" ht="72" x14ac:dyDescent="0.3">
      <c r="A319" s="1">
        <v>263</v>
      </c>
      <c r="B319" s="1" t="s">
        <v>1012</v>
      </c>
      <c r="C319" s="1" t="s">
        <v>1035</v>
      </c>
      <c r="D319" s="1">
        <v>12</v>
      </c>
      <c r="E319" s="1" t="s">
        <v>76</v>
      </c>
      <c r="F319" s="1" t="s">
        <v>481</v>
      </c>
      <c r="G319" s="2" t="s">
        <v>1036</v>
      </c>
      <c r="H319" s="1" t="s">
        <v>322</v>
      </c>
      <c r="I319" s="1" t="s">
        <v>76</v>
      </c>
    </row>
    <row r="320" spans="1:9" ht="86.4" x14ac:dyDescent="0.3">
      <c r="A320" s="1">
        <v>264</v>
      </c>
      <c r="B320" s="1" t="s">
        <v>1012</v>
      </c>
      <c r="C320" s="1" t="s">
        <v>1037</v>
      </c>
      <c r="D320" s="1">
        <v>13</v>
      </c>
      <c r="E320" s="1" t="s">
        <v>76</v>
      </c>
      <c r="F320" s="1" t="s">
        <v>481</v>
      </c>
      <c r="G320" s="2" t="s">
        <v>1038</v>
      </c>
      <c r="H320" s="1" t="s">
        <v>322</v>
      </c>
      <c r="I320" s="1" t="s">
        <v>76</v>
      </c>
    </row>
    <row r="321" spans="1:9" ht="28.8" x14ac:dyDescent="0.3">
      <c r="A321" s="1">
        <v>265</v>
      </c>
      <c r="B321" s="1" t="s">
        <v>1012</v>
      </c>
      <c r="C321" s="1" t="s">
        <v>1039</v>
      </c>
      <c r="D321" s="1">
        <v>14</v>
      </c>
      <c r="E321" s="1" t="s">
        <v>76</v>
      </c>
      <c r="F321" s="1" t="s">
        <v>481</v>
      </c>
      <c r="G321" s="2" t="s">
        <v>1040</v>
      </c>
      <c r="H321" s="1" t="s">
        <v>322</v>
      </c>
      <c r="I321" s="1" t="s">
        <v>76</v>
      </c>
    </row>
    <row r="322" spans="1:9" ht="86.4" x14ac:dyDescent="0.3">
      <c r="A322" s="1">
        <v>266</v>
      </c>
      <c r="B322" s="1" t="s">
        <v>1012</v>
      </c>
      <c r="C322" s="1" t="s">
        <v>1041</v>
      </c>
      <c r="D322" s="1">
        <v>15</v>
      </c>
      <c r="E322" s="1" t="s">
        <v>76</v>
      </c>
      <c r="F322" s="1" t="s">
        <v>481</v>
      </c>
      <c r="G322" s="2" t="s">
        <v>1042</v>
      </c>
      <c r="H322" s="1" t="s">
        <v>322</v>
      </c>
      <c r="I322" s="1" t="s">
        <v>76</v>
      </c>
    </row>
    <row r="323" spans="1:9" ht="100.8" x14ac:dyDescent="0.3">
      <c r="A323" s="1">
        <v>267</v>
      </c>
      <c r="B323" s="1" t="s">
        <v>1012</v>
      </c>
      <c r="C323" s="1" t="s">
        <v>1043</v>
      </c>
      <c r="D323" s="1">
        <v>16</v>
      </c>
      <c r="E323" s="1" t="s">
        <v>76</v>
      </c>
      <c r="F323" s="1" t="s">
        <v>481</v>
      </c>
      <c r="G323" s="2" t="s">
        <v>1044</v>
      </c>
      <c r="H323" s="1" t="s">
        <v>322</v>
      </c>
      <c r="I323" s="1" t="s">
        <v>76</v>
      </c>
    </row>
    <row r="324" spans="1:9" ht="100.8" x14ac:dyDescent="0.3">
      <c r="A324" s="1">
        <v>268</v>
      </c>
      <c r="B324" s="1" t="s">
        <v>1012</v>
      </c>
      <c r="C324" s="1" t="s">
        <v>1045</v>
      </c>
      <c r="D324" s="1">
        <v>17</v>
      </c>
      <c r="E324" s="1" t="s">
        <v>76</v>
      </c>
      <c r="F324" s="1" t="s">
        <v>320</v>
      </c>
      <c r="G324" s="2" t="s">
        <v>1046</v>
      </c>
      <c r="H324" s="1" t="s">
        <v>322</v>
      </c>
      <c r="I324" s="1" t="s">
        <v>76</v>
      </c>
    </row>
    <row r="325" spans="1:9" ht="28.8" x14ac:dyDescent="0.3">
      <c r="A325" s="1">
        <v>269</v>
      </c>
      <c r="B325" s="1" t="s">
        <v>1012</v>
      </c>
      <c r="C325" s="1" t="s">
        <v>1047</v>
      </c>
      <c r="D325" s="1">
        <v>18</v>
      </c>
      <c r="E325" s="1" t="s">
        <v>76</v>
      </c>
      <c r="F325" s="1" t="s">
        <v>481</v>
      </c>
      <c r="G325" s="2" t="s">
        <v>1048</v>
      </c>
      <c r="H325" s="1" t="s">
        <v>322</v>
      </c>
      <c r="I325" s="1" t="s">
        <v>76</v>
      </c>
    </row>
    <row r="326" spans="1:9" ht="43.2" x14ac:dyDescent="0.3">
      <c r="A326" s="1">
        <v>270</v>
      </c>
      <c r="B326" s="1" t="s">
        <v>1012</v>
      </c>
      <c r="C326" s="1" t="s">
        <v>1049</v>
      </c>
      <c r="D326" s="1">
        <v>19</v>
      </c>
      <c r="E326" s="1" t="s">
        <v>76</v>
      </c>
      <c r="F326" s="1" t="s">
        <v>320</v>
      </c>
      <c r="G326" s="2" t="s">
        <v>1050</v>
      </c>
      <c r="H326" s="1" t="s">
        <v>322</v>
      </c>
      <c r="I326" s="1" t="s">
        <v>76</v>
      </c>
    </row>
    <row r="327" spans="1:9" ht="43.2" x14ac:dyDescent="0.3">
      <c r="A327" s="1">
        <v>271</v>
      </c>
      <c r="B327" s="1" t="s">
        <v>1012</v>
      </c>
      <c r="C327" s="1" t="s">
        <v>1051</v>
      </c>
      <c r="D327" s="1">
        <v>20</v>
      </c>
      <c r="E327" s="1" t="s">
        <v>76</v>
      </c>
      <c r="F327" s="1" t="s">
        <v>335</v>
      </c>
      <c r="G327" s="2" t="s">
        <v>1052</v>
      </c>
      <c r="H327" s="1" t="s">
        <v>322</v>
      </c>
      <c r="I327" s="1" t="s">
        <v>76</v>
      </c>
    </row>
    <row r="328" spans="1:9" ht="43.2" x14ac:dyDescent="0.3">
      <c r="A328" s="1">
        <v>272</v>
      </c>
      <c r="B328" s="1" t="s">
        <v>1012</v>
      </c>
      <c r="C328" s="1" t="s">
        <v>1053</v>
      </c>
      <c r="D328" s="1">
        <v>21</v>
      </c>
      <c r="E328" s="1" t="s">
        <v>76</v>
      </c>
      <c r="F328" s="1" t="s">
        <v>320</v>
      </c>
      <c r="G328" s="2" t="s">
        <v>1054</v>
      </c>
      <c r="H328" s="1" t="s">
        <v>322</v>
      </c>
      <c r="I328" s="1" t="s">
        <v>76</v>
      </c>
    </row>
    <row r="329" spans="1:9" ht="28.8" x14ac:dyDescent="0.3">
      <c r="A329" s="1">
        <v>273</v>
      </c>
      <c r="B329" s="1" t="s">
        <v>1012</v>
      </c>
      <c r="C329" s="1" t="s">
        <v>1055</v>
      </c>
      <c r="D329" s="1">
        <v>22</v>
      </c>
      <c r="E329" s="1" t="s">
        <v>76</v>
      </c>
      <c r="F329" s="1" t="s">
        <v>1056</v>
      </c>
      <c r="G329" s="2" t="s">
        <v>1057</v>
      </c>
      <c r="H329" s="1" t="s">
        <v>322</v>
      </c>
      <c r="I329" s="1" t="s">
        <v>76</v>
      </c>
    </row>
    <row r="330" spans="1:9" x14ac:dyDescent="0.3">
      <c r="A330" s="1">
        <v>372.5</v>
      </c>
      <c r="B330" s="1" t="s">
        <v>1058</v>
      </c>
      <c r="D330" s="1">
        <v>0</v>
      </c>
      <c r="I330" s="1" t="s">
        <v>76</v>
      </c>
    </row>
    <row r="331" spans="1:9" x14ac:dyDescent="0.3">
      <c r="A331" s="1">
        <v>373</v>
      </c>
      <c r="B331" s="1" t="s">
        <v>1058</v>
      </c>
      <c r="C331" s="1" t="s">
        <v>952</v>
      </c>
      <c r="D331" s="1">
        <v>1</v>
      </c>
      <c r="E331" s="1" t="s">
        <v>61</v>
      </c>
      <c r="F331" s="1" t="s">
        <v>367</v>
      </c>
      <c r="G331" s="2" t="s">
        <v>1059</v>
      </c>
      <c r="H331" s="1" t="s">
        <v>322</v>
      </c>
      <c r="I331" s="1" t="s">
        <v>76</v>
      </c>
    </row>
    <row r="332" spans="1:9" ht="43.2" x14ac:dyDescent="0.3">
      <c r="A332" s="1">
        <v>374</v>
      </c>
      <c r="B332" s="1" t="s">
        <v>1058</v>
      </c>
      <c r="C332" s="1" t="s">
        <v>1060</v>
      </c>
      <c r="D332" s="1">
        <v>2</v>
      </c>
      <c r="E332" s="1" t="s">
        <v>61</v>
      </c>
      <c r="F332" s="1" t="s">
        <v>325</v>
      </c>
      <c r="G332" s="2" t="s">
        <v>1061</v>
      </c>
      <c r="H332" s="1" t="s">
        <v>322</v>
      </c>
      <c r="I332" s="1" t="s">
        <v>76</v>
      </c>
    </row>
    <row r="333" spans="1:9" ht="86.4" x14ac:dyDescent="0.3">
      <c r="A333" s="1">
        <v>375</v>
      </c>
      <c r="B333" s="1" t="s">
        <v>1058</v>
      </c>
      <c r="C333" s="1" t="s">
        <v>1062</v>
      </c>
      <c r="D333" s="1">
        <v>3</v>
      </c>
      <c r="E333" s="1" t="s">
        <v>61</v>
      </c>
      <c r="F333" s="1" t="s">
        <v>320</v>
      </c>
      <c r="G333" s="2" t="s">
        <v>1063</v>
      </c>
      <c r="H333" s="1" t="s">
        <v>322</v>
      </c>
      <c r="I333" s="1" t="s">
        <v>76</v>
      </c>
    </row>
    <row r="334" spans="1:9" x14ac:dyDescent="0.3">
      <c r="A334" s="1">
        <v>237.5</v>
      </c>
      <c r="B334" s="1" t="s">
        <v>1064</v>
      </c>
      <c r="D334" s="1">
        <v>0</v>
      </c>
      <c r="I334" s="1" t="s">
        <v>76</v>
      </c>
    </row>
    <row r="335" spans="1:9" x14ac:dyDescent="0.3">
      <c r="A335" s="1">
        <v>238</v>
      </c>
      <c r="B335" s="1" t="s">
        <v>1064</v>
      </c>
      <c r="C335" s="1" t="s">
        <v>1065</v>
      </c>
      <c r="D335" s="1">
        <v>1</v>
      </c>
      <c r="E335" s="1" t="s">
        <v>61</v>
      </c>
      <c r="F335" s="1" t="s">
        <v>320</v>
      </c>
      <c r="G335" s="2" t="s">
        <v>1066</v>
      </c>
      <c r="H335" s="1" t="s">
        <v>322</v>
      </c>
      <c r="I335" s="1" t="s">
        <v>76</v>
      </c>
    </row>
    <row r="336" spans="1:9" ht="72" x14ac:dyDescent="0.3">
      <c r="A336" s="1">
        <v>239</v>
      </c>
      <c r="B336" s="1" t="s">
        <v>1064</v>
      </c>
      <c r="C336" s="1" t="s">
        <v>345</v>
      </c>
      <c r="D336" s="1">
        <v>2</v>
      </c>
      <c r="E336" s="1" t="s">
        <v>61</v>
      </c>
      <c r="F336" s="1" t="s">
        <v>320</v>
      </c>
      <c r="G336" s="2" t="s">
        <v>1067</v>
      </c>
      <c r="H336" s="1" t="s">
        <v>322</v>
      </c>
      <c r="I336" s="1" t="s">
        <v>76</v>
      </c>
    </row>
    <row r="337" spans="1:9" ht="57.6" x14ac:dyDescent="0.3">
      <c r="A337" s="1">
        <v>240</v>
      </c>
      <c r="B337" s="1" t="s">
        <v>1064</v>
      </c>
      <c r="C337" s="1" t="s">
        <v>459</v>
      </c>
      <c r="D337" s="1">
        <v>3</v>
      </c>
      <c r="E337" s="1" t="s">
        <v>61</v>
      </c>
      <c r="F337" s="1" t="s">
        <v>320</v>
      </c>
      <c r="G337" s="2" t="s">
        <v>1068</v>
      </c>
      <c r="H337" s="1" t="s">
        <v>322</v>
      </c>
      <c r="I337" s="1" t="s">
        <v>76</v>
      </c>
    </row>
    <row r="338" spans="1:9" ht="43.2" x14ac:dyDescent="0.3">
      <c r="A338" s="1">
        <v>241</v>
      </c>
      <c r="B338" s="1" t="s">
        <v>1064</v>
      </c>
      <c r="C338" s="1" t="s">
        <v>566</v>
      </c>
      <c r="D338" s="1">
        <v>4</v>
      </c>
      <c r="E338" s="1" t="s">
        <v>61</v>
      </c>
      <c r="F338" s="1" t="s">
        <v>320</v>
      </c>
      <c r="G338" s="2" t="s">
        <v>1069</v>
      </c>
      <c r="H338" s="1" t="s">
        <v>322</v>
      </c>
      <c r="I338" s="1" t="s">
        <v>76</v>
      </c>
    </row>
    <row r="339" spans="1:9" x14ac:dyDescent="0.3">
      <c r="A339" s="1">
        <v>242</v>
      </c>
      <c r="B339" s="1" t="s">
        <v>1064</v>
      </c>
      <c r="C339" s="1" t="s">
        <v>1070</v>
      </c>
      <c r="D339" s="1">
        <v>5</v>
      </c>
      <c r="E339" s="1" t="s">
        <v>61</v>
      </c>
      <c r="F339" s="1" t="s">
        <v>481</v>
      </c>
      <c r="G339" s="2" t="s">
        <v>1071</v>
      </c>
      <c r="H339" s="1" t="s">
        <v>322</v>
      </c>
      <c r="I339" s="1" t="s">
        <v>76</v>
      </c>
    </row>
    <row r="340" spans="1:9" ht="86.4" x14ac:dyDescent="0.3">
      <c r="A340" s="1">
        <v>243</v>
      </c>
      <c r="B340" s="1" t="s">
        <v>1064</v>
      </c>
      <c r="C340" s="1" t="s">
        <v>1072</v>
      </c>
      <c r="D340" s="1">
        <v>6</v>
      </c>
      <c r="E340" s="1" t="s">
        <v>61</v>
      </c>
      <c r="F340" s="1" t="s">
        <v>352</v>
      </c>
      <c r="G340" s="2" t="s">
        <v>1073</v>
      </c>
      <c r="H340" s="1" t="s">
        <v>322</v>
      </c>
      <c r="I340" s="1" t="s">
        <v>76</v>
      </c>
    </row>
    <row r="341" spans="1:9" ht="86.4" x14ac:dyDescent="0.3">
      <c r="A341" s="1">
        <v>244</v>
      </c>
      <c r="B341" s="1" t="s">
        <v>1064</v>
      </c>
      <c r="C341" s="1" t="s">
        <v>1074</v>
      </c>
      <c r="D341" s="1">
        <v>7</v>
      </c>
      <c r="E341" s="1" t="s">
        <v>61</v>
      </c>
      <c r="F341" s="1" t="s">
        <v>352</v>
      </c>
      <c r="G341" s="2" t="s">
        <v>1075</v>
      </c>
      <c r="H341" s="1" t="s">
        <v>322</v>
      </c>
      <c r="I341" s="1" t="s">
        <v>76</v>
      </c>
    </row>
    <row r="342" spans="1:9" x14ac:dyDescent="0.3">
      <c r="A342" s="1">
        <v>244.5</v>
      </c>
      <c r="B342" s="1" t="s">
        <v>1076</v>
      </c>
      <c r="D342" s="1">
        <v>0</v>
      </c>
      <c r="I342" s="1" t="s">
        <v>76</v>
      </c>
    </row>
    <row r="343" spans="1:9" x14ac:dyDescent="0.3">
      <c r="A343" s="1">
        <v>245</v>
      </c>
      <c r="B343" s="1" t="s">
        <v>1076</v>
      </c>
      <c r="C343" s="1" t="s">
        <v>1077</v>
      </c>
      <c r="D343" s="1">
        <v>1</v>
      </c>
      <c r="E343" s="1" t="s">
        <v>61</v>
      </c>
      <c r="F343" s="1" t="s">
        <v>320</v>
      </c>
      <c r="G343" s="2" t="s">
        <v>1078</v>
      </c>
      <c r="H343" s="1" t="s">
        <v>322</v>
      </c>
      <c r="I343" s="1" t="s">
        <v>76</v>
      </c>
    </row>
    <row r="344" spans="1:9" ht="72" x14ac:dyDescent="0.3">
      <c r="A344" s="1">
        <v>246</v>
      </c>
      <c r="B344" s="1" t="s">
        <v>1076</v>
      </c>
      <c r="C344" s="1" t="s">
        <v>345</v>
      </c>
      <c r="D344" s="1">
        <v>2</v>
      </c>
      <c r="E344" s="1" t="s">
        <v>61</v>
      </c>
      <c r="F344" s="1" t="s">
        <v>320</v>
      </c>
      <c r="G344" s="2" t="s">
        <v>1079</v>
      </c>
      <c r="H344" s="1" t="s">
        <v>322</v>
      </c>
      <c r="I344" s="1" t="s">
        <v>76</v>
      </c>
    </row>
    <row r="345" spans="1:9" ht="57.6" x14ac:dyDescent="0.3">
      <c r="A345" s="1">
        <v>247</v>
      </c>
      <c r="B345" s="1" t="s">
        <v>1076</v>
      </c>
      <c r="C345" s="1" t="s">
        <v>459</v>
      </c>
      <c r="D345" s="1">
        <v>3</v>
      </c>
      <c r="E345" s="1" t="s">
        <v>61</v>
      </c>
      <c r="F345" s="1" t="s">
        <v>320</v>
      </c>
      <c r="G345" s="2" t="s">
        <v>1080</v>
      </c>
      <c r="H345" s="1" t="s">
        <v>322</v>
      </c>
      <c r="I345" s="1" t="s">
        <v>76</v>
      </c>
    </row>
    <row r="346" spans="1:9" ht="86.4" x14ac:dyDescent="0.3">
      <c r="A346" s="1">
        <v>248</v>
      </c>
      <c r="B346" s="1" t="s">
        <v>1076</v>
      </c>
      <c r="C346" s="1" t="s">
        <v>1081</v>
      </c>
      <c r="D346" s="1">
        <v>4</v>
      </c>
      <c r="E346" s="1" t="s">
        <v>61</v>
      </c>
      <c r="F346" s="1" t="s">
        <v>352</v>
      </c>
      <c r="G346" s="2" t="s">
        <v>1082</v>
      </c>
      <c r="H346" s="1" t="s">
        <v>322</v>
      </c>
      <c r="I346" s="1" t="s">
        <v>76</v>
      </c>
    </row>
    <row r="347" spans="1:9" ht="86.4" x14ac:dyDescent="0.3">
      <c r="A347" s="1">
        <v>249</v>
      </c>
      <c r="B347" s="1" t="s">
        <v>1076</v>
      </c>
      <c r="C347" s="1" t="s">
        <v>1083</v>
      </c>
      <c r="D347" s="1">
        <v>5</v>
      </c>
      <c r="E347" s="1" t="s">
        <v>61</v>
      </c>
      <c r="F347" s="1" t="s">
        <v>352</v>
      </c>
      <c r="G347" s="2" t="s">
        <v>1075</v>
      </c>
      <c r="H347" s="1" t="s">
        <v>322</v>
      </c>
      <c r="I347" s="1" t="s">
        <v>76</v>
      </c>
    </row>
    <row r="348" spans="1:9" ht="43.2" x14ac:dyDescent="0.3">
      <c r="A348" s="1">
        <v>250</v>
      </c>
      <c r="B348" s="1" t="s">
        <v>1076</v>
      </c>
      <c r="C348" s="1" t="s">
        <v>1084</v>
      </c>
      <c r="D348" s="1">
        <v>6</v>
      </c>
      <c r="E348" s="1" t="s">
        <v>76</v>
      </c>
      <c r="F348" s="1" t="s">
        <v>320</v>
      </c>
      <c r="G348" s="2" t="s">
        <v>1085</v>
      </c>
      <c r="H348" s="1" t="s">
        <v>322</v>
      </c>
      <c r="I348" s="1" t="s">
        <v>76</v>
      </c>
    </row>
    <row r="349" spans="1:9" ht="57.6" x14ac:dyDescent="0.3">
      <c r="A349" s="1">
        <v>251</v>
      </c>
      <c r="B349" s="1" t="s">
        <v>1076</v>
      </c>
      <c r="C349" s="1" t="s">
        <v>1086</v>
      </c>
      <c r="D349" s="1">
        <v>7</v>
      </c>
      <c r="E349" s="1" t="s">
        <v>76</v>
      </c>
      <c r="F349" s="1" t="s">
        <v>320</v>
      </c>
      <c r="G349" s="2" t="s">
        <v>1087</v>
      </c>
      <c r="H349" s="1" t="s">
        <v>322</v>
      </c>
      <c r="I349" s="1" t="s">
        <v>76</v>
      </c>
    </row>
    <row r="350" spans="1:9" x14ac:dyDescent="0.3">
      <c r="A350" s="1">
        <v>375.5</v>
      </c>
      <c r="B350" s="1" t="s">
        <v>1088</v>
      </c>
      <c r="D350" s="1">
        <v>0</v>
      </c>
      <c r="I350" s="1" t="s">
        <v>76</v>
      </c>
    </row>
    <row r="351" spans="1:9" ht="57.6" x14ac:dyDescent="0.3">
      <c r="A351" s="1">
        <v>376</v>
      </c>
      <c r="B351" s="1" t="s">
        <v>1088</v>
      </c>
      <c r="C351" s="1" t="s">
        <v>459</v>
      </c>
      <c r="D351" s="1">
        <v>1</v>
      </c>
      <c r="E351" s="1" t="s">
        <v>61</v>
      </c>
      <c r="F351" s="1" t="s">
        <v>320</v>
      </c>
      <c r="G351" s="2" t="s">
        <v>1089</v>
      </c>
      <c r="H351" s="1" t="s">
        <v>322</v>
      </c>
      <c r="I351" s="1" t="s">
        <v>76</v>
      </c>
    </row>
    <row r="352" spans="1:9" ht="57.6" x14ac:dyDescent="0.3">
      <c r="A352" s="1">
        <v>377</v>
      </c>
      <c r="B352" s="1" t="s">
        <v>1088</v>
      </c>
      <c r="C352" s="1" t="s">
        <v>1090</v>
      </c>
      <c r="D352" s="1">
        <v>2</v>
      </c>
      <c r="E352" s="1" t="s">
        <v>61</v>
      </c>
      <c r="F352" s="1" t="s">
        <v>320</v>
      </c>
      <c r="G352" s="2" t="s">
        <v>1091</v>
      </c>
      <c r="H352" s="1" t="s">
        <v>322</v>
      </c>
      <c r="I352" s="1" t="s">
        <v>76</v>
      </c>
    </row>
    <row r="353" spans="1:9" ht="43.2" x14ac:dyDescent="0.3">
      <c r="A353" s="1">
        <v>378</v>
      </c>
      <c r="B353" s="1" t="s">
        <v>1088</v>
      </c>
      <c r="C353" s="1" t="s">
        <v>1092</v>
      </c>
      <c r="D353" s="1">
        <v>3</v>
      </c>
      <c r="E353" s="1" t="s">
        <v>76</v>
      </c>
      <c r="F353" s="1" t="s">
        <v>481</v>
      </c>
      <c r="G353" s="2" t="s">
        <v>1093</v>
      </c>
      <c r="H353" s="1" t="s">
        <v>322</v>
      </c>
      <c r="I353" s="1" t="s">
        <v>76</v>
      </c>
    </row>
    <row r="354" spans="1:9" ht="57.6" x14ac:dyDescent="0.3">
      <c r="A354" s="1">
        <v>379</v>
      </c>
      <c r="B354" s="1" t="s">
        <v>1088</v>
      </c>
      <c r="C354" s="1" t="s">
        <v>1094</v>
      </c>
      <c r="D354" s="1">
        <v>4</v>
      </c>
      <c r="E354" s="1" t="s">
        <v>76</v>
      </c>
      <c r="F354" s="1" t="s">
        <v>320</v>
      </c>
      <c r="G354" s="2" t="s">
        <v>1095</v>
      </c>
      <c r="H354" s="1" t="s">
        <v>322</v>
      </c>
      <c r="I354" s="1" t="s">
        <v>76</v>
      </c>
    </row>
    <row r="355" spans="1:9" ht="43.2" x14ac:dyDescent="0.3">
      <c r="A355" s="1">
        <v>380</v>
      </c>
      <c r="B355" s="1" t="s">
        <v>1088</v>
      </c>
      <c r="C355" s="1" t="s">
        <v>1096</v>
      </c>
      <c r="D355" s="1">
        <v>5</v>
      </c>
      <c r="E355" s="1" t="s">
        <v>76</v>
      </c>
      <c r="F355" s="1" t="s">
        <v>481</v>
      </c>
      <c r="G355" s="2" t="s">
        <v>1097</v>
      </c>
      <c r="H355" s="1" t="s">
        <v>322</v>
      </c>
      <c r="I355" s="1" t="s">
        <v>76</v>
      </c>
    </row>
    <row r="356" spans="1:9" ht="72" x14ac:dyDescent="0.3">
      <c r="A356" s="1">
        <v>381</v>
      </c>
      <c r="B356" s="1" t="s">
        <v>1088</v>
      </c>
      <c r="C356" s="1" t="s">
        <v>1098</v>
      </c>
      <c r="D356" s="1">
        <v>6</v>
      </c>
      <c r="E356" s="1" t="s">
        <v>76</v>
      </c>
      <c r="F356" s="1" t="s">
        <v>320</v>
      </c>
      <c r="G356" s="2" t="s">
        <v>1099</v>
      </c>
      <c r="H356" s="1" t="s">
        <v>322</v>
      </c>
      <c r="I356" s="1" t="s">
        <v>76</v>
      </c>
    </row>
    <row r="357" spans="1:9" ht="43.2" x14ac:dyDescent="0.3">
      <c r="A357" s="1">
        <v>382</v>
      </c>
      <c r="B357" s="1" t="s">
        <v>1088</v>
      </c>
      <c r="C357" s="1" t="s">
        <v>1100</v>
      </c>
      <c r="D357" s="1">
        <v>7</v>
      </c>
      <c r="E357" s="1" t="s">
        <v>76</v>
      </c>
      <c r="F357" s="1" t="s">
        <v>481</v>
      </c>
      <c r="G357" s="2" t="s">
        <v>1101</v>
      </c>
      <c r="H357" s="1" t="s">
        <v>322</v>
      </c>
      <c r="I357" s="1" t="s">
        <v>76</v>
      </c>
    </row>
    <row r="358" spans="1:9" ht="72" x14ac:dyDescent="0.3">
      <c r="A358" s="1">
        <v>383</v>
      </c>
      <c r="B358" s="1" t="s">
        <v>1088</v>
      </c>
      <c r="C358" s="1" t="s">
        <v>1102</v>
      </c>
      <c r="D358" s="1">
        <v>8</v>
      </c>
      <c r="E358" s="1" t="s">
        <v>76</v>
      </c>
      <c r="F358" s="1" t="s">
        <v>320</v>
      </c>
      <c r="G358" s="2" t="s">
        <v>1103</v>
      </c>
      <c r="H358" s="1" t="s">
        <v>322</v>
      </c>
      <c r="I358" s="1" t="s">
        <v>76</v>
      </c>
    </row>
    <row r="359" spans="1:9" ht="57.6" x14ac:dyDescent="0.3">
      <c r="A359" s="1">
        <v>384</v>
      </c>
      <c r="B359" s="1" t="s">
        <v>1088</v>
      </c>
      <c r="C359" s="1" t="s">
        <v>1104</v>
      </c>
      <c r="D359" s="1">
        <v>9</v>
      </c>
      <c r="E359" s="1" t="s">
        <v>76</v>
      </c>
      <c r="F359" s="1" t="s">
        <v>320</v>
      </c>
      <c r="G359" s="2" t="s">
        <v>1105</v>
      </c>
      <c r="H359" s="1" t="s">
        <v>322</v>
      </c>
      <c r="I359" s="1" t="s">
        <v>76</v>
      </c>
    </row>
    <row r="360" spans="1:9" ht="43.2" x14ac:dyDescent="0.3">
      <c r="A360" s="1">
        <v>385</v>
      </c>
      <c r="B360" s="1" t="s">
        <v>1088</v>
      </c>
      <c r="C360" s="1" t="s">
        <v>963</v>
      </c>
      <c r="D360" s="1">
        <v>10</v>
      </c>
      <c r="E360" s="1" t="s">
        <v>61</v>
      </c>
      <c r="F360" s="1" t="s">
        <v>352</v>
      </c>
      <c r="G360" s="2" t="s">
        <v>1106</v>
      </c>
      <c r="H360" s="1" t="s">
        <v>322</v>
      </c>
      <c r="I360" s="1" t="s">
        <v>76</v>
      </c>
    </row>
    <row r="361" spans="1:9" ht="72" x14ac:dyDescent="0.3">
      <c r="A361" s="1">
        <v>386</v>
      </c>
      <c r="B361" s="1" t="s">
        <v>1088</v>
      </c>
      <c r="C361" s="1" t="s">
        <v>965</v>
      </c>
      <c r="D361" s="1">
        <v>11</v>
      </c>
      <c r="E361" s="1" t="s">
        <v>61</v>
      </c>
      <c r="F361" s="1" t="s">
        <v>352</v>
      </c>
      <c r="G361" s="2" t="s">
        <v>1107</v>
      </c>
      <c r="H361" s="1" t="s">
        <v>322</v>
      </c>
      <c r="I361" s="1" t="s">
        <v>76</v>
      </c>
    </row>
    <row r="362" spans="1:9" ht="72" x14ac:dyDescent="0.3">
      <c r="A362" s="1">
        <v>387</v>
      </c>
      <c r="B362" s="1" t="s">
        <v>1088</v>
      </c>
      <c r="C362" s="1" t="s">
        <v>967</v>
      </c>
      <c r="D362" s="1">
        <v>12</v>
      </c>
      <c r="E362" s="1" t="s">
        <v>76</v>
      </c>
      <c r="F362" s="1" t="s">
        <v>959</v>
      </c>
      <c r="G362" s="2" t="s">
        <v>1108</v>
      </c>
      <c r="H362" s="1" t="s">
        <v>322</v>
      </c>
      <c r="I362" s="1" t="s">
        <v>76</v>
      </c>
    </row>
    <row r="363" spans="1:9" x14ac:dyDescent="0.3">
      <c r="A363" s="1">
        <v>61.5</v>
      </c>
      <c r="B363" s="1" t="s">
        <v>1109</v>
      </c>
      <c r="D363" s="1">
        <v>0</v>
      </c>
      <c r="I363" s="1" t="s">
        <v>76</v>
      </c>
    </row>
    <row r="364" spans="1:9" ht="43.2" x14ac:dyDescent="0.3">
      <c r="A364" s="1">
        <v>62</v>
      </c>
      <c r="B364" s="1" t="s">
        <v>1109</v>
      </c>
      <c r="C364" s="1" t="s">
        <v>1110</v>
      </c>
      <c r="D364" s="1">
        <v>1</v>
      </c>
      <c r="E364" s="1" t="s">
        <v>61</v>
      </c>
      <c r="F364" s="1" t="s">
        <v>320</v>
      </c>
      <c r="G364" s="2" t="s">
        <v>1111</v>
      </c>
      <c r="H364" s="1" t="s">
        <v>322</v>
      </c>
      <c r="I364" s="1" t="s">
        <v>76</v>
      </c>
    </row>
    <row r="365" spans="1:9" ht="43.2" x14ac:dyDescent="0.3">
      <c r="A365" s="1">
        <v>63</v>
      </c>
      <c r="B365" s="1" t="s">
        <v>1109</v>
      </c>
      <c r="C365" s="1" t="s">
        <v>1112</v>
      </c>
      <c r="D365" s="1">
        <v>2</v>
      </c>
      <c r="E365" s="1" t="s">
        <v>61</v>
      </c>
      <c r="F365" s="1" t="s">
        <v>320</v>
      </c>
      <c r="G365" s="2" t="s">
        <v>1113</v>
      </c>
      <c r="H365" s="1" t="s">
        <v>322</v>
      </c>
      <c r="I365" s="1" t="s">
        <v>76</v>
      </c>
    </row>
    <row r="366" spans="1:9" ht="43.2" x14ac:dyDescent="0.3">
      <c r="A366" s="1">
        <v>64</v>
      </c>
      <c r="B366" s="1" t="s">
        <v>1109</v>
      </c>
      <c r="C366" s="1" t="s">
        <v>1114</v>
      </c>
      <c r="D366" s="1">
        <v>3</v>
      </c>
      <c r="E366" s="1" t="s">
        <v>61</v>
      </c>
      <c r="F366" s="1" t="s">
        <v>320</v>
      </c>
      <c r="G366" s="2" t="s">
        <v>1115</v>
      </c>
      <c r="H366" s="1" t="s">
        <v>322</v>
      </c>
      <c r="I366" s="1" t="s">
        <v>76</v>
      </c>
    </row>
    <row r="367" spans="1:9" ht="43.2" x14ac:dyDescent="0.3">
      <c r="A367" s="1">
        <v>65</v>
      </c>
      <c r="B367" s="1" t="s">
        <v>1109</v>
      </c>
      <c r="C367" s="1" t="s">
        <v>1116</v>
      </c>
      <c r="D367" s="1">
        <v>4</v>
      </c>
      <c r="E367" s="1" t="s">
        <v>61</v>
      </c>
      <c r="F367" s="1" t="s">
        <v>320</v>
      </c>
      <c r="G367" s="2" t="s">
        <v>1117</v>
      </c>
      <c r="H367" s="1" t="s">
        <v>322</v>
      </c>
      <c r="I367" s="1" t="s">
        <v>76</v>
      </c>
    </row>
    <row r="368" spans="1:9" ht="43.2" x14ac:dyDescent="0.3">
      <c r="A368" s="1">
        <v>66</v>
      </c>
      <c r="B368" s="1" t="s">
        <v>1109</v>
      </c>
      <c r="C368" s="1" t="s">
        <v>1118</v>
      </c>
      <c r="D368" s="1">
        <v>5</v>
      </c>
      <c r="E368" s="1" t="s">
        <v>61</v>
      </c>
      <c r="F368" s="1" t="s">
        <v>320</v>
      </c>
      <c r="G368" s="2" t="s">
        <v>1119</v>
      </c>
      <c r="H368" s="1" t="s">
        <v>322</v>
      </c>
      <c r="I368" s="1" t="s">
        <v>76</v>
      </c>
    </row>
    <row r="369" spans="1:9" x14ac:dyDescent="0.3">
      <c r="A369" s="1">
        <v>327.5</v>
      </c>
      <c r="B369" s="1" t="s">
        <v>1120</v>
      </c>
      <c r="D369" s="1">
        <v>0</v>
      </c>
      <c r="I369" s="1" t="s">
        <v>76</v>
      </c>
    </row>
    <row r="370" spans="1:9" ht="43.2" x14ac:dyDescent="0.3">
      <c r="A370" s="1">
        <v>328</v>
      </c>
      <c r="B370" s="1" t="s">
        <v>1120</v>
      </c>
      <c r="C370" s="1" t="s">
        <v>1121</v>
      </c>
      <c r="D370" s="1">
        <v>1</v>
      </c>
      <c r="E370" s="1" t="s">
        <v>61</v>
      </c>
      <c r="F370" s="1" t="s">
        <v>320</v>
      </c>
      <c r="G370" s="2" t="s">
        <v>1122</v>
      </c>
      <c r="H370" s="1" t="s">
        <v>322</v>
      </c>
      <c r="I370" s="1" t="s">
        <v>76</v>
      </c>
    </row>
    <row r="371" spans="1:9" ht="43.2" x14ac:dyDescent="0.3">
      <c r="A371" s="1">
        <v>329</v>
      </c>
      <c r="B371" s="1" t="s">
        <v>1120</v>
      </c>
      <c r="C371" s="1" t="s">
        <v>1123</v>
      </c>
      <c r="D371" s="1">
        <v>2</v>
      </c>
      <c r="E371" s="1" t="s">
        <v>61</v>
      </c>
      <c r="F371" s="1" t="s">
        <v>320</v>
      </c>
      <c r="G371" s="2" t="s">
        <v>1124</v>
      </c>
      <c r="H371" s="1" t="s">
        <v>322</v>
      </c>
      <c r="I371" s="1" t="s">
        <v>76</v>
      </c>
    </row>
    <row r="372" spans="1:9" ht="43.2" x14ac:dyDescent="0.3">
      <c r="A372" s="1">
        <v>330</v>
      </c>
      <c r="B372" s="1" t="s">
        <v>1120</v>
      </c>
      <c r="C372" s="1" t="s">
        <v>1125</v>
      </c>
      <c r="D372" s="1">
        <v>3</v>
      </c>
      <c r="E372" s="1" t="s">
        <v>61</v>
      </c>
      <c r="F372" s="1" t="s">
        <v>1126</v>
      </c>
      <c r="G372" s="2" t="s">
        <v>1127</v>
      </c>
      <c r="H372" s="1" t="s">
        <v>322</v>
      </c>
      <c r="I372" s="1" t="s">
        <v>76</v>
      </c>
    </row>
    <row r="373" spans="1:9" x14ac:dyDescent="0.3">
      <c r="A373" s="1">
        <v>331</v>
      </c>
      <c r="B373" s="1" t="s">
        <v>1120</v>
      </c>
      <c r="C373" s="1" t="s">
        <v>609</v>
      </c>
      <c r="D373" s="1">
        <v>4</v>
      </c>
      <c r="E373" s="1" t="s">
        <v>76</v>
      </c>
      <c r="F373" s="1" t="s">
        <v>1128</v>
      </c>
      <c r="G373" s="2" t="s">
        <v>1129</v>
      </c>
      <c r="H373" s="1" t="s">
        <v>322</v>
      </c>
      <c r="I373" s="1" t="s">
        <v>76</v>
      </c>
    </row>
    <row r="374" spans="1:9" ht="28.8" x14ac:dyDescent="0.3">
      <c r="A374" s="1">
        <v>332</v>
      </c>
      <c r="B374" s="1" t="s">
        <v>1120</v>
      </c>
      <c r="C374" s="1" t="s">
        <v>563</v>
      </c>
      <c r="D374" s="1">
        <v>5</v>
      </c>
      <c r="E374" s="1" t="s">
        <v>76</v>
      </c>
      <c r="F374" s="1" t="s">
        <v>320</v>
      </c>
      <c r="G374" s="2" t="s">
        <v>1130</v>
      </c>
      <c r="H374" s="1" t="s">
        <v>322</v>
      </c>
      <c r="I374" s="1" t="s">
        <v>76</v>
      </c>
    </row>
    <row r="375" spans="1:9" ht="28.8" x14ac:dyDescent="0.3">
      <c r="A375" s="1">
        <v>333</v>
      </c>
      <c r="B375" s="1" t="s">
        <v>1120</v>
      </c>
      <c r="C375" s="1" t="s">
        <v>1131</v>
      </c>
      <c r="D375" s="1">
        <v>6</v>
      </c>
      <c r="E375" s="1" t="s">
        <v>76</v>
      </c>
      <c r="F375" s="1" t="s">
        <v>352</v>
      </c>
      <c r="G375" s="2" t="s">
        <v>1132</v>
      </c>
      <c r="H375" s="1" t="s">
        <v>322</v>
      </c>
      <c r="I375" s="1" t="s">
        <v>76</v>
      </c>
    </row>
    <row r="376" spans="1:9" ht="28.8" x14ac:dyDescent="0.3">
      <c r="A376" s="1">
        <v>334</v>
      </c>
      <c r="B376" s="1" t="s">
        <v>1120</v>
      </c>
      <c r="C376" s="1" t="s">
        <v>1133</v>
      </c>
      <c r="D376" s="1">
        <v>7</v>
      </c>
      <c r="E376" s="1" t="s">
        <v>76</v>
      </c>
      <c r="F376" s="1" t="s">
        <v>356</v>
      </c>
      <c r="G376" s="2" t="s">
        <v>1134</v>
      </c>
      <c r="H376" s="1" t="s">
        <v>322</v>
      </c>
      <c r="I376" s="1" t="s">
        <v>76</v>
      </c>
    </row>
    <row r="377" spans="1:9" x14ac:dyDescent="0.3">
      <c r="A377" s="1">
        <v>86.5</v>
      </c>
      <c r="B377" s="1" t="s">
        <v>1135</v>
      </c>
      <c r="D377" s="1">
        <v>0</v>
      </c>
      <c r="I377" s="1" t="s">
        <v>76</v>
      </c>
    </row>
    <row r="378" spans="1:9" x14ac:dyDescent="0.3">
      <c r="A378" s="1">
        <v>87</v>
      </c>
      <c r="B378" s="1" t="s">
        <v>1135</v>
      </c>
      <c r="C378" s="1" t="s">
        <v>1136</v>
      </c>
      <c r="D378" s="1">
        <v>1</v>
      </c>
      <c r="E378" s="1" t="s">
        <v>61</v>
      </c>
      <c r="F378" s="1" t="s">
        <v>320</v>
      </c>
      <c r="G378" s="2" t="s">
        <v>1137</v>
      </c>
      <c r="H378" s="1" t="s">
        <v>322</v>
      </c>
      <c r="I378" s="1" t="s">
        <v>76</v>
      </c>
    </row>
    <row r="379" spans="1:9" ht="72" x14ac:dyDescent="0.3">
      <c r="A379" s="1">
        <v>88</v>
      </c>
      <c r="B379" s="1" t="s">
        <v>1135</v>
      </c>
      <c r="C379" s="1" t="s">
        <v>345</v>
      </c>
      <c r="D379" s="1">
        <v>2</v>
      </c>
      <c r="E379" s="1" t="s">
        <v>61</v>
      </c>
      <c r="F379" s="1" t="s">
        <v>320</v>
      </c>
      <c r="G379" s="2" t="s">
        <v>1138</v>
      </c>
      <c r="H379" s="1" t="s">
        <v>322</v>
      </c>
      <c r="I379" s="1" t="s">
        <v>76</v>
      </c>
    </row>
    <row r="380" spans="1:9" x14ac:dyDescent="0.3">
      <c r="A380" s="1">
        <v>89</v>
      </c>
      <c r="B380" s="1" t="s">
        <v>1135</v>
      </c>
      <c r="C380" s="1" t="s">
        <v>1139</v>
      </c>
      <c r="D380" s="1">
        <v>3</v>
      </c>
      <c r="E380" s="1" t="s">
        <v>61</v>
      </c>
      <c r="F380" s="1" t="s">
        <v>352</v>
      </c>
      <c r="G380" s="2" t="s">
        <v>1140</v>
      </c>
      <c r="H380" s="1" t="s">
        <v>322</v>
      </c>
      <c r="I380" s="1" t="s">
        <v>76</v>
      </c>
    </row>
    <row r="381" spans="1:9" ht="28.8" x14ac:dyDescent="0.3">
      <c r="A381" s="1">
        <v>90</v>
      </c>
      <c r="B381" s="1" t="s">
        <v>1135</v>
      </c>
      <c r="C381" s="1" t="s">
        <v>1141</v>
      </c>
      <c r="D381" s="1">
        <v>4</v>
      </c>
      <c r="E381" s="1" t="s">
        <v>76</v>
      </c>
      <c r="F381" s="1" t="s">
        <v>356</v>
      </c>
      <c r="G381" s="2" t="s">
        <v>1142</v>
      </c>
      <c r="H381" s="1" t="s">
        <v>322</v>
      </c>
      <c r="I381" s="1" t="s">
        <v>76</v>
      </c>
    </row>
    <row r="382" spans="1:9" ht="57.6" x14ac:dyDescent="0.3">
      <c r="A382" s="1">
        <v>91</v>
      </c>
      <c r="B382" s="1" t="s">
        <v>1135</v>
      </c>
      <c r="C382" s="1" t="s">
        <v>1143</v>
      </c>
      <c r="D382" s="1">
        <v>5</v>
      </c>
      <c r="E382" s="1" t="s">
        <v>61</v>
      </c>
      <c r="F382" s="1" t="s">
        <v>320</v>
      </c>
      <c r="G382" s="2" t="s">
        <v>1144</v>
      </c>
      <c r="H382" s="1" t="s">
        <v>322</v>
      </c>
      <c r="I382" s="1" t="s">
        <v>76</v>
      </c>
    </row>
    <row r="383" spans="1:9" ht="72" x14ac:dyDescent="0.3">
      <c r="A383" s="1">
        <v>92</v>
      </c>
      <c r="B383" s="1" t="s">
        <v>1135</v>
      </c>
      <c r="C383" s="1" t="s">
        <v>1145</v>
      </c>
      <c r="D383" s="1">
        <v>6</v>
      </c>
      <c r="E383" s="1" t="s">
        <v>61</v>
      </c>
      <c r="F383" s="1" t="s">
        <v>320</v>
      </c>
      <c r="G383" s="2" t="s">
        <v>1146</v>
      </c>
      <c r="H383" s="1" t="s">
        <v>322</v>
      </c>
      <c r="I383" s="1" t="s">
        <v>76</v>
      </c>
    </row>
    <row r="384" spans="1:9" ht="28.8" x14ac:dyDescent="0.3">
      <c r="A384" s="1">
        <v>93</v>
      </c>
      <c r="B384" s="1" t="s">
        <v>1135</v>
      </c>
      <c r="C384" s="1" t="s">
        <v>1147</v>
      </c>
      <c r="D384" s="1">
        <v>7</v>
      </c>
      <c r="E384" s="1" t="s">
        <v>76</v>
      </c>
      <c r="F384" s="1" t="s">
        <v>1126</v>
      </c>
      <c r="G384" s="2" t="s">
        <v>1148</v>
      </c>
      <c r="H384" s="1" t="s">
        <v>322</v>
      </c>
      <c r="I384" s="1" t="s">
        <v>76</v>
      </c>
    </row>
    <row r="385" spans="1:9" x14ac:dyDescent="0.3">
      <c r="A385" s="1">
        <v>94</v>
      </c>
      <c r="B385" s="1" t="s">
        <v>1135</v>
      </c>
      <c r="C385" s="1" t="s">
        <v>1149</v>
      </c>
      <c r="D385" s="1">
        <v>8</v>
      </c>
      <c r="E385" s="1" t="s">
        <v>61</v>
      </c>
      <c r="F385" s="1" t="s">
        <v>487</v>
      </c>
      <c r="G385" s="2" t="s">
        <v>1150</v>
      </c>
      <c r="H385" s="1" t="s">
        <v>322</v>
      </c>
      <c r="I385" s="1" t="s">
        <v>76</v>
      </c>
    </row>
    <row r="386" spans="1:9" ht="57.6" x14ac:dyDescent="0.3">
      <c r="A386" s="1">
        <v>95</v>
      </c>
      <c r="B386" s="1" t="s">
        <v>1135</v>
      </c>
      <c r="C386" s="1" t="s">
        <v>1151</v>
      </c>
      <c r="D386" s="1">
        <v>9</v>
      </c>
      <c r="E386" s="1" t="s">
        <v>61</v>
      </c>
      <c r="F386" s="1" t="s">
        <v>320</v>
      </c>
      <c r="G386" s="2" t="s">
        <v>1152</v>
      </c>
      <c r="H386" s="1" t="s">
        <v>322</v>
      </c>
      <c r="I386" s="1" t="s">
        <v>76</v>
      </c>
    </row>
    <row r="387" spans="1:9" ht="57.6" x14ac:dyDescent="0.3">
      <c r="A387" s="1">
        <v>96</v>
      </c>
      <c r="B387" s="1" t="s">
        <v>1135</v>
      </c>
      <c r="C387" s="1" t="s">
        <v>999</v>
      </c>
      <c r="D387" s="1">
        <v>10</v>
      </c>
      <c r="E387" s="1" t="s">
        <v>61</v>
      </c>
      <c r="F387" s="1" t="s">
        <v>320</v>
      </c>
      <c r="G387" s="2" t="s">
        <v>1153</v>
      </c>
      <c r="H387" s="1" t="s">
        <v>322</v>
      </c>
      <c r="I387" s="1" t="s">
        <v>76</v>
      </c>
    </row>
    <row r="388" spans="1:9" ht="28.8" x14ac:dyDescent="0.3">
      <c r="A388" s="1">
        <v>97</v>
      </c>
      <c r="B388" s="1" t="s">
        <v>1135</v>
      </c>
      <c r="C388" s="1" t="s">
        <v>370</v>
      </c>
      <c r="D388" s="1">
        <v>11</v>
      </c>
      <c r="E388" s="1" t="s">
        <v>76</v>
      </c>
      <c r="F388" s="1" t="s">
        <v>320</v>
      </c>
      <c r="G388" s="2" t="s">
        <v>1154</v>
      </c>
      <c r="H388" s="1" t="s">
        <v>322</v>
      </c>
      <c r="I388" s="1" t="s">
        <v>76</v>
      </c>
    </row>
    <row r="389" spans="1:9" ht="43.2" x14ac:dyDescent="0.3">
      <c r="A389" s="1">
        <v>98</v>
      </c>
      <c r="B389" s="1" t="s">
        <v>1135</v>
      </c>
      <c r="C389" s="1" t="s">
        <v>373</v>
      </c>
      <c r="D389" s="1">
        <v>12</v>
      </c>
      <c r="E389" s="1" t="s">
        <v>76</v>
      </c>
      <c r="F389" s="1" t="s">
        <v>320</v>
      </c>
      <c r="G389" s="2" t="s">
        <v>1155</v>
      </c>
      <c r="H389" s="1" t="s">
        <v>322</v>
      </c>
      <c r="I389" s="1" t="s">
        <v>76</v>
      </c>
    </row>
    <row r="390" spans="1:9" ht="43.2" x14ac:dyDescent="0.3">
      <c r="A390" s="1">
        <v>99</v>
      </c>
      <c r="B390" s="1" t="s">
        <v>1135</v>
      </c>
      <c r="C390" s="1" t="s">
        <v>376</v>
      </c>
      <c r="D390" s="1">
        <v>13</v>
      </c>
      <c r="E390" s="1" t="s">
        <v>76</v>
      </c>
      <c r="F390" s="1" t="s">
        <v>320</v>
      </c>
      <c r="G390" s="2" t="s">
        <v>1156</v>
      </c>
      <c r="H390" s="1" t="s">
        <v>322</v>
      </c>
      <c r="I390" s="1" t="s">
        <v>76</v>
      </c>
    </row>
    <row r="391" spans="1:9" ht="28.8" x14ac:dyDescent="0.3">
      <c r="A391" s="1">
        <v>100</v>
      </c>
      <c r="B391" s="1" t="s">
        <v>1135</v>
      </c>
      <c r="C391" s="1" t="s">
        <v>1157</v>
      </c>
      <c r="D391" s="1">
        <v>14</v>
      </c>
      <c r="E391" s="1" t="s">
        <v>76</v>
      </c>
      <c r="F391" s="1" t="s">
        <v>335</v>
      </c>
      <c r="G391" s="2" t="s">
        <v>1158</v>
      </c>
      <c r="H391" s="1" t="s">
        <v>322</v>
      </c>
      <c r="I391" s="1" t="s">
        <v>76</v>
      </c>
    </row>
    <row r="392" spans="1:9" x14ac:dyDescent="0.3">
      <c r="A392" s="1">
        <v>100.5</v>
      </c>
      <c r="B392" s="1" t="s">
        <v>1159</v>
      </c>
      <c r="D392" s="1">
        <v>0</v>
      </c>
      <c r="I392" s="1" t="s">
        <v>76</v>
      </c>
    </row>
    <row r="393" spans="1:9" x14ac:dyDescent="0.3">
      <c r="A393" s="1">
        <v>101</v>
      </c>
      <c r="B393" s="1" t="s">
        <v>1159</v>
      </c>
      <c r="C393" s="1" t="s">
        <v>1160</v>
      </c>
      <c r="D393" s="1">
        <v>1</v>
      </c>
      <c r="E393" s="1" t="s">
        <v>1161</v>
      </c>
      <c r="F393" s="1" t="s">
        <v>1162</v>
      </c>
      <c r="G393" s="2" t="s">
        <v>1163</v>
      </c>
      <c r="H393" s="1" t="s">
        <v>322</v>
      </c>
      <c r="I393" s="1" t="s">
        <v>76</v>
      </c>
    </row>
    <row r="394" spans="1:9" x14ac:dyDescent="0.3">
      <c r="A394" s="1">
        <v>102</v>
      </c>
      <c r="B394" s="1" t="s">
        <v>1159</v>
      </c>
      <c r="C394" s="1" t="s">
        <v>1160</v>
      </c>
      <c r="D394" s="1">
        <v>2</v>
      </c>
      <c r="E394" s="1" t="s">
        <v>1161</v>
      </c>
      <c r="F394" s="1" t="s">
        <v>1164</v>
      </c>
      <c r="G394" s="2" t="s">
        <v>1163</v>
      </c>
      <c r="H394" s="1" t="s">
        <v>322</v>
      </c>
      <c r="I394" s="1" t="s">
        <v>76</v>
      </c>
    </row>
    <row r="395" spans="1:9" x14ac:dyDescent="0.3">
      <c r="A395" s="1">
        <v>103</v>
      </c>
      <c r="B395" s="1" t="s">
        <v>1159</v>
      </c>
      <c r="C395" s="1" t="s">
        <v>1165</v>
      </c>
      <c r="D395" s="1">
        <v>3</v>
      </c>
      <c r="E395" s="1" t="s">
        <v>1161</v>
      </c>
      <c r="F395" s="1" t="s">
        <v>1166</v>
      </c>
      <c r="G395" s="2" t="s">
        <v>1163</v>
      </c>
      <c r="H395" s="1" t="s">
        <v>322</v>
      </c>
      <c r="I395" s="1" t="s">
        <v>76</v>
      </c>
    </row>
    <row r="396" spans="1:9" x14ac:dyDescent="0.3">
      <c r="A396" s="1">
        <v>104</v>
      </c>
      <c r="B396" s="1" t="s">
        <v>1159</v>
      </c>
      <c r="C396" s="1" t="s">
        <v>1165</v>
      </c>
      <c r="D396" s="1">
        <v>4</v>
      </c>
      <c r="E396" s="1" t="s">
        <v>1167</v>
      </c>
      <c r="F396" s="1" t="s">
        <v>1168</v>
      </c>
      <c r="G396" s="2" t="s">
        <v>1163</v>
      </c>
      <c r="H396" s="1" t="s">
        <v>322</v>
      </c>
      <c r="I396" s="1" t="s">
        <v>76</v>
      </c>
    </row>
    <row r="397" spans="1:9" x14ac:dyDescent="0.3">
      <c r="A397" s="1">
        <v>105</v>
      </c>
      <c r="B397" s="1" t="s">
        <v>1159</v>
      </c>
      <c r="C397" s="1" t="s">
        <v>1165</v>
      </c>
      <c r="D397" s="1">
        <v>5</v>
      </c>
      <c r="E397" s="1" t="s">
        <v>1169</v>
      </c>
      <c r="F397" s="1" t="s">
        <v>1170</v>
      </c>
      <c r="G397" s="2" t="s">
        <v>1163</v>
      </c>
      <c r="H397" s="1" t="s">
        <v>322</v>
      </c>
      <c r="I397" s="1" t="s">
        <v>76</v>
      </c>
    </row>
    <row r="398" spans="1:9" x14ac:dyDescent="0.3">
      <c r="A398" s="1">
        <v>106</v>
      </c>
      <c r="B398" s="1" t="s">
        <v>1159</v>
      </c>
      <c r="C398" s="1" t="s">
        <v>1160</v>
      </c>
      <c r="D398" s="1">
        <v>6</v>
      </c>
      <c r="E398" s="1" t="s">
        <v>1167</v>
      </c>
      <c r="F398" s="1" t="s">
        <v>1171</v>
      </c>
      <c r="G398" s="2" t="s">
        <v>1163</v>
      </c>
      <c r="H398" s="1" t="s">
        <v>322</v>
      </c>
      <c r="I398" s="1" t="s">
        <v>76</v>
      </c>
    </row>
    <row r="399" spans="1:9" x14ac:dyDescent="0.3">
      <c r="A399" s="1">
        <v>107</v>
      </c>
      <c r="B399" s="1" t="s">
        <v>1159</v>
      </c>
      <c r="C399" s="1" t="s">
        <v>1165</v>
      </c>
      <c r="D399" s="1">
        <v>7</v>
      </c>
      <c r="E399" s="1" t="s">
        <v>1161</v>
      </c>
      <c r="F399" s="1" t="s">
        <v>1172</v>
      </c>
      <c r="G399" s="2" t="s">
        <v>1163</v>
      </c>
      <c r="H399" s="1" t="s">
        <v>322</v>
      </c>
      <c r="I399" s="1" t="s">
        <v>76</v>
      </c>
    </row>
    <row r="400" spans="1:9" x14ac:dyDescent="0.3">
      <c r="A400" s="1">
        <v>108</v>
      </c>
      <c r="B400" s="1" t="s">
        <v>1159</v>
      </c>
      <c r="C400" s="1" t="s">
        <v>1165</v>
      </c>
      <c r="D400" s="1">
        <v>8</v>
      </c>
      <c r="E400" s="1" t="s">
        <v>1161</v>
      </c>
      <c r="F400" s="1" t="s">
        <v>1173</v>
      </c>
      <c r="G400" s="2" t="s">
        <v>1163</v>
      </c>
      <c r="H400" s="1" t="s">
        <v>322</v>
      </c>
      <c r="I400" s="1" t="s">
        <v>76</v>
      </c>
    </row>
    <row r="401" spans="1:9" x14ac:dyDescent="0.3">
      <c r="A401" s="1">
        <v>109</v>
      </c>
      <c r="B401" s="1" t="s">
        <v>1159</v>
      </c>
      <c r="C401" s="1" t="s">
        <v>1165</v>
      </c>
      <c r="D401" s="1">
        <v>9</v>
      </c>
      <c r="E401" s="1" t="s">
        <v>1167</v>
      </c>
      <c r="F401" s="1" t="s">
        <v>1174</v>
      </c>
      <c r="G401" s="2" t="s">
        <v>1163</v>
      </c>
      <c r="H401" s="1" t="s">
        <v>322</v>
      </c>
      <c r="I401" s="1" t="s">
        <v>76</v>
      </c>
    </row>
    <row r="402" spans="1:9" x14ac:dyDescent="0.3">
      <c r="A402" s="1">
        <v>110</v>
      </c>
      <c r="B402" s="1" t="s">
        <v>1159</v>
      </c>
      <c r="C402" s="1" t="s">
        <v>1160</v>
      </c>
      <c r="D402" s="1">
        <v>10</v>
      </c>
      <c r="E402" s="1" t="s">
        <v>77</v>
      </c>
      <c r="F402" s="1" t="s">
        <v>1175</v>
      </c>
      <c r="G402" s="2" t="s">
        <v>1163</v>
      </c>
      <c r="H402" s="1" t="s">
        <v>322</v>
      </c>
      <c r="I402" s="1" t="s">
        <v>76</v>
      </c>
    </row>
    <row r="403" spans="1:9" x14ac:dyDescent="0.3">
      <c r="A403" s="1">
        <v>111</v>
      </c>
      <c r="B403" s="1" t="s">
        <v>1159</v>
      </c>
      <c r="C403" s="1" t="s">
        <v>1165</v>
      </c>
      <c r="D403" s="1">
        <v>11</v>
      </c>
      <c r="E403" s="1" t="s">
        <v>1176</v>
      </c>
      <c r="F403" s="1" t="s">
        <v>1177</v>
      </c>
      <c r="G403" s="2" t="s">
        <v>1163</v>
      </c>
      <c r="H403" s="1" t="s">
        <v>322</v>
      </c>
      <c r="I403" s="1" t="s">
        <v>76</v>
      </c>
    </row>
    <row r="404" spans="1:9" x14ac:dyDescent="0.3">
      <c r="A404" s="1">
        <v>112</v>
      </c>
      <c r="B404" s="1" t="s">
        <v>1159</v>
      </c>
      <c r="C404" s="1" t="s">
        <v>1165</v>
      </c>
      <c r="D404" s="1">
        <v>12</v>
      </c>
      <c r="E404" s="1" t="s">
        <v>1178</v>
      </c>
      <c r="F404" s="1" t="s">
        <v>1179</v>
      </c>
      <c r="G404" s="2" t="s">
        <v>1163</v>
      </c>
      <c r="H404" s="1" t="s">
        <v>322</v>
      </c>
      <c r="I404" s="1" t="s">
        <v>76</v>
      </c>
    </row>
    <row r="405" spans="1:9" x14ac:dyDescent="0.3">
      <c r="A405" s="1">
        <v>113</v>
      </c>
      <c r="B405" s="1" t="s">
        <v>1159</v>
      </c>
      <c r="C405" s="1" t="s">
        <v>1165</v>
      </c>
      <c r="D405" s="1">
        <v>13</v>
      </c>
      <c r="E405" s="1" t="s">
        <v>1169</v>
      </c>
      <c r="F405" s="1" t="s">
        <v>1180</v>
      </c>
      <c r="G405" s="2" t="s">
        <v>1163</v>
      </c>
      <c r="H405" s="1" t="s">
        <v>322</v>
      </c>
      <c r="I405" s="1" t="s">
        <v>76</v>
      </c>
    </row>
    <row r="406" spans="1:9" x14ac:dyDescent="0.3">
      <c r="A406" s="1">
        <v>114</v>
      </c>
      <c r="B406" s="1" t="s">
        <v>1159</v>
      </c>
      <c r="C406" s="1" t="s">
        <v>1165</v>
      </c>
      <c r="D406" s="1">
        <v>14</v>
      </c>
      <c r="E406" s="1" t="s">
        <v>1181</v>
      </c>
      <c r="F406" s="1" t="s">
        <v>1182</v>
      </c>
      <c r="G406" s="2" t="s">
        <v>1163</v>
      </c>
      <c r="H406" s="1" t="s">
        <v>322</v>
      </c>
      <c r="I406" s="1" t="s">
        <v>76</v>
      </c>
    </row>
    <row r="407" spans="1:9" x14ac:dyDescent="0.3">
      <c r="A407" s="1">
        <v>273.5</v>
      </c>
      <c r="B407" s="1" t="s">
        <v>1183</v>
      </c>
      <c r="D407" s="1">
        <v>0</v>
      </c>
      <c r="I407" s="1" t="s">
        <v>76</v>
      </c>
    </row>
    <row r="408" spans="1:9" ht="43.2" x14ac:dyDescent="0.3">
      <c r="A408" s="1">
        <v>274</v>
      </c>
      <c r="B408" s="1" t="s">
        <v>1183</v>
      </c>
      <c r="C408" s="1" t="s">
        <v>1045</v>
      </c>
      <c r="D408" s="1">
        <v>1</v>
      </c>
      <c r="E408" s="1" t="s">
        <v>61</v>
      </c>
      <c r="F408" s="1" t="s">
        <v>320</v>
      </c>
      <c r="G408" s="2" t="s">
        <v>1184</v>
      </c>
      <c r="H408" s="1" t="s">
        <v>322</v>
      </c>
      <c r="I408" s="1" t="s">
        <v>76</v>
      </c>
    </row>
    <row r="409" spans="1:9" ht="57.6" x14ac:dyDescent="0.3">
      <c r="A409" s="1">
        <v>275</v>
      </c>
      <c r="B409" s="1" t="s">
        <v>1183</v>
      </c>
      <c r="C409" s="1" t="s">
        <v>345</v>
      </c>
      <c r="D409" s="1">
        <v>2</v>
      </c>
      <c r="E409" s="1" t="s">
        <v>61</v>
      </c>
      <c r="F409" s="1" t="s">
        <v>320</v>
      </c>
      <c r="G409" s="2" t="s">
        <v>1185</v>
      </c>
      <c r="H409" s="1" t="s">
        <v>322</v>
      </c>
      <c r="I409" s="1" t="s">
        <v>76</v>
      </c>
    </row>
    <row r="410" spans="1:9" ht="28.8" x14ac:dyDescent="0.3">
      <c r="A410" s="1">
        <v>276</v>
      </c>
      <c r="B410" s="1" t="s">
        <v>1183</v>
      </c>
      <c r="C410" s="1" t="s">
        <v>1186</v>
      </c>
      <c r="D410" s="1">
        <v>3</v>
      </c>
      <c r="E410" s="1" t="s">
        <v>61</v>
      </c>
      <c r="F410" s="1" t="s">
        <v>352</v>
      </c>
      <c r="G410" s="2" t="s">
        <v>1187</v>
      </c>
      <c r="H410" s="1" t="s">
        <v>322</v>
      </c>
      <c r="I410" s="1" t="s">
        <v>76</v>
      </c>
    </row>
    <row r="411" spans="1:9" x14ac:dyDescent="0.3">
      <c r="A411" s="1">
        <v>277</v>
      </c>
      <c r="B411" s="1" t="s">
        <v>1183</v>
      </c>
      <c r="C411" s="1" t="s">
        <v>1188</v>
      </c>
      <c r="D411" s="1">
        <v>4</v>
      </c>
      <c r="E411" s="1" t="s">
        <v>61</v>
      </c>
      <c r="F411" s="1" t="s">
        <v>352</v>
      </c>
      <c r="G411" s="2" t="s">
        <v>1189</v>
      </c>
      <c r="H411" s="1" t="s">
        <v>322</v>
      </c>
      <c r="I411" s="1" t="s">
        <v>76</v>
      </c>
    </row>
    <row r="412" spans="1:9" ht="43.2" x14ac:dyDescent="0.3">
      <c r="A412" s="1">
        <v>278</v>
      </c>
      <c r="B412" s="1" t="s">
        <v>1183</v>
      </c>
      <c r="C412" s="1" t="s">
        <v>1190</v>
      </c>
      <c r="D412" s="1">
        <v>5</v>
      </c>
      <c r="E412" s="1" t="s">
        <v>76</v>
      </c>
      <c r="F412" s="1" t="s">
        <v>320</v>
      </c>
      <c r="G412" s="2" t="s">
        <v>1191</v>
      </c>
      <c r="H412" s="1" t="s">
        <v>322</v>
      </c>
      <c r="I412" s="1" t="s">
        <v>76</v>
      </c>
    </row>
    <row r="413" spans="1:9" ht="28.8" x14ac:dyDescent="0.3">
      <c r="A413" s="1">
        <v>279</v>
      </c>
      <c r="B413" s="1" t="s">
        <v>1183</v>
      </c>
      <c r="C413" s="1" t="s">
        <v>1192</v>
      </c>
      <c r="D413" s="1">
        <v>6</v>
      </c>
      <c r="E413" s="1" t="s">
        <v>76</v>
      </c>
      <c r="F413" s="1" t="s">
        <v>335</v>
      </c>
      <c r="G413" s="2" t="s">
        <v>1193</v>
      </c>
      <c r="H413" s="1" t="s">
        <v>322</v>
      </c>
      <c r="I413" s="1" t="s">
        <v>76</v>
      </c>
    </row>
    <row r="414" spans="1:9" ht="28.8" x14ac:dyDescent="0.3">
      <c r="A414" s="1">
        <v>280</v>
      </c>
      <c r="B414" s="1" t="s">
        <v>1183</v>
      </c>
      <c r="C414" s="1" t="s">
        <v>1194</v>
      </c>
      <c r="D414" s="1">
        <v>7</v>
      </c>
      <c r="E414" s="1" t="s">
        <v>76</v>
      </c>
      <c r="F414" s="1" t="s">
        <v>320</v>
      </c>
      <c r="G414" s="2" t="s">
        <v>1195</v>
      </c>
      <c r="H414" s="1" t="s">
        <v>322</v>
      </c>
      <c r="I414" s="1" t="s">
        <v>76</v>
      </c>
    </row>
    <row r="415" spans="1:9" ht="57.6" x14ac:dyDescent="0.3">
      <c r="A415" s="1">
        <v>281</v>
      </c>
      <c r="B415" s="1" t="s">
        <v>1183</v>
      </c>
      <c r="C415" s="1" t="s">
        <v>1196</v>
      </c>
      <c r="D415" s="1">
        <v>8</v>
      </c>
      <c r="E415" s="1" t="s">
        <v>76</v>
      </c>
      <c r="F415" s="1" t="s">
        <v>320</v>
      </c>
      <c r="G415" s="2" t="s">
        <v>1197</v>
      </c>
      <c r="H415" s="1" t="s">
        <v>322</v>
      </c>
      <c r="I415" s="1" t="s">
        <v>76</v>
      </c>
    </row>
    <row r="416" spans="1:9" ht="43.2" x14ac:dyDescent="0.3">
      <c r="A416" s="1">
        <v>282</v>
      </c>
      <c r="B416" s="1" t="s">
        <v>1183</v>
      </c>
      <c r="C416" s="1" t="s">
        <v>1198</v>
      </c>
      <c r="D416" s="1">
        <v>9</v>
      </c>
      <c r="E416" s="1" t="s">
        <v>76</v>
      </c>
      <c r="F416" s="1" t="s">
        <v>335</v>
      </c>
      <c r="G416" s="2" t="s">
        <v>1199</v>
      </c>
      <c r="H416" s="1" t="s">
        <v>322</v>
      </c>
      <c r="I416" s="1" t="s">
        <v>76</v>
      </c>
    </row>
    <row r="417" spans="1:9" ht="28.8" x14ac:dyDescent="0.3">
      <c r="A417" s="1">
        <v>283</v>
      </c>
      <c r="B417" s="1" t="s">
        <v>1183</v>
      </c>
      <c r="C417" s="1" t="s">
        <v>1200</v>
      </c>
      <c r="D417" s="1">
        <v>10</v>
      </c>
      <c r="E417" s="1" t="s">
        <v>76</v>
      </c>
      <c r="F417" s="1" t="s">
        <v>320</v>
      </c>
      <c r="G417" s="2" t="s">
        <v>1201</v>
      </c>
      <c r="H417" s="1" t="s">
        <v>322</v>
      </c>
      <c r="I417" s="1" t="s">
        <v>76</v>
      </c>
    </row>
    <row r="418" spans="1:9" ht="43.2" x14ac:dyDescent="0.3">
      <c r="A418" s="1">
        <v>284</v>
      </c>
      <c r="B418" s="1" t="s">
        <v>1183</v>
      </c>
      <c r="C418" s="1" t="s">
        <v>1202</v>
      </c>
      <c r="D418" s="1">
        <v>11</v>
      </c>
      <c r="E418" s="1" t="s">
        <v>76</v>
      </c>
      <c r="F418" s="1" t="s">
        <v>320</v>
      </c>
      <c r="G418" s="2" t="s">
        <v>1203</v>
      </c>
      <c r="H418" s="1" t="s">
        <v>322</v>
      </c>
      <c r="I418" s="1" t="s">
        <v>76</v>
      </c>
    </row>
    <row r="419" spans="1:9" ht="43.2" x14ac:dyDescent="0.3">
      <c r="A419" s="1">
        <v>285</v>
      </c>
      <c r="B419" s="1" t="s">
        <v>1183</v>
      </c>
      <c r="C419" s="1" t="s">
        <v>1204</v>
      </c>
      <c r="D419" s="1">
        <v>12</v>
      </c>
      <c r="E419" s="1" t="s">
        <v>76</v>
      </c>
      <c r="F419" s="1" t="s">
        <v>335</v>
      </c>
      <c r="G419" s="2" t="s">
        <v>1205</v>
      </c>
      <c r="H419" s="1" t="s">
        <v>322</v>
      </c>
      <c r="I419" s="1" t="s">
        <v>76</v>
      </c>
    </row>
    <row r="420" spans="1:9" ht="43.2" x14ac:dyDescent="0.3">
      <c r="A420" s="1">
        <v>286</v>
      </c>
      <c r="B420" s="1" t="s">
        <v>1183</v>
      </c>
      <c r="C420" s="1" t="s">
        <v>1206</v>
      </c>
      <c r="D420" s="1">
        <v>13</v>
      </c>
      <c r="E420" s="1" t="s">
        <v>76</v>
      </c>
      <c r="F420" s="1" t="s">
        <v>320</v>
      </c>
      <c r="G420" s="2" t="s">
        <v>1207</v>
      </c>
      <c r="H420" s="1" t="s">
        <v>322</v>
      </c>
      <c r="I420" s="1" t="s">
        <v>76</v>
      </c>
    </row>
    <row r="421" spans="1:9" ht="43.2" x14ac:dyDescent="0.3">
      <c r="A421" s="1">
        <v>287</v>
      </c>
      <c r="B421" s="1" t="s">
        <v>1183</v>
      </c>
      <c r="C421" s="1" t="s">
        <v>1208</v>
      </c>
      <c r="D421" s="1">
        <v>14</v>
      </c>
      <c r="E421" s="1" t="s">
        <v>76</v>
      </c>
      <c r="F421" s="1" t="s">
        <v>335</v>
      </c>
      <c r="G421" s="2" t="s">
        <v>1209</v>
      </c>
      <c r="H421" s="1" t="s">
        <v>322</v>
      </c>
      <c r="I421" s="1" t="s">
        <v>76</v>
      </c>
    </row>
    <row r="422" spans="1:9" ht="57.6" x14ac:dyDescent="0.3">
      <c r="A422" s="1">
        <v>288</v>
      </c>
      <c r="B422" s="1" t="s">
        <v>1183</v>
      </c>
      <c r="C422" s="1" t="s">
        <v>1210</v>
      </c>
      <c r="D422" s="1">
        <v>15</v>
      </c>
      <c r="E422" s="1" t="s">
        <v>76</v>
      </c>
      <c r="F422" s="1" t="s">
        <v>320</v>
      </c>
      <c r="G422" s="2" t="s">
        <v>1211</v>
      </c>
      <c r="H422" s="1" t="s">
        <v>322</v>
      </c>
      <c r="I422" s="1" t="s">
        <v>76</v>
      </c>
    </row>
    <row r="423" spans="1:9" ht="28.8" x14ac:dyDescent="0.3">
      <c r="A423" s="1">
        <v>289</v>
      </c>
      <c r="B423" s="1" t="s">
        <v>1183</v>
      </c>
      <c r="C423" s="1" t="s">
        <v>1212</v>
      </c>
      <c r="D423" s="1">
        <v>16</v>
      </c>
      <c r="E423" s="1" t="s">
        <v>76</v>
      </c>
      <c r="F423" s="1" t="s">
        <v>335</v>
      </c>
      <c r="G423" s="2" t="s">
        <v>1213</v>
      </c>
      <c r="H423" s="1" t="s">
        <v>322</v>
      </c>
      <c r="I423" s="1" t="s">
        <v>76</v>
      </c>
    </row>
    <row r="424" spans="1:9" ht="43.2" x14ac:dyDescent="0.3">
      <c r="A424" s="1">
        <v>290</v>
      </c>
      <c r="B424" s="1" t="s">
        <v>1183</v>
      </c>
      <c r="C424" s="1" t="s">
        <v>1214</v>
      </c>
      <c r="D424" s="1">
        <v>17</v>
      </c>
      <c r="E424" s="1" t="s">
        <v>76</v>
      </c>
      <c r="F424" s="1" t="s">
        <v>320</v>
      </c>
      <c r="G424" s="2" t="s">
        <v>1215</v>
      </c>
      <c r="H424" s="1" t="s">
        <v>322</v>
      </c>
      <c r="I424" s="1" t="s">
        <v>76</v>
      </c>
    </row>
    <row r="425" spans="1:9" x14ac:dyDescent="0.3">
      <c r="A425" s="1">
        <v>387.5</v>
      </c>
      <c r="B425" s="1" t="s">
        <v>1216</v>
      </c>
      <c r="D425" s="1">
        <v>0</v>
      </c>
      <c r="I425" s="1" t="s">
        <v>76</v>
      </c>
    </row>
    <row r="426" spans="1:9" ht="28.8" x14ac:dyDescent="0.3">
      <c r="A426" s="1">
        <v>388</v>
      </c>
      <c r="B426" s="1" t="s">
        <v>1216</v>
      </c>
      <c r="C426" s="1" t="s">
        <v>989</v>
      </c>
      <c r="D426" s="1">
        <v>1</v>
      </c>
      <c r="E426" s="1" t="s">
        <v>61</v>
      </c>
      <c r="F426" s="1" t="s">
        <v>367</v>
      </c>
      <c r="G426" s="2" t="s">
        <v>1217</v>
      </c>
      <c r="H426" s="1" t="s">
        <v>322</v>
      </c>
      <c r="I426" s="1" t="s">
        <v>76</v>
      </c>
    </row>
    <row r="427" spans="1:9" ht="28.8" x14ac:dyDescent="0.3">
      <c r="A427" s="1">
        <v>389</v>
      </c>
      <c r="B427" s="1" t="s">
        <v>1216</v>
      </c>
      <c r="C427" s="1" t="s">
        <v>1218</v>
      </c>
      <c r="D427" s="1">
        <v>2</v>
      </c>
      <c r="E427" s="1" t="s">
        <v>61</v>
      </c>
      <c r="F427" s="1" t="s">
        <v>325</v>
      </c>
      <c r="G427" s="2" t="s">
        <v>1219</v>
      </c>
      <c r="H427" s="1" t="s">
        <v>322</v>
      </c>
      <c r="I427" s="1" t="s">
        <v>76</v>
      </c>
    </row>
    <row r="428" spans="1:9" ht="57.6" x14ac:dyDescent="0.3">
      <c r="A428" s="1">
        <v>390</v>
      </c>
      <c r="B428" s="1" t="s">
        <v>1216</v>
      </c>
      <c r="C428" s="1" t="s">
        <v>1220</v>
      </c>
      <c r="D428" s="1">
        <v>3</v>
      </c>
      <c r="E428" s="1" t="s">
        <v>61</v>
      </c>
      <c r="F428" s="1" t="s">
        <v>959</v>
      </c>
      <c r="G428" s="2" t="s">
        <v>1221</v>
      </c>
      <c r="H428" s="1" t="s">
        <v>322</v>
      </c>
      <c r="I428" s="1" t="s">
        <v>76</v>
      </c>
    </row>
    <row r="429" spans="1:9" ht="72" x14ac:dyDescent="0.3">
      <c r="A429" s="1">
        <v>391</v>
      </c>
      <c r="B429" s="1" t="s">
        <v>1216</v>
      </c>
      <c r="C429" s="1" t="s">
        <v>1222</v>
      </c>
      <c r="D429" s="1">
        <v>4</v>
      </c>
      <c r="E429" s="1" t="s">
        <v>61</v>
      </c>
      <c r="F429" s="1" t="s">
        <v>959</v>
      </c>
      <c r="G429" s="2" t="s">
        <v>1223</v>
      </c>
      <c r="H429" s="1" t="s">
        <v>322</v>
      </c>
      <c r="I429" s="1" t="s">
        <v>76</v>
      </c>
    </row>
    <row r="430" spans="1:9" ht="43.2" x14ac:dyDescent="0.3">
      <c r="A430" s="1">
        <v>392</v>
      </c>
      <c r="B430" s="1" t="s">
        <v>1216</v>
      </c>
      <c r="C430" s="1" t="s">
        <v>1224</v>
      </c>
      <c r="D430" s="1">
        <v>5</v>
      </c>
      <c r="E430" s="1" t="s">
        <v>61</v>
      </c>
      <c r="F430" s="1" t="s">
        <v>367</v>
      </c>
      <c r="G430" s="2" t="s">
        <v>1225</v>
      </c>
      <c r="H430" s="1" t="s">
        <v>322</v>
      </c>
      <c r="I430" s="1" t="s">
        <v>76</v>
      </c>
    </row>
    <row r="431" spans="1:9" ht="43.2" x14ac:dyDescent="0.3">
      <c r="A431" s="1">
        <v>393</v>
      </c>
      <c r="B431" s="1" t="s">
        <v>1216</v>
      </c>
      <c r="C431" s="1" t="s">
        <v>1118</v>
      </c>
      <c r="D431" s="1">
        <v>6</v>
      </c>
      <c r="E431" s="1" t="s">
        <v>61</v>
      </c>
      <c r="F431" s="1" t="s">
        <v>320</v>
      </c>
      <c r="G431" s="2" t="s">
        <v>1226</v>
      </c>
      <c r="H431" s="1" t="s">
        <v>322</v>
      </c>
      <c r="I431" s="1" t="s">
        <v>76</v>
      </c>
    </row>
    <row r="432" spans="1:9" x14ac:dyDescent="0.3">
      <c r="A432" s="1">
        <v>393.5</v>
      </c>
      <c r="B432" s="1" t="s">
        <v>1227</v>
      </c>
      <c r="D432" s="1">
        <v>0</v>
      </c>
      <c r="I432" s="1" t="s">
        <v>76</v>
      </c>
    </row>
    <row r="433" spans="1:9" ht="28.8" x14ac:dyDescent="0.3">
      <c r="A433" s="1">
        <v>394</v>
      </c>
      <c r="B433" s="1" t="s">
        <v>1227</v>
      </c>
      <c r="C433" s="1" t="s">
        <v>1228</v>
      </c>
      <c r="D433" s="1">
        <v>1</v>
      </c>
      <c r="E433" s="1" t="s">
        <v>61</v>
      </c>
      <c r="F433" s="1" t="s">
        <v>335</v>
      </c>
      <c r="G433" s="2" t="s">
        <v>1229</v>
      </c>
      <c r="H433" s="1" t="s">
        <v>322</v>
      </c>
      <c r="I433" s="1" t="s">
        <v>76</v>
      </c>
    </row>
    <row r="434" spans="1:9" ht="43.2" x14ac:dyDescent="0.3">
      <c r="A434" s="1">
        <v>395</v>
      </c>
      <c r="B434" s="1" t="s">
        <v>1227</v>
      </c>
      <c r="C434" s="1" t="s">
        <v>1230</v>
      </c>
      <c r="D434" s="1">
        <v>2</v>
      </c>
      <c r="E434" s="1" t="s">
        <v>61</v>
      </c>
      <c r="F434" s="1" t="s">
        <v>320</v>
      </c>
      <c r="G434" s="2" t="s">
        <v>1231</v>
      </c>
      <c r="H434" s="1" t="s">
        <v>322</v>
      </c>
      <c r="I434" s="1" t="s">
        <v>76</v>
      </c>
    </row>
    <row r="435" spans="1:9" ht="57.6" x14ac:dyDescent="0.3">
      <c r="A435" s="1">
        <v>396</v>
      </c>
      <c r="B435" s="1" t="s">
        <v>1227</v>
      </c>
      <c r="C435" s="1" t="s">
        <v>1232</v>
      </c>
      <c r="D435" s="1">
        <v>3</v>
      </c>
      <c r="E435" s="1" t="s">
        <v>61</v>
      </c>
      <c r="F435" s="1" t="s">
        <v>367</v>
      </c>
      <c r="G435" s="2" t="s">
        <v>1233</v>
      </c>
      <c r="H435" s="1" t="s">
        <v>322</v>
      </c>
      <c r="I435" s="1" t="s">
        <v>76</v>
      </c>
    </row>
    <row r="436" spans="1:9" ht="72" x14ac:dyDescent="0.3">
      <c r="A436" s="1">
        <v>397</v>
      </c>
      <c r="B436" s="1" t="s">
        <v>1227</v>
      </c>
      <c r="C436" s="1" t="s">
        <v>1234</v>
      </c>
      <c r="D436" s="1">
        <v>4</v>
      </c>
      <c r="E436" s="1" t="s">
        <v>76</v>
      </c>
      <c r="F436" s="1" t="s">
        <v>325</v>
      </c>
      <c r="G436" s="2" t="s">
        <v>1235</v>
      </c>
      <c r="H436" s="1" t="s">
        <v>322</v>
      </c>
      <c r="I436" s="1" t="s">
        <v>76</v>
      </c>
    </row>
    <row r="437" spans="1:9" ht="43.2" x14ac:dyDescent="0.3">
      <c r="A437" s="1">
        <v>398</v>
      </c>
      <c r="B437" s="1" t="s">
        <v>1227</v>
      </c>
      <c r="C437" s="1" t="s">
        <v>1236</v>
      </c>
      <c r="D437" s="1">
        <v>5</v>
      </c>
      <c r="E437" s="1" t="s">
        <v>61</v>
      </c>
      <c r="F437" s="1" t="s">
        <v>320</v>
      </c>
      <c r="G437" s="2" t="s">
        <v>1237</v>
      </c>
      <c r="H437" s="1" t="s">
        <v>322</v>
      </c>
      <c r="I437" s="1" t="s">
        <v>76</v>
      </c>
    </row>
    <row r="438" spans="1:9" ht="43.2" x14ac:dyDescent="0.3">
      <c r="A438" s="1">
        <v>399</v>
      </c>
      <c r="B438" s="1" t="s">
        <v>1227</v>
      </c>
      <c r="C438" s="1" t="s">
        <v>1238</v>
      </c>
      <c r="D438" s="1">
        <v>6</v>
      </c>
      <c r="E438" s="1" t="s">
        <v>61</v>
      </c>
      <c r="F438" s="1" t="s">
        <v>367</v>
      </c>
      <c r="G438" s="2" t="s">
        <v>1239</v>
      </c>
      <c r="H438" s="1" t="s">
        <v>322</v>
      </c>
      <c r="I438" s="1" t="s">
        <v>76</v>
      </c>
    </row>
    <row r="439" spans="1:9" ht="28.8" x14ac:dyDescent="0.3">
      <c r="A439" s="1">
        <v>400</v>
      </c>
      <c r="B439" s="1" t="s">
        <v>1227</v>
      </c>
      <c r="C439" s="1" t="s">
        <v>963</v>
      </c>
      <c r="D439" s="1">
        <v>7</v>
      </c>
      <c r="E439" s="1" t="s">
        <v>61</v>
      </c>
      <c r="F439" s="1" t="s">
        <v>352</v>
      </c>
      <c r="G439" s="2" t="s">
        <v>1240</v>
      </c>
      <c r="H439" s="1" t="s">
        <v>322</v>
      </c>
      <c r="I439" s="1" t="s">
        <v>76</v>
      </c>
    </row>
    <row r="440" spans="1:9" ht="72" x14ac:dyDescent="0.3">
      <c r="A440" s="1">
        <v>401</v>
      </c>
      <c r="B440" s="1" t="s">
        <v>1227</v>
      </c>
      <c r="C440" s="1" t="s">
        <v>965</v>
      </c>
      <c r="D440" s="1">
        <v>8</v>
      </c>
      <c r="E440" s="1" t="s">
        <v>61</v>
      </c>
      <c r="F440" s="1" t="s">
        <v>352</v>
      </c>
      <c r="G440" s="2" t="s">
        <v>1241</v>
      </c>
      <c r="H440" s="1" t="s">
        <v>322</v>
      </c>
      <c r="I440" s="1" t="s">
        <v>76</v>
      </c>
    </row>
    <row r="441" spans="1:9" ht="72" x14ac:dyDescent="0.3">
      <c r="A441" s="1">
        <v>402</v>
      </c>
      <c r="B441" s="1" t="s">
        <v>1227</v>
      </c>
      <c r="C441" s="1" t="s">
        <v>967</v>
      </c>
      <c r="D441" s="1">
        <v>9</v>
      </c>
      <c r="E441" s="1" t="s">
        <v>76</v>
      </c>
      <c r="F441" s="1" t="s">
        <v>959</v>
      </c>
      <c r="G441" s="2" t="s">
        <v>1242</v>
      </c>
      <c r="H441" s="1" t="s">
        <v>322</v>
      </c>
      <c r="I441" s="1" t="s">
        <v>76</v>
      </c>
    </row>
    <row r="442" spans="1:9" x14ac:dyDescent="0.3">
      <c r="A442" s="1">
        <v>402.5</v>
      </c>
      <c r="B442" s="1" t="s">
        <v>1243</v>
      </c>
      <c r="D442" s="1">
        <v>0</v>
      </c>
      <c r="I442" s="1" t="s">
        <v>76</v>
      </c>
    </row>
    <row r="443" spans="1:9" ht="43.2" x14ac:dyDescent="0.3">
      <c r="A443" s="1">
        <v>403</v>
      </c>
      <c r="B443" s="1" t="s">
        <v>1243</v>
      </c>
      <c r="C443" s="1" t="s">
        <v>954</v>
      </c>
      <c r="D443" s="1">
        <v>1</v>
      </c>
      <c r="E443" s="1" t="s">
        <v>61</v>
      </c>
      <c r="F443" s="1" t="s">
        <v>367</v>
      </c>
      <c r="G443" s="2" t="s">
        <v>1244</v>
      </c>
      <c r="H443" s="1" t="s">
        <v>322</v>
      </c>
      <c r="I443" s="1" t="s">
        <v>76</v>
      </c>
    </row>
    <row r="444" spans="1:9" ht="72" x14ac:dyDescent="0.3">
      <c r="A444" s="1">
        <v>404</v>
      </c>
      <c r="B444" s="1" t="s">
        <v>1243</v>
      </c>
      <c r="C444" s="1" t="s">
        <v>1245</v>
      </c>
      <c r="D444" s="1">
        <v>2</v>
      </c>
      <c r="E444" s="1" t="s">
        <v>61</v>
      </c>
      <c r="F444" s="1" t="s">
        <v>325</v>
      </c>
      <c r="G444" s="2" t="s">
        <v>1246</v>
      </c>
      <c r="H444" s="1" t="s">
        <v>322</v>
      </c>
      <c r="I444" s="1" t="s">
        <v>76</v>
      </c>
    </row>
    <row r="445" spans="1:9" ht="43.2" x14ac:dyDescent="0.3">
      <c r="A445" s="1">
        <v>405</v>
      </c>
      <c r="B445" s="1" t="s">
        <v>1243</v>
      </c>
      <c r="C445" s="1" t="s">
        <v>1247</v>
      </c>
      <c r="D445" s="1">
        <v>3</v>
      </c>
      <c r="E445" s="1" t="s">
        <v>61</v>
      </c>
      <c r="F445" s="1" t="s">
        <v>325</v>
      </c>
      <c r="G445" s="2" t="s">
        <v>1248</v>
      </c>
      <c r="H445" s="1" t="s">
        <v>322</v>
      </c>
      <c r="I445" s="1" t="s">
        <v>76</v>
      </c>
    </row>
    <row r="446" spans="1:9" ht="28.8" x14ac:dyDescent="0.3">
      <c r="A446" s="1">
        <v>406</v>
      </c>
      <c r="B446" s="1" t="s">
        <v>1243</v>
      </c>
      <c r="C446" s="1" t="s">
        <v>915</v>
      </c>
      <c r="D446" s="1">
        <v>4</v>
      </c>
      <c r="E446" s="1" t="s">
        <v>76</v>
      </c>
      <c r="F446" s="1" t="s">
        <v>325</v>
      </c>
      <c r="G446" s="2" t="s">
        <v>1249</v>
      </c>
      <c r="H446" s="1" t="s">
        <v>322</v>
      </c>
      <c r="I446" s="1" t="s">
        <v>76</v>
      </c>
    </row>
    <row r="447" spans="1:9" ht="57.6" x14ac:dyDescent="0.3">
      <c r="A447" s="1">
        <v>407</v>
      </c>
      <c r="B447" s="1" t="s">
        <v>1243</v>
      </c>
      <c r="C447" s="1" t="s">
        <v>1250</v>
      </c>
      <c r="D447" s="1">
        <v>5</v>
      </c>
      <c r="E447" s="1" t="s">
        <v>61</v>
      </c>
      <c r="F447" s="1" t="s">
        <v>320</v>
      </c>
      <c r="G447" s="2" t="s">
        <v>1251</v>
      </c>
      <c r="H447" s="1" t="s">
        <v>322</v>
      </c>
      <c r="I447" s="1" t="s">
        <v>76</v>
      </c>
    </row>
  </sheetData>
  <autoFilter ref="A1:M447"/>
  <conditionalFormatting sqref="I2:I447">
    <cfRule type="cellIs" dxfId="0" priority="1"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vt:lpstr>
      <vt:lpstr>Mapping Review Status</vt:lpstr>
      <vt:lpstr>Map - TriNetX to OMOP</vt:lpstr>
      <vt:lpstr>DEs - OMOP CDM v5.3.1</vt:lpstr>
      <vt:lpstr>omop_tbl_col</vt:lpstr>
      <vt:lpstr>omop_tbl_col_def</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 Yaghmour</dc:creator>
  <cp:keywords/>
  <dc:description/>
  <cp:lastModifiedBy>shastak</cp:lastModifiedBy>
  <cp:revision/>
  <dcterms:created xsi:type="dcterms:W3CDTF">2020-04-23T15:01:20Z</dcterms:created>
  <dcterms:modified xsi:type="dcterms:W3CDTF">2020-06-04T13:34:59Z</dcterms:modified>
  <cp:category/>
  <cp:contentStatus/>
</cp:coreProperties>
</file>