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hastak\Documents\Documents\MyDocs\Samvit\Contracts\NCATS\TriNetX\"/>
    </mc:Choice>
  </mc:AlternateContent>
  <bookViews>
    <workbookView xWindow="0" yWindow="0" windowWidth="23040" windowHeight="9096" tabRatio="573" firstSheet="1" activeTab="1"/>
  </bookViews>
  <sheets>
    <sheet name="Cover" sheetId="13" r:id="rId1"/>
    <sheet name="Map - TriNetX to OMOP" sheetId="16" r:id="rId2"/>
    <sheet name="DEs - OMOP CDM v5.3.1" sheetId="3" r:id="rId3"/>
  </sheets>
  <definedNames>
    <definedName name="_xlnm._FilterDatabase" localSheetId="2" hidden="1">'DEs - OMOP CDM v5.3.1'!$A$1:$M$447</definedName>
    <definedName name="_xlnm._FilterDatabase" localSheetId="1" hidden="1">'Map - TriNetX to OMOP'!$A$2:$L$117</definedName>
    <definedName name="omop_tbl_col">'DEs - OMOP CDM v5.3.1'!$J$2:$J$235</definedName>
    <definedName name="omop_tbl_col_def">'DEs - OMOP CDM v5.3.1'!$J$2:$M$235</definedName>
    <definedName name="pcornet_tbl_col">#REF!</definedName>
    <definedName name="pcornet_tbl_col_def">#REF!</definedName>
    <definedName name="trinetx_tbl_col" localSheetId="1">'Map - TriNetX to OMOP'!#REF!</definedName>
    <definedName name="trinetx_tbl_col">#REF!</definedName>
    <definedName name="trinetx_tbl_col_def" localSheetId="1">'Map - TriNetX to OMOP'!#REF!</definedName>
    <definedName name="trinetx_tbl_col_de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3" i="16" l="1"/>
  <c r="K72" i="16"/>
  <c r="K66" i="16"/>
  <c r="K65" i="16"/>
  <c r="K64" i="16"/>
  <c r="K63" i="16"/>
  <c r="K100" i="16"/>
  <c r="K99" i="16"/>
  <c r="K60" i="16" l="1"/>
  <c r="K56" i="16"/>
  <c r="J10" i="16" l="1"/>
  <c r="I10" i="16"/>
  <c r="K103" i="16"/>
  <c r="K33" i="16"/>
  <c r="K32" i="16"/>
  <c r="K38" i="16"/>
  <c r="K108" i="16" l="1"/>
  <c r="K70" i="16"/>
  <c r="K71" i="16"/>
  <c r="K75" i="16"/>
  <c r="K78" i="16" l="1"/>
  <c r="K62" i="16"/>
  <c r="K55" i="16"/>
  <c r="K67" i="16"/>
  <c r="K50" i="16"/>
  <c r="K69" i="16"/>
  <c r="K68" i="16"/>
  <c r="I62" i="16"/>
  <c r="K61" i="16"/>
  <c r="K42" i="16"/>
  <c r="K41" i="16"/>
  <c r="K44" i="16"/>
  <c r="K40" i="16"/>
  <c r="K39" i="16"/>
  <c r="K36" i="16"/>
  <c r="K35" i="16"/>
  <c r="K31" i="16"/>
  <c r="K30" i="16"/>
  <c r="K24" i="16"/>
  <c r="K14" i="16"/>
  <c r="K13" i="16"/>
  <c r="K12" i="16"/>
  <c r="K10" i="16"/>
  <c r="K8" i="16"/>
  <c r="K15" i="16"/>
  <c r="K11" i="16"/>
  <c r="I3" i="16" l="1"/>
  <c r="J3" i="16"/>
  <c r="I4" i="16"/>
  <c r="J4" i="16"/>
  <c r="I5" i="16"/>
  <c r="J5" i="16"/>
  <c r="I6" i="16"/>
  <c r="J6" i="16"/>
  <c r="I7" i="16"/>
  <c r="J7" i="16"/>
  <c r="I8" i="16"/>
  <c r="J8" i="16"/>
  <c r="I9" i="16"/>
  <c r="J9" i="16"/>
  <c r="I11" i="16"/>
  <c r="J11" i="16"/>
  <c r="I12" i="16"/>
  <c r="J12" i="16"/>
  <c r="I13" i="16"/>
  <c r="J13" i="16"/>
  <c r="I14" i="16"/>
  <c r="J14" i="16"/>
  <c r="I15" i="16"/>
  <c r="J15" i="16"/>
  <c r="I16" i="16"/>
  <c r="J16" i="16"/>
  <c r="I17" i="16"/>
  <c r="J17" i="16"/>
  <c r="I18" i="16"/>
  <c r="J18" i="16"/>
  <c r="I19" i="16"/>
  <c r="J19" i="16"/>
  <c r="I20" i="16"/>
  <c r="J20" i="16"/>
  <c r="I21" i="16"/>
  <c r="J21" i="16"/>
  <c r="I22" i="16"/>
  <c r="J22" i="16"/>
  <c r="I23" i="16"/>
  <c r="J23" i="16"/>
  <c r="I24" i="16"/>
  <c r="J24" i="16"/>
  <c r="I25" i="16"/>
  <c r="J25" i="16"/>
  <c r="I26" i="16"/>
  <c r="J26" i="16"/>
  <c r="I27" i="16"/>
  <c r="J27" i="16"/>
  <c r="I28" i="16"/>
  <c r="J28" i="16"/>
  <c r="I29" i="16"/>
  <c r="J29" i="16"/>
  <c r="I30" i="16"/>
  <c r="J30" i="16"/>
  <c r="I31" i="16"/>
  <c r="J31" i="16"/>
  <c r="I32" i="16"/>
  <c r="J32" i="16"/>
  <c r="I33" i="16"/>
  <c r="J33" i="16"/>
  <c r="I34" i="16"/>
  <c r="J34" i="16"/>
  <c r="I35" i="16"/>
  <c r="J35" i="16"/>
  <c r="I36" i="16"/>
  <c r="J36" i="16"/>
  <c r="I37" i="16"/>
  <c r="J37" i="16"/>
  <c r="I38" i="16"/>
  <c r="J38" i="16"/>
  <c r="I39" i="16"/>
  <c r="J39" i="16"/>
  <c r="I40" i="16"/>
  <c r="J40" i="16"/>
  <c r="I41" i="16"/>
  <c r="J41" i="16"/>
  <c r="I42" i="16"/>
  <c r="J42" i="16"/>
  <c r="I43" i="16"/>
  <c r="J43" i="16"/>
  <c r="I44" i="16"/>
  <c r="J44" i="16"/>
  <c r="I45" i="16"/>
  <c r="J45" i="16"/>
  <c r="I46" i="16"/>
  <c r="J46" i="16"/>
  <c r="I47" i="16"/>
  <c r="J47" i="16"/>
  <c r="I48" i="16"/>
  <c r="J48" i="16"/>
  <c r="I49" i="16"/>
  <c r="J49" i="16"/>
  <c r="I50" i="16"/>
  <c r="J50" i="16"/>
  <c r="I51" i="16"/>
  <c r="J51" i="16"/>
  <c r="I52" i="16"/>
  <c r="J52" i="16"/>
  <c r="I53" i="16"/>
  <c r="J53" i="16"/>
  <c r="I54" i="16"/>
  <c r="J54" i="16"/>
  <c r="I55" i="16"/>
  <c r="J55" i="16"/>
  <c r="I56" i="16"/>
  <c r="J56" i="16"/>
  <c r="I57" i="16"/>
  <c r="J57" i="16"/>
  <c r="I58" i="16"/>
  <c r="J58" i="16"/>
  <c r="I59" i="16"/>
  <c r="J59" i="16"/>
  <c r="I60" i="16"/>
  <c r="J60" i="16"/>
  <c r="I61" i="16"/>
  <c r="J61" i="16"/>
  <c r="J62" i="16"/>
  <c r="I63" i="16"/>
  <c r="J63" i="16"/>
  <c r="I64" i="16"/>
  <c r="J64" i="16"/>
  <c r="I65" i="16"/>
  <c r="J65" i="16"/>
  <c r="I66" i="16"/>
  <c r="J66" i="16"/>
  <c r="I67" i="16"/>
  <c r="J67" i="16"/>
  <c r="I68" i="16"/>
  <c r="J68" i="16"/>
  <c r="I69" i="16"/>
  <c r="J69" i="16"/>
  <c r="I70" i="16"/>
  <c r="J70" i="16"/>
  <c r="I71" i="16"/>
  <c r="J71" i="16"/>
  <c r="I72" i="16"/>
  <c r="J72" i="16"/>
  <c r="I73" i="16"/>
  <c r="J73" i="16"/>
  <c r="I74" i="16"/>
  <c r="J74" i="16"/>
  <c r="I75" i="16"/>
  <c r="J75" i="16"/>
  <c r="I76" i="16"/>
  <c r="J76" i="16"/>
  <c r="I77" i="16"/>
  <c r="J77" i="16"/>
  <c r="I78" i="16"/>
  <c r="J78" i="16"/>
  <c r="I79" i="16"/>
  <c r="J79" i="16"/>
  <c r="I80" i="16"/>
  <c r="J80" i="16"/>
  <c r="I81" i="16"/>
  <c r="J81" i="16"/>
  <c r="I82" i="16"/>
  <c r="J82" i="16"/>
  <c r="I83" i="16"/>
  <c r="J83" i="16"/>
  <c r="I84" i="16"/>
  <c r="J84" i="16"/>
  <c r="I85" i="16"/>
  <c r="J85" i="16"/>
  <c r="I86" i="16"/>
  <c r="J86" i="16"/>
  <c r="I87" i="16"/>
  <c r="J87" i="16"/>
  <c r="I88" i="16"/>
  <c r="J88" i="16"/>
  <c r="I89" i="16"/>
  <c r="J89" i="16"/>
  <c r="I90" i="16"/>
  <c r="J90" i="16"/>
  <c r="I91" i="16"/>
  <c r="J91" i="16"/>
  <c r="I92" i="16"/>
  <c r="J92" i="16"/>
  <c r="I93" i="16"/>
  <c r="J93" i="16"/>
  <c r="I94" i="16"/>
  <c r="J94" i="16"/>
  <c r="I95" i="16"/>
  <c r="J95" i="16"/>
  <c r="I96" i="16"/>
  <c r="J96" i="16"/>
  <c r="I97" i="16"/>
  <c r="J97" i="16"/>
  <c r="I98" i="16"/>
  <c r="J98" i="16"/>
  <c r="I99" i="16"/>
  <c r="J99" i="16"/>
  <c r="I100" i="16"/>
  <c r="J100" i="16"/>
  <c r="I101" i="16"/>
  <c r="J101" i="16"/>
  <c r="I102" i="16"/>
  <c r="J102" i="16"/>
  <c r="I103" i="16"/>
  <c r="J103" i="16"/>
  <c r="I104" i="16"/>
  <c r="J104" i="16"/>
  <c r="I105" i="16"/>
  <c r="J105" i="16"/>
  <c r="I106" i="16"/>
  <c r="J106" i="16"/>
  <c r="I107" i="16"/>
  <c r="J107" i="16"/>
  <c r="I108" i="16"/>
  <c r="J108" i="16"/>
  <c r="I109" i="16"/>
  <c r="J109" i="16"/>
  <c r="I110" i="16"/>
  <c r="J110" i="16"/>
  <c r="I111" i="16"/>
  <c r="J111" i="16"/>
  <c r="I112" i="16"/>
  <c r="J112" i="16"/>
  <c r="I113" i="16"/>
  <c r="J113" i="16"/>
  <c r="I114" i="16"/>
  <c r="J114" i="16"/>
  <c r="I115" i="16"/>
  <c r="J115" i="16"/>
  <c r="I116" i="16"/>
  <c r="J116" i="16"/>
  <c r="I117" i="16"/>
  <c r="J117" i="16"/>
  <c r="K5" i="16" l="1"/>
  <c r="K3" i="16" l="1"/>
  <c r="K4" i="16"/>
  <c r="K6" i="16"/>
  <c r="K7" i="16"/>
  <c r="K9" i="16"/>
  <c r="K16" i="16"/>
  <c r="K17" i="16"/>
  <c r="K18" i="16"/>
  <c r="K19" i="16"/>
  <c r="K20" i="16"/>
  <c r="K21" i="16"/>
  <c r="K25" i="16"/>
  <c r="K26" i="16"/>
  <c r="K27" i="16"/>
  <c r="K28" i="16"/>
  <c r="K29" i="16"/>
  <c r="K45" i="16"/>
  <c r="K46" i="16"/>
  <c r="K47" i="16"/>
  <c r="K48" i="16"/>
  <c r="K49" i="16"/>
  <c r="K53" i="16"/>
  <c r="K54" i="16"/>
  <c r="K57" i="16"/>
  <c r="K58" i="16"/>
  <c r="K76" i="16"/>
  <c r="K77" i="16"/>
  <c r="K81" i="16"/>
  <c r="K82" i="16"/>
  <c r="K83" i="16"/>
  <c r="K91" i="16"/>
  <c r="K92" i="16"/>
  <c r="K93" i="16"/>
  <c r="K94" i="16"/>
  <c r="K95" i="16"/>
  <c r="K96" i="16"/>
  <c r="K98" i="16"/>
  <c r="K104" i="16"/>
  <c r="K105" i="16"/>
  <c r="K106" i="16"/>
  <c r="K107" i="16"/>
  <c r="K112" i="16"/>
  <c r="K113" i="16"/>
</calcChain>
</file>

<file path=xl/sharedStrings.xml><?xml version="1.0" encoding="utf-8"?>
<sst xmlns="http://schemas.openxmlformats.org/spreadsheetml/2006/main" count="4654" uniqueCount="1269">
  <si>
    <t>Title:</t>
  </si>
  <si>
    <t>DRAFT N3C DEs Mappings</t>
  </si>
  <si>
    <t>Content:</t>
  </si>
  <si>
    <t>This workbook contains the draft data elements mappings for:
      - TriNetX to OMOP v5.3.1
 This work was performed for the National COVID Cohort Collaborative (N3C) Project under NCATS/Digital Infuzion contract led by Dr. Ken Gersing</t>
  </si>
  <si>
    <t>POCs</t>
  </si>
  <si>
    <t>Smita Hastak - Samvit Solutions</t>
  </si>
  <si>
    <t>shastak@samvit-solutions.com</t>
  </si>
  <si>
    <t>Charles Yaghmour - Samvit Solutions</t>
  </si>
  <si>
    <t>cyaghmour@samvit-solutions.com</t>
  </si>
  <si>
    <t>Document History</t>
  </si>
  <si>
    <t>Date</t>
  </si>
  <si>
    <t>Author</t>
  </si>
  <si>
    <t>Comments</t>
  </si>
  <si>
    <t>Charles Yaghmour</t>
  </si>
  <si>
    <t>Initial version - template setup</t>
  </si>
  <si>
    <t>Smita Hastak</t>
  </si>
  <si>
    <t>Added new set of TriNetX tables/columns and started re-mapping</t>
  </si>
  <si>
    <t>5/29 - 6/5/2020</t>
  </si>
  <si>
    <t>Reviewed initial mappings with CDM SMEs and made updates during the calls</t>
  </si>
  <si>
    <t>Updated the mappings for Diagnosis and Procedure tables to include the additional OMOP tables as per new information during ACT CDM review.  Few other edits ad clean up.</t>
  </si>
  <si>
    <t>Maping Review Meetings</t>
  </si>
  <si>
    <t>Attendees</t>
  </si>
  <si>
    <t>Blacketer,Clair</t>
  </si>
  <si>
    <t>Completed review of Patient and Encounter tables. Started Diagnosis table review</t>
  </si>
  <si>
    <t>Epsito, John</t>
  </si>
  <si>
    <t>Gabriel, Davera</t>
  </si>
  <si>
    <t>Hastak, Smita</t>
  </si>
  <si>
    <t xml:space="preserve">Hong, Stephanie </t>
  </si>
  <si>
    <t>Hemadri, Raju</t>
  </si>
  <si>
    <t>Kostka, Kristin</t>
  </si>
  <si>
    <t>Plachuk, Matvey</t>
  </si>
  <si>
    <t>Yaghmour, Charles</t>
  </si>
  <si>
    <t>Zhu, Richard</t>
  </si>
  <si>
    <t>Banning, Pam</t>
  </si>
  <si>
    <t>Completed review of Diagnosis, Lab Result tables.</t>
  </si>
  <si>
    <t>Gersing, Ken</t>
  </si>
  <si>
    <t>Complete review of Medication and Procedure tables.</t>
  </si>
  <si>
    <t>Nurthen, Nancy</t>
  </si>
  <si>
    <r>
      <t xml:space="preserve">Note 1 </t>
    </r>
    <r>
      <rPr>
        <sz val="11"/>
        <color theme="1"/>
        <rFont val="Calibri"/>
        <family val="2"/>
        <scheme val="minor"/>
      </rPr>
      <t>(4/27/2020)</t>
    </r>
  </si>
  <si>
    <t xml:space="preserve">Following are the sources of CDM information used for the mappings:
</t>
  </si>
  <si>
    <t>OMOP v5.3.1</t>
  </si>
  <si>
    <t xml:space="preserve">      OMOP SME: Clair Blacketer</t>
  </si>
  <si>
    <t>OMOP SME: Kristin Kostka</t>
  </si>
  <si>
    <t>TriNetX</t>
  </si>
  <si>
    <t xml:space="preserve">  TriNetX SME: Matvey Palchuk</t>
  </si>
  <si>
    <t>Files Received:</t>
  </si>
  <si>
    <t>1.  Raju Hemadry (Digital Infuzion) from Matvey Palchuk (TriNetX)</t>
  </si>
  <si>
    <t xml:space="preserve">            2. On 5/12/2020 Matvey Palchuk provided an updated list of tables
                and elements. This updated set of tables used for the mapping to OMOP 5.3.1</t>
  </si>
  <si>
    <t>Table Name</t>
  </si>
  <si>
    <t>Data Element</t>
  </si>
  <si>
    <t>Data Type</t>
  </si>
  <si>
    <t>Required</t>
  </si>
  <si>
    <t>Description</t>
  </si>
  <si>
    <t>order</t>
  </si>
  <si>
    <t>init order</t>
  </si>
  <si>
    <t>Table.Column Name</t>
  </si>
  <si>
    <t>Required?</t>
  </si>
  <si>
    <t>Mapping Comments</t>
  </si>
  <si>
    <t>Diagnosis</t>
  </si>
  <si>
    <t>condition_occurrence</t>
  </si>
  <si>
    <t xml:space="preserve">Depending on the value in mapped_code field, a TriNetX Diagnosis record would map to one or more of the following OMOP tables: Condition_Occurrence, Procedure_Occurrence Observation, Measurement, Drug_Exposure, Device_Exposure
TriNetX uses ICD9CM and ICD10CM for Diagnosis.  
6/18 - based on ACT/i2B2 discssions and mappings, updated TriNetX mapping for Diagnosis to include Measurement, Drug_Exposure and Device_Exposure table/field mappings.
</t>
  </si>
  <si>
    <t>patient_id</t>
  </si>
  <si>
    <t>varchar(200)</t>
  </si>
  <si>
    <t>Yes</t>
  </si>
  <si>
    <t>The unique ID for the patient (de- identified).</t>
  </si>
  <si>
    <t>See notes</t>
  </si>
  <si>
    <t>Depending on the value in mapped_code field, the ETL will map this TriNetX Diagnosis.patient_id to one or more of the following in OMOP:
Condition_Occurrence.person_id
Procedure_Occurrence.person_id
Observation.person_id
Measurement.person_id
Drug_Exposure.person_id
Device_Exposure.person_id</t>
  </si>
  <si>
    <t>encounter_id</t>
  </si>
  <si>
    <t>The unique ID for the encounter (de- identified).</t>
  </si>
  <si>
    <t>condition_occurrence.visit_occurrence_id</t>
  </si>
  <si>
    <t>Depending on the value in mapped_code field, the ETL will map this TriNetX Diagnosis.encounter_id to one or more of the following in OMOP:
Condition_Occurrence.visit_occurrence_id
Procedure_Occurrence.visit_occurrence_id
Observation.visit_occurrence_id
Measurement.visit_occurrence_id
Drug_Exposure.visit_occurrence_id
Device_Exposure.visit_occurrence_id</t>
  </si>
  <si>
    <t>dx_code_system</t>
  </si>
  <si>
    <t>The name of the code system in which this diagnosis is coded. Possible code systems are ICD-9-CM, ICD-10-CM.</t>
  </si>
  <si>
    <t>Ignore</t>
  </si>
  <si>
    <t xml:space="preserve">This is the raw data from the source systems of TriNetX -- ignore </t>
  </si>
  <si>
    <t>dx_code</t>
  </si>
  <si>
    <t>The diagnosis code.</t>
  </si>
  <si>
    <t>dx_description</t>
  </si>
  <si>
    <t>varchar(8000)</t>
  </si>
  <si>
    <t>No</t>
  </si>
  <si>
    <t>date</t>
  </si>
  <si>
    <t>DATETIME (YYYYMMDD)</t>
  </si>
  <si>
    <t>The date the diagnosis was recorded.</t>
  </si>
  <si>
    <t>Difference in semantics -- TrinetX date is date recorded. OMOP date is when condition started. Question for OMOP &amp; TrinetX to validate mapping
Resolution --- This is often the date recorded in OMOP too.  Data Quality verificaiton will have some rules to catch this.
SH: Depending on the value in mapped_code field, ETL will map this TriNetX Diagnosis.date to one or more of the following OMOP tables:
Condition_Occurrence.condition_start_date; condition_start_datetime
Procedure_Occurrence.procedure_date; procedure_datetime
Observation.observation_date; observation_datetime
Measurement.measurement_date; measurement_datetime; measurement_time
Drug_Exposure.drug_exposure_start_date &amp;
drug_exposure_start_datetime
Device_Exposure.device_exposure_start_date &amp; device_exposure_start_datetime</t>
  </si>
  <si>
    <t>PRINCIPAL_INDICATOR</t>
  </si>
  <si>
    <t>varchar(40)</t>
  </si>
  <si>
    <t>Indicates whether the diagnosis is the primary diagnosis.
P = primary
S = secondary
U = unknown</t>
  </si>
  <si>
    <t>condition_occurrence.condition_status_concept_id</t>
  </si>
  <si>
    <t>Matvey comment: sparsley populated.  May not get coded data since it is free text.
IF Principal_Indicator = P or S
Set the condition_status_concept_id =
4307107 (for P)
4309641 (for S)
AND set the condition_status_source_value =P or S
Else if Principal_Indicator = U
Set condition_status_concept_id =0
AND set the condition_status_source_value =U</t>
  </si>
  <si>
    <t>DX_SOURCE</t>
  </si>
  <si>
    <t>varchar(4)</t>
  </si>
  <si>
    <t>Indicates the source of the diagnosis:
B = Billing diagnosis
P = Problem list</t>
  </si>
  <si>
    <t xml:space="preserve">SH: Use the condition_occurrence.condition_type_concept_id
IF Dx_Source = B
Set condition_type_concept_id = 32019 (concept_name=EHR Billling diagnosis)
IF Dx_Source = P
Set condition_type_concept_id=38000245 (concept_name=EHR Problem List entry)
</t>
  </si>
  <si>
    <t>ORPHAN_FLAG</t>
  </si>
  <si>
    <t>boolean</t>
  </si>
  <si>
    <t xml:space="preserve">TriNetX recommended that N3C ignore it.  It is an internal data quality flag for TriNetX.
</t>
  </si>
  <si>
    <t>ORPHAN_REASON</t>
  </si>
  <si>
    <t xml:space="preserve">states whether the patient or the encounter was missing.Populated programmatically by TriNetX so should be "enumerated." Safe to ignore. The purpose of this field and similarly names ones in other tables is to explain why the orphan flag is true.
</t>
  </si>
  <si>
    <t>MAPPED_CODE_SYSTEM</t>
  </si>
  <si>
    <t>varchar(65000)</t>
  </si>
  <si>
    <t>ICD10CM, ICD9CM</t>
  </si>
  <si>
    <t>Value does not need to be stored in OMOP. It may be used to inform the ETL process. See the standard vocabulary</t>
  </si>
  <si>
    <t>MAPPED_CODE</t>
  </si>
  <si>
    <t>Use the Mapped_code and Mapped_code_system to lookup and populate one or more of the corresponding OMOP table.field
condition_source_value AND condition_concept_id
procedure_source_value AND procedure_concept_id
observation_source_value AN D observation_concept_id
measurement_source_value AND measurment_concept_id
drug_source_value AND drug_concept_id
device_source_value AND device_concept_id
If value for Mapped_Code is NULL, then use the value in dx_code field.</t>
  </si>
  <si>
    <t>Encounter</t>
  </si>
  <si>
    <t>visit_occurrence</t>
  </si>
  <si>
    <t xml:space="preserve">Maps to OMOP Visit_Occurrence table.  For Visit_occurrence table the following fields are required:
visit_occurrence_id
person_id
start_date
end_date
visit_concept_id
visit_type_concept_id (SET DEFAULT)
There is a mapping from TriNetX to the first 5 fields in OMOP. For visit_type_concept _id -- SET default value = 32035 for  "Visit derived from EHR encounter record" </t>
  </si>
  <si>
    <t>visit_occurrence.visit_occurrence_id</t>
  </si>
  <si>
    <t>Need to resolve the difference in data types.
SH: obo MP -- ...for a fair number of data providers, there are alpha characters in patient_id and encounter_id.  Need to have MP, KK, CB on call to resolve this and look at the some sample encounter_ids.</t>
  </si>
  <si>
    <t>The unique ID for the patient (de-identified).</t>
  </si>
  <si>
    <t>visit_occurrence.person_id</t>
  </si>
  <si>
    <t>start_date</t>
  </si>
  <si>
    <t>timestamp</t>
  </si>
  <si>
    <t>The date the encounter began.</t>
  </si>
  <si>
    <t>visit_occurrence.visit_start_date</t>
  </si>
  <si>
    <t>Date fields are required in OMOP 5.3.1 -- so both date and time fields will have to be populated.
SH Question:  NULLs are allowed in TrinetX for this field. How do we handle this?
Resolution:  Majority of the times TriNetX has this populated although NULL is allowed.  If start_date is NULL, THEN ignore the Encounter record.</t>
  </si>
  <si>
    <t>end_date</t>
  </si>
  <si>
    <t>The date the encounter ended.</t>
  </si>
  <si>
    <t>visit_occurrence.visit_end_date</t>
  </si>
  <si>
    <t>OMOP has seperate fields for date and time.  During ETL, we may need to split TriNetX start_date data into 2 OMOP fields (if we get timestamp)
TriNetX allows NULL for this field. Same question as above
Resolution:  Majority of the times TriNetX has this populated although NULL is allowed.  If end_date is NULL, THEN ignore the Encounter record.</t>
  </si>
  <si>
    <t>encounter_type</t>
  </si>
  <si>
    <t>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t>
  </si>
  <si>
    <t>This is TriNetX's data providers source value for encounter_type.  IGNORE
See Mapped_Encounter_type field</t>
  </si>
  <si>
    <t>LENGTH_OF_STAY</t>
  </si>
  <si>
    <t>int</t>
  </si>
  <si>
    <t>SH: Can this be derived by looking at the instances of Visit_detail?  Visit_detail will not be populated from the sites.
Resolution:  TriNetX does not use this field.  N3C will ignore this for now.  OMOP analytics calculates length of stay based on many other data points.</t>
  </si>
  <si>
    <t>this and all subsequent "orphan" fields indicate whether a record belongs to a patient who does not have any non-demographic observations; should always be FALSE in this data extract because it is based on a pre-defined phenotype that requires various non-demographic obsservations</t>
  </si>
  <si>
    <t>TriNetX recommended that N3C ignore it.  It is an internal data quality flag for TriNetX.
IF the orphan_flag is "t", we will ignore the record for N3C.</t>
  </si>
  <si>
    <t>MAPPED_ENCOUNTER_TYPE</t>
  </si>
  <si>
    <t>https://www.hl7.org/fhir/v3/ActEncounterCode/vs.html</t>
  </si>
  <si>
    <t>visit_occurrence.visit_source_value</t>
  </si>
  <si>
    <t>Use the TriNetX value to look up OMOP Visit_concept_id  See the Value Set mapping spreadsheet.
Comment: NULL is allowed in TriNetX for this field
IF Mapped_encounter_type is NULL, use the value from encounter_type field</t>
  </si>
  <si>
    <t>Lab_Result</t>
  </si>
  <si>
    <t>measurement</t>
  </si>
  <si>
    <t xml:space="preserve">Depending on the codes, a Lab_Result record will map to either Measurement or Observation
TriNetX uses LOINCS for Lab Results.  </t>
  </si>
  <si>
    <t>measurement.person_id</t>
  </si>
  <si>
    <t>observation.person_id</t>
  </si>
  <si>
    <t>measurement.visit_occurrence_id</t>
  </si>
  <si>
    <t>observation.visit_occurrence_id</t>
  </si>
  <si>
    <t>lab_code_system</t>
  </si>
  <si>
    <t>The name of the code system in which this lab observation is coded. The code system is LOINC.</t>
  </si>
  <si>
    <t>This is TriNetX data providers source data. Should we ignore it? Yes</t>
  </si>
  <si>
    <t>lab_code</t>
  </si>
  <si>
    <t>The code representing the lab test.</t>
  </si>
  <si>
    <t>LAB_DESCRIPTION</t>
  </si>
  <si>
    <t>BATTERY_CODE_SYSTEM</t>
  </si>
  <si>
    <t>Matvey Comment:  Free text. Expect it to be sparsely populated if at all. Safe to ignore.</t>
  </si>
  <si>
    <t>BATTERY_CODE</t>
  </si>
  <si>
    <t>BATTERY_DESC</t>
  </si>
  <si>
    <t>SECTION</t>
  </si>
  <si>
    <t>e.g., Hematology</t>
  </si>
  <si>
    <t>Matvey Comment: Free text. Safe to ignore</t>
  </si>
  <si>
    <t>NORMAL_RANGE</t>
  </si>
  <si>
    <t>Matvey Comment:  In TriNetX, this is free text. Could be anything like "3 -6 mg/mL." Expect it to be sparsely populated if at all.  
SH:  If we do get values for normal range like the example, we could parse it into range_high and range_low. Discussion for OMOP SMEs
Resolution:  This is not a useful field for N3C analysis.  IGNORE for this effort.</t>
  </si>
  <si>
    <t xml:space="preserve">TEST_DATE </t>
  </si>
  <si>
    <t>Date the test was performed</t>
  </si>
  <si>
    <t xml:space="preserve">Depending on the value in Mapped_code field, the ETL will map this TriNetX Lab_Result.Test_Date to one or more of the following:
Measurement.measurement_date, Measurement.measurement_datetime and Measurement.measurement_time
Observation.observation_date &amp; Observation. observation_datetime
OMOP has multiple fields for capturing measurement date &amp; Observation date.  Depending on the data, ETL will have to parse and populate into the following fields
Assuming that date recorded in TriNetX can be the actual date of measurement in OMOP -- OMOP/TriNetX to verify.  Yes we can assume this.
</t>
  </si>
  <si>
    <t>RESULT_TYPE</t>
  </si>
  <si>
    <t>Indicates whether the result is numeric or text.
N = numeric
T = text</t>
  </si>
  <si>
    <t>SH: No direct mapping in OMOP
Use this field to validate --
When Result_type = "N" 
Numeric_result_val is NOT NULL
When Result_type = "T" Text_Result_Val is NOT NULL</t>
  </si>
  <si>
    <t>numeric_result_val</t>
  </si>
  <si>
    <t>numeric(18,6)</t>
  </si>
  <si>
    <t>The lab result for numeric results.</t>
  </si>
  <si>
    <t>measurement.value_source_value</t>
  </si>
  <si>
    <t>Mapping to OMOP will be to value_as_number
SH: obo Matvey, for TriNetX -- Each lab_result record will be for a Numeric OR a Text result.  There will NEVER be a case where one lab_result record would provide both numeric and text results.</t>
  </si>
  <si>
    <t>TEXT_RESULT_VAL</t>
  </si>
  <si>
    <t>varchar(1020)</t>
  </si>
  <si>
    <t xml:space="preserve">Mapping to OMOP will be to value_as_concept_id
For COVID 19 test, this character value test result will have to be mapped to one of the OMOP value_as_concep_id.  Refer to the Phenotype Group guidance on this.  </t>
  </si>
  <si>
    <t>UNITS_OF_MEASURE</t>
  </si>
  <si>
    <t>measurement.unit_source_value</t>
  </si>
  <si>
    <t>This is free text for TriNetX.
SH: Use this value to lookup and populate the measurement.unit_concept_id field.</t>
  </si>
  <si>
    <t>LOINC, custom TriNetX codes</t>
  </si>
  <si>
    <t>Depending on the value, this would map to one or more of the following:
Measurement.measurement_source_value
Observation.observation_source_value
Use the TriNetX mapped_code value to lookup the corresponding OMOP measurement_concept_id or observation_concept_id
If value for Mapped_Code is NULL, then use the value from lab_code field.</t>
  </si>
  <si>
    <t>Medication</t>
  </si>
  <si>
    <t>drug_exposure</t>
  </si>
  <si>
    <t xml:space="preserve">SH:  Maps to OMOP Drug_Exposure or Device_Exposure table.  TriNetX will send RxNorm
</t>
  </si>
  <si>
    <t>drug_exposure.person_id</t>
  </si>
  <si>
    <t>The unique ID for the encounter (de-identified).</t>
  </si>
  <si>
    <t>drug_exposure.visit_occurrence_id</t>
  </si>
  <si>
    <t>rx_code_system</t>
  </si>
  <si>
    <t>The name of the code system in which this medication is coded. The code system is RxNorm.</t>
  </si>
  <si>
    <t>This is TriNetX data providers source data. Ignore</t>
  </si>
  <si>
    <t>rx_code</t>
  </si>
  <si>
    <t>The medication code.</t>
  </si>
  <si>
    <t>Rx_description</t>
  </si>
  <si>
    <t>ALT_DRUG_CODE_SYS</t>
  </si>
  <si>
    <t xml:space="preserve">An alternate, vendor-specific code system. TriNetX uses these alternate codes to assist in mapping your codes to TriNetX standard codes. </t>
  </si>
  <si>
    <t>SH: This appears to be TriNetX's source data to capture alternate drug codes. NOT populated</t>
  </si>
  <si>
    <t>ALT_DRUG_CODE</t>
  </si>
  <si>
    <t>SH: This appears to be TriNetX's source data to capture alternate drug codes. NOT Populated</t>
  </si>
  <si>
    <t>timestamp(0)</t>
  </si>
  <si>
    <t>The date the medication order, prescription, or administration was recorded.</t>
  </si>
  <si>
    <t>drug_exposure.drug_exposure_start_date</t>
  </si>
  <si>
    <t xml:space="preserve">Depending on the value in mapped_code, this will map to one or more of the following OMOP tables.fields: 
drug_exposure_start_date
drug_exposure_start_datetime
device_exposure_start_date
device_exposure_start_date_time
TriNetX will follow Phenotype Group guidance on date fields.
</t>
  </si>
  <si>
    <t>route_of_administration</t>
  </si>
  <si>
    <t>The route of administration. Possible values are Drug implant, Inhalant, Injectable, Intraperitoneal, Nasal, Ophthalmic, Oral, Otic, Rectal, Topical, Urethral, Vaginal, Unknown.</t>
  </si>
  <si>
    <t>drug_exposure.route_source_value</t>
  </si>
  <si>
    <t>SH: Use the TriNetX value and look up OMOP route_concept_id</t>
  </si>
  <si>
    <t>UNITS_PER_ADMINISTRATION</t>
  </si>
  <si>
    <t>The number of units (e.g., tablets) taken per administration</t>
  </si>
  <si>
    <t>SH: obo MP -- typically not populated</t>
  </si>
  <si>
    <t>FREQUENCY</t>
  </si>
  <si>
    <t>The number of administrations per day</t>
  </si>
  <si>
    <t>SH:  Ignore for now.  If N3C decisions change, we will re-map
DG:  Could we add a Git ticket to resolve this?</t>
  </si>
  <si>
    <t>brand</t>
  </si>
  <si>
    <t>varchar(1000)</t>
  </si>
  <si>
    <t>The medication brand.</t>
  </si>
  <si>
    <t>SH:  obo MP -- typically 50% of times populated</t>
  </si>
  <si>
    <t>strength</t>
  </si>
  <si>
    <t>The medication strength, including the unit of measure. E.g., "25 mg"</t>
  </si>
  <si>
    <t>SH: Typically drug strength covered in the coding and therefore OMOP does not have a separate data element for it</t>
  </si>
  <si>
    <t>FORM</t>
  </si>
  <si>
    <t>SH: Typically dosage form is covered in the coding and therefore OMOP does not have a separate data element for it</t>
  </si>
  <si>
    <t>DURATION</t>
  </si>
  <si>
    <t>The intended duration of the prescription, in days</t>
  </si>
  <si>
    <t>drug_exposure.days_supply</t>
  </si>
  <si>
    <t>SH: obo MP -- not typically populated</t>
  </si>
  <si>
    <t>REFILLS</t>
  </si>
  <si>
    <t>drug_exposure.refills</t>
  </si>
  <si>
    <t>RX_SOURCE</t>
  </si>
  <si>
    <t>Indicates the source of the medication record:
A = Medication administration
O = Medication order
P = Prescription
H = Medication history</t>
  </si>
  <si>
    <t>IF Medication.Rx_source= A
Set the drug_type_concept_id=581373 (Physician administered drug (identified from EHR order))
IF Medication.Rx_source= O
Set procedure_type_concept_id = 38000275 (EHR order list entry)
IF Medication.Rx_source= P
Set drug_type_concept_id=38000177 (Prescription written)
IF Medication.Rx_source value = H
Set the drug_type_concept_id=44787730 (Patient Self reported)</t>
  </si>
  <si>
    <t>INDICATION_CODE_SYSTEM</t>
  </si>
  <si>
    <t>The name of the code system in which the indication, or reason for the prescription, is coded. E.g., ICD-10.
local representations of a name for an indication coding system, likely ICD-9 or 10. Expect this field to be sparsely populated if at all</t>
  </si>
  <si>
    <t>SH: obo MP -- Ignore the field</t>
  </si>
  <si>
    <t>INDICATION_CODE</t>
  </si>
  <si>
    <t>INDICATION_DESC</t>
  </si>
  <si>
    <t>ALT_DRUG_NAME</t>
  </si>
  <si>
    <t>CLINICAL_DRUG</t>
  </si>
  <si>
    <t>Drug name for multi-ingredient medications.  Expect this field to be sparsely populated if at all. Recommend to ignore it.</t>
  </si>
  <si>
    <t>END_DATE</t>
  </si>
  <si>
    <t>Date a prescription or administration ends</t>
  </si>
  <si>
    <t>Depending on the value in mapped_code field, the ETL will map this TriNetX Lab_Result.Test_Date to one or more of the following:
drug_exposure_start_date
drug_exposure_start_date_time
device_exposure_end_date
device_exposure_end_datetime</t>
  </si>
  <si>
    <t>QTY_DISPENSED</t>
  </si>
  <si>
    <t>drug_exposure.quantity</t>
  </si>
  <si>
    <t>DOSE_AMOUNT</t>
  </si>
  <si>
    <t>Total medication dose per administration. Typically, STRENGTH x UNITS_PER_ADMINISTRATION</t>
  </si>
  <si>
    <t>DOSE_UNIT</t>
  </si>
  <si>
    <t>RxNorm ingredient</t>
  </si>
  <si>
    <t>Depending on the value, this would map to one or more of the following:
Drug_Exposure.drug_source_value
Device_Exposure.device_source_value
Use the TriNetX mapped_code value to lookup the corresponding OMOP drug_concept_id or device_concept_id
If value for Mapped_Code is NULL, then use the value from rx_code field.</t>
  </si>
  <si>
    <t>Patient</t>
  </si>
  <si>
    <t>person</t>
  </si>
  <si>
    <t>person.person_source_value</t>
  </si>
  <si>
    <t>BIRTH_DATE</t>
  </si>
  <si>
    <t>varchar(28)</t>
  </si>
  <si>
    <t>person.year_of_birth</t>
  </si>
  <si>
    <t>4 fields for birthdate in OMOP.  Depending on what date format we get form TriNetX, will need to parse and populate the following fields:
year_of_birth
month_of_birth
day_of_birth
birth_datetime</t>
  </si>
  <si>
    <t>VITAL_STATUS</t>
  </si>
  <si>
    <t>varchar(60)</t>
  </si>
  <si>
    <t>Indicates whether the patient is known to be deceased.
A = alive
D = deceased
U = unknown</t>
  </si>
  <si>
    <t>Not needed for N3C.  Willl ignore this element.  From Trinetx -- this will be sparsely populated anyway.
6/18 -- May need to re-visit in light of the discssion for ACT. OPEN GIT ISSUE</t>
  </si>
  <si>
    <t>DEATH_DATE</t>
  </si>
  <si>
    <t>death.death_date</t>
  </si>
  <si>
    <t>OMOP has 2 fields to capture death date. Depending on the data, may need to parse into following fields:
Death.death_date
Death.death_datetime
If death_Date is NULL in, we cannot create a OMOP record in death table. SEE Vital_Status comment.</t>
  </si>
  <si>
    <t>sex</t>
  </si>
  <si>
    <t>The biological sex of the patient. Possible values are M, F, Unknown.</t>
  </si>
  <si>
    <t>These are values from TriNetX local providers</t>
  </si>
  <si>
    <t>race</t>
  </si>
  <si>
    <t>varchar(180)</t>
  </si>
  <si>
    <t>The race of the patient. Possible values are American Indian or Alaska Native, Asian, Black or African American, Native Hawaiian or Other Pacific Islander, White, Unknown.</t>
  </si>
  <si>
    <t>ethnicity</t>
  </si>
  <si>
    <t>The ethnicity (cultural background) of the patient. Possible values are Hispanic or Latino, Not Hispanic or Latino, Unknown.</t>
  </si>
  <si>
    <t>LANGUAGE</t>
  </si>
  <si>
    <t>Matvey -- do not currently support “language” and “smoking status” in our user interface (just have fields to store the data) and therefore have no standardized mapping for those fields. I would expect them to be rather sparsely populated.</t>
  </si>
  <si>
    <t>MARITAL_STATUS</t>
  </si>
  <si>
    <t>observation.observation_source_value</t>
  </si>
  <si>
    <t>SMOKING_STATUS</t>
  </si>
  <si>
    <t>Not standardized in TriNetX for now-- will not use in N3C for now.  IF N3C defines this as a critical piece of data -- TriNetX will try to get it later</t>
  </si>
  <si>
    <t>MAPPED_SEX</t>
  </si>
  <si>
    <t>UMLS:HL7V3.0:Gender:F, UMLS:HL7V3.0:Gender:M, UMLS:HL7V3.0:Gender:UN</t>
  </si>
  <si>
    <t>person.gender_source_value</t>
  </si>
  <si>
    <t>Use patient.mapped_sex value to look up OMOP gender_concept_id
If value is missing here --- use value in Sex column</t>
  </si>
  <si>
    <t>MAPPED_RACE</t>
  </si>
  <si>
    <t>LOINC codes from https://www.cdc.gov/nchs/data/dvs/Race_Ethnicity_CodeSet.pdf</t>
  </si>
  <si>
    <t>person.race_source_value</t>
  </si>
  <si>
    <t>Use patient.mapped_sex value to look up OMOP race_concept_id
If value is missing here --- use value in race column</t>
  </si>
  <si>
    <t>MAPPED_ETHNICITY</t>
  </si>
  <si>
    <t>person.ethnicity_source_value</t>
  </si>
  <si>
    <t>Use patient.mapped_sex value to look up OMOP ethnicity_concept_id
If value is missing here --- use value in ethnicity column</t>
  </si>
  <si>
    <t>MAPPED_MARITAL_STATUS</t>
  </si>
  <si>
    <t>https://www.hl7.org/fhir/valueset-marital-status.html</t>
  </si>
  <si>
    <t>observation.observation_type_concept_id</t>
  </si>
  <si>
    <t>Use patient.mapped_marital_status value to look up OMOP marital_status_concept_id
If value is missing here --- use value in marital_status column</t>
  </si>
  <si>
    <t>postal_code</t>
  </si>
  <si>
    <t>varchar(20)</t>
  </si>
  <si>
    <t xml:space="preserve">The postal code of the patient. </t>
  </si>
  <si>
    <t>location.zip</t>
  </si>
  <si>
    <t>TriNetX usually will get 5 digit zip.  OPEN GIT ISSUE --privacy issues</t>
  </si>
  <si>
    <t>Procedure</t>
  </si>
  <si>
    <t>procedure_occurrence</t>
  </si>
  <si>
    <t>SH:  Depending on the value in Mapped_code field, this would map to one or more of the following OMOP tables: Procedure_Occurrence, Observation, Measurement , Condition_Occurrence, Drug_Exposure or Device_Exposure
TriNetX will send 
ICD10PCS, 
ICD9CM, 
CPT
HCPCS  -- Some of these could be drug codes</t>
  </si>
  <si>
    <t>Depending on the value in Mapped_code field, the ETL will map to -
Procedure. procedure.person_id 
Condition_Occurrence.person_id
Observation.person_id
Drug_Exposure.person_id
Measurement.person_id
Device_Exposure.person_id</t>
  </si>
  <si>
    <t>Depending on the value in Mapped_code field, the ETL will map this to -
Procedure.visit_occurrence_id
Condition_Occurrence.visit_occurrence_id
Observation.visit_occurrence_id
Drug_Exposure.visit_occurrence_id
Measurement.visit_occerrence_id
Device_Exposure.visit_occurrence_id</t>
  </si>
  <si>
    <t>px_code_system</t>
  </si>
  <si>
    <t>The name of the code system in which this procedure is coded. Possible code systems are ICD-9-CM, ICD-10-PCS, CPT.</t>
  </si>
  <si>
    <t>This is TriNetX data providers source data. Ignore.</t>
  </si>
  <si>
    <t>px_code</t>
  </si>
  <si>
    <t>The procedure code.</t>
  </si>
  <si>
    <t>px_description</t>
  </si>
  <si>
    <t>The date the procedure was recorded.</t>
  </si>
  <si>
    <t>Depending on the value in Mapped_code field, the ETL will map this TriNetX Procedure.date to
Condition_Occurrence.condition_start_date &amp; condition_start_datetime
Procedure_Occurrence.procedure_date &amp; procedure_datetime
Observation.observation_date &amp; observation_datetime
Drug_Exposure.drug_exposure_start_date &amp; drug_exposure_start_datetime
Measurement.measurement_date
Device_Exposure.device_exposure_start_date &amp; device_exposure_start_datetime</t>
  </si>
  <si>
    <t>ICD-9-CM, ICD-10-PCS, CPT, HCPCS</t>
  </si>
  <si>
    <t>Use the Mapped_code and Mapped_code_system to lookup and populate one or more of the corresponding OMOP table.field
condition_source_value AND condition_concept_id
procedure_source_value AND procedure_concept_id
observation_source_value AN D observation_concept_id
measurement_source_value AND measurment_concept_id
drug_source_value AND drug_concept_id
device_source_value AND device_concept_id
If value for Mapped_Code is NULL, then use the value from Px_code field.</t>
  </si>
  <si>
    <t>Vital_Sign</t>
  </si>
  <si>
    <t>SH:  Depending on the value in Mapped_code, could this go to OMOP Measurment OR Observation table
TriNetX will send LOINC</t>
  </si>
  <si>
    <t xml:space="preserve">observation.person_id
</t>
  </si>
  <si>
    <t>vital_code_system</t>
  </si>
  <si>
    <t>The name of the code system in which this vital sign is coded. The code system is LOINC.</t>
  </si>
  <si>
    <t>vital_code</t>
  </si>
  <si>
    <t>The code representing the vital sign.</t>
  </si>
  <si>
    <t>VITAL_DESCRIPTION</t>
  </si>
  <si>
    <t>UNIT_OF_MEASURE</t>
  </si>
  <si>
    <t>SH: No direct mapping in OMOP
Use this field to validate --
When Result_Type = "N" 
Numeric_Result_Val is NOT NULL
When Result_Type = "T" Text_Result_Val is NOT NULL</t>
  </si>
  <si>
    <t>NUMERIC_RESULT_VAL</t>
  </si>
  <si>
    <t>measure_date</t>
  </si>
  <si>
    <t>The date the vital sign was recorded.</t>
  </si>
  <si>
    <t>measurement_date
measurement_datetime
measurement_time
observation.observation_date
observaiton.observation_date_time</t>
  </si>
  <si>
    <t>text_result_val</t>
  </si>
  <si>
    <t>The value of this vital sign.</t>
  </si>
  <si>
    <t>LOINC</t>
  </si>
  <si>
    <t>Depending on the value, this would map to one or more of the following:
Measurement.measurement_source_value
Observation.observation_source_value
Use the TriNetX mapped_code value to lookup the corresponding OMOP measurement_concept_id or observation_concept_id
If value for Mapped_Code is NULL, then use the value from vital_code field.</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</si>
  <si>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</si>
  <si>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</si>
  <si>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</si>
  <si>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</si>
  <si>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</si>
  <si>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</si>
  <si>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</si>
  <si>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</si>
  <si>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</si>
  <si>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</si>
  <si>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</si>
  <si>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</si>
  <si>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</si>
  <si>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</si>
  <si>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</si>
  <si>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</si>
  <si>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</si>
  <si>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</si>
  <si>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</si>
  <si>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</si>
  <si>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</si>
  <si>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</si>
  <si>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</si>
  <si>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</si>
  <si>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</si>
  <si>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</si>
  <si>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</si>
  <si>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</si>
  <si>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</si>
  <si>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</si>
  <si>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</si>
  <si>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</si>
  <si>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</si>
  <si>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</si>
  <si>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</si>
  <si>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condition_occurrence.person_id</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</si>
  <si>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</si>
  <si>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</si>
  <si>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</si>
  <si>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</si>
  <si>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</si>
  <si>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</si>
  <si>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condition_occurrence.condition_start_date</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</si>
  <si>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</si>
  <si>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</si>
  <si>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</si>
  <si>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</si>
  <si>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</si>
  <si>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</si>
  <si>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condition_occurrence.condition_end_date</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</si>
  <si>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</si>
  <si>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</si>
  <si>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</si>
  <si>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</si>
  <si>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condition_occurrence.condition_type_concept_id</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</si>
  <si>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</si>
  <si>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</si>
  <si>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</si>
  <si>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</si>
  <si>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</si>
  <si>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</si>
  <si>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</si>
  <si>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</si>
  <si>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</si>
  <si>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</si>
  <si>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</si>
  <si>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</si>
  <si>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</si>
  <si>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</si>
  <si>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condition_occurrence.condition_source_value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</si>
  <si>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</si>
  <si>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</si>
  <si>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</si>
  <si>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</si>
  <si>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</si>
  <si>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</si>
  <si>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</si>
  <si>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</si>
  <si>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</si>
  <si>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</si>
  <si>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</si>
  <si>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</si>
  <si>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</si>
  <si>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</si>
  <si>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</si>
  <si>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</si>
  <si>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</si>
  <si>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</si>
  <si>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</si>
  <si>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</si>
  <si>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</si>
  <si>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</si>
  <si>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</si>
  <si>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</si>
  <si>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</si>
  <si>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</si>
  <si>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</si>
  <si>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</si>
  <si>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</si>
  <si>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</si>
  <si>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</si>
  <si>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</si>
  <si>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</si>
  <si>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</si>
  <si>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</si>
  <si>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</si>
  <si>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</si>
  <si>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</si>
  <si>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</si>
  <si>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</si>
  <si>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</si>
  <si>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</si>
  <si>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</si>
  <si>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</si>
  <si>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</si>
  <si>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</si>
  <si>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</si>
  <si>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</si>
  <si>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</si>
  <si>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</si>
  <si>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</si>
  <si>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</si>
  <si>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</si>
  <si>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</si>
  <si>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</si>
  <si>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</si>
  <si>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</si>
  <si>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</si>
  <si>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</si>
  <si>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</si>
  <si>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</si>
  <si>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</si>
  <si>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</si>
  <si>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</si>
  <si>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</si>
  <si>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</si>
  <si>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</si>
  <si>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</si>
  <si>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</si>
  <si>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</si>
  <si>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</si>
  <si>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</si>
  <si>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</si>
  <si>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</si>
  <si>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</si>
  <si>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</si>
  <si>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</si>
  <si>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</si>
  <si>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</si>
  <si>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</si>
  <si>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</si>
  <si>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</si>
  <si>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</si>
  <si>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</si>
  <si>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</si>
  <si>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</si>
  <si>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</si>
  <si>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drug_exposure.drug_exposure_end_date</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</si>
  <si>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</si>
  <si>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</si>
  <si>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</si>
  <si>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</si>
  <si>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</si>
  <si>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</si>
  <si>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</si>
  <si>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</si>
  <si>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drug_exposure.drug_type_concept_id</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</si>
  <si>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</si>
  <si>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</si>
  <si>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</si>
  <si>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</si>
  <si>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</si>
  <si>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</si>
  <si>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</si>
  <si>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</si>
  <si>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</si>
  <si>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</si>
  <si>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</si>
  <si>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</si>
  <si>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</si>
  <si>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</si>
  <si>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</si>
  <si>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</si>
  <si>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</si>
  <si>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</si>
  <si>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</si>
  <si>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</si>
  <si>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</si>
  <si>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</si>
  <si>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</si>
  <si>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</si>
  <si>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</si>
  <si>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drug_exposure.drug_source_value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</si>
  <si>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</si>
  <si>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</si>
  <si>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</si>
  <si>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</si>
  <si>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</si>
  <si>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</si>
  <si>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</si>
  <si>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drug_exposure.dose_unit_source_value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</si>
  <si>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</si>
  <si>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</si>
  <si>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</si>
  <si>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</si>
  <si>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</si>
  <si>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</si>
  <si>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</si>
  <si>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</si>
  <si>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</si>
  <si>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</si>
  <si>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</si>
  <si>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</si>
  <si>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</si>
  <si>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</si>
  <si>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</si>
  <si>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</si>
  <si>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</si>
  <si>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</si>
  <si>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</si>
  <si>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</si>
  <si>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</si>
  <si>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</si>
  <si>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</si>
  <si>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</si>
  <si>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</si>
  <si>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</si>
  <si>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</si>
  <si>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</si>
  <si>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</si>
  <si>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</si>
  <si>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</si>
  <si>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</si>
  <si>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</si>
  <si>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</si>
  <si>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</si>
  <si>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</si>
  <si>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</si>
  <si>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measurement.measurement_date</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</si>
  <si>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</si>
  <si>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</si>
  <si>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</si>
  <si>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</si>
  <si>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</si>
  <si>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</si>
  <si>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</si>
  <si>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</si>
  <si>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</si>
  <si>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</si>
  <si>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</si>
  <si>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</si>
  <si>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</si>
  <si>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</si>
  <si>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</si>
  <si>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measurement.value_as_number</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</si>
  <si>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</si>
  <si>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</si>
  <si>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</si>
  <si>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</si>
  <si>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</si>
  <si>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</si>
  <si>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</si>
  <si>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</si>
  <si>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</si>
  <si>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</si>
  <si>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</si>
  <si>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measurement.range_high</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</si>
  <si>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</si>
  <si>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</si>
  <si>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</si>
  <si>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</si>
  <si>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</si>
  <si>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</si>
  <si>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</si>
  <si>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measurement.measurement_source_value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</si>
  <si>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</si>
  <si>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</si>
  <si>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</si>
  <si>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</si>
  <si>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</si>
  <si>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</si>
  <si>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</si>
  <si>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</si>
  <si>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</si>
  <si>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</si>
  <si>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</si>
  <si>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</si>
  <si>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</si>
  <si>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</si>
  <si>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</si>
  <si>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</si>
  <si>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</si>
  <si>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</si>
  <si>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observation.observation_date</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</si>
  <si>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</si>
  <si>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</si>
  <si>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</si>
  <si>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</si>
  <si>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</si>
  <si>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</si>
  <si>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observation.value_as_number</t>
  </si>
  <si>
    <t>value_as_string</t>
  </si>
  <si>
    <t>VARCHAR(60)</t>
  </si>
  <si>
    <t>The observation result stored as a string. This is applicable to observations where the result is expressed as verbatim text.</t>
  </si>
  <si>
    <t>observation.value_as_string</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</si>
  <si>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</si>
  <si>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</si>
  <si>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</si>
  <si>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</si>
  <si>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</si>
  <si>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</si>
  <si>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</si>
  <si>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</si>
  <si>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</si>
  <si>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</si>
  <si>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</si>
  <si>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</si>
  <si>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</si>
  <si>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</si>
  <si>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</si>
  <si>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</si>
  <si>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</si>
  <si>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</si>
  <si>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observation.unit_source_value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</si>
  <si>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</si>
  <si>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</si>
  <si>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</si>
  <si>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</si>
  <si>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</si>
  <si>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</si>
  <si>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</si>
  <si>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</si>
  <si>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</si>
  <si>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</si>
  <si>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</si>
  <si>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</si>
  <si>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</si>
  <si>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</si>
  <si>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</si>
  <si>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</si>
  <si>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</si>
  <si>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</si>
  <si>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</si>
  <si>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</si>
  <si>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</si>
  <si>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</si>
  <si>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</si>
  <si>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</si>
  <si>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</si>
  <si>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</si>
  <si>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</si>
  <si>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</si>
  <si>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</si>
  <si>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</si>
  <si>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</si>
  <si>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</si>
  <si>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</si>
  <si>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</si>
  <si>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</si>
  <si>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</si>
  <si>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</si>
  <si>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</si>
  <si>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</si>
  <si>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</si>
  <si>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</si>
  <si>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</si>
  <si>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</si>
  <si>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</si>
  <si>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</si>
  <si>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</si>
  <si>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</si>
  <si>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</si>
  <si>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</si>
  <si>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</si>
  <si>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</si>
  <si>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</si>
  <si>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</si>
  <si>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</si>
  <si>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</si>
  <si>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</si>
  <si>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</si>
  <si>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</si>
  <si>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</si>
  <si>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</si>
  <si>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</si>
  <si>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</si>
  <si>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</si>
  <si>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</si>
  <si>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</si>
  <si>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</si>
  <si>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</si>
  <si>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</si>
  <si>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</si>
  <si>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</si>
  <si>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procedure_occurrence.person_id</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</si>
  <si>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</si>
  <si>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</si>
  <si>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</si>
  <si>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</si>
  <si>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</si>
  <si>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procedure_occurrence.procedure_date</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</si>
  <si>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</si>
  <si>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</si>
  <si>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</si>
  <si>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</si>
  <si>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</si>
  <si>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</si>
  <si>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</si>
  <si>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</si>
  <si>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</si>
  <si>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</si>
  <si>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</si>
  <si>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</si>
  <si>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</si>
  <si>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</si>
  <si>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procedure_occurrence.visit_occurrence_id</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</si>
  <si>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</si>
  <si>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</si>
  <si>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</si>
  <si>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</si>
  <si>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procedure_occurrence.procedure_source_value</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</si>
  <si>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</si>
  <si>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</si>
  <si>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</si>
  <si>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</si>
  <si>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</si>
  <si>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</si>
  <si>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</si>
  <si>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</si>
  <si>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</si>
  <si>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</si>
  <si>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</si>
  <si>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</si>
  <si>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</si>
  <si>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</si>
  <si>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</si>
  <si>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</si>
  <si>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</si>
  <si>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</si>
  <si>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</si>
  <si>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</si>
  <si>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</si>
  <si>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</si>
  <si>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</si>
  <si>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</si>
  <si>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</si>
  <si>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</si>
  <si>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</si>
  <si>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</si>
  <si>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</si>
  <si>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</si>
  <si>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</si>
  <si>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</si>
  <si>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</si>
  <si>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</si>
  <si>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</si>
  <si>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</si>
  <si>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</si>
  <si>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</si>
  <si>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</si>
  <si>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</si>
  <si>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</si>
  <si>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</si>
  <si>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</si>
  <si>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</si>
  <si>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</si>
  <si>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</si>
  <si>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</si>
  <si>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</si>
  <si>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</si>
  <si>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</si>
  <si>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</si>
  <si>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</si>
  <si>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</si>
  <si>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</si>
  <si>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</si>
  <si>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</si>
  <si>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</si>
  <si>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</si>
  <si>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</si>
  <si>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</si>
  <si>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</si>
  <si>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</si>
  <si>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</si>
  <si>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</si>
  <si>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</si>
  <si>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</si>
  <si>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</si>
  <si>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</si>
  <si>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</si>
  <si>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</si>
  <si>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</si>
  <si>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</si>
  <si>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</si>
  <si>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</si>
  <si>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</si>
  <si>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</si>
  <si>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</si>
  <si>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</si>
  <si>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</si>
  <si>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</si>
  <si>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</si>
  <si>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</si>
  <si>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</si>
  <si>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</si>
  <si>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</si>
  <si>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</si>
  <si>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</si>
  <si>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</si>
  <si>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</si>
  <si>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</si>
  <si>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</si>
  <si>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</si>
  <si>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</si>
  <si>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</si>
  <si>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</si>
  <si>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</si>
  <si>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</si>
  <si>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</si>
  <si>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</si>
  <si>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</si>
  <si>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</si>
  <si>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</si>
  <si>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</si>
  <si>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</si>
  <si>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</si>
  <si>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</si>
  <si>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</si>
  <si>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</si>
  <si>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</si>
  <si>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</si>
  <si>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</si>
  <si>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</si>
  <si>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</si>
  <si>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</si>
  <si>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</si>
  <si>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</si>
  <si>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</si>
  <si>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</si>
  <si>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</si>
  <si>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</si>
  <si>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</si>
  <si>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</si>
  <si>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</si>
  <si>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</si>
  <si>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</si>
  <si>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</si>
  <si>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</si>
  <si>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</si>
  <si>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</si>
  <si>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</si>
  <si>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</si>
  <si>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</si>
  <si>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</si>
  <si>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</si>
  <si>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</si>
  <si>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</si>
  <si>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</si>
  <si>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</si>
  <si>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</si>
  <si>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</si>
  <si>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</si>
  <si>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</si>
  <si>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</si>
  <si>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</si>
  <si>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</si>
  <si>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</si>
  <si>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</si>
  <si>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</si>
  <si>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</si>
  <si>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</si>
  <si>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</si>
  <si>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</si>
  <si>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GAP</t>
  </si>
  <si>
    <t>attribute_definition_id</t>
  </si>
  <si>
    <t>A unique identifier for each Attribute.</t>
  </si>
  <si>
    <t>N/A</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</si>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</sst>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4B08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double">
        <color rgb="FF000000"/>
      </bottom>
      <diagonal/>
    </border>
    <border>
      <left/>
      <right style="medium">
        <color rgb="FF000000"/>
      </right>
      <top/>
      <bottom style="double">
        <color rgb="FF000000"/>
      </bottom>
      <diagonal/>
    </border>
    <border>
      <left/>
      <right/>
      <top/>
      <bottom style="double">
        <color rgb="FF000000"/>
      </bottom>
      <diagonal/>
    </border>
    <border>
      <left style="medium">
        <color rgb="FF000000"/>
      </left>
      <right/>
      <top style="double">
        <color rgb="FF000000"/>
      </top>
      <bottom/>
      <diagonal/>
    </border>
    <border>
      <left/>
      <right/>
      <top style="double">
        <color rgb="FF000000"/>
      </top>
      <bottom/>
      <diagonal/>
    </border>
    <border>
      <left/>
      <right style="medium">
        <color rgb="FF000000"/>
      </right>
      <top style="double">
        <color rgb="FF000000"/>
      </top>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4" borderId="4" xfId="0" applyFill="1" applyBorder="1" applyAlignment="1">
      <alignment vertical="top"/>
    </xf>
    <xf numFmtId="0" fontId="0" fillId="4" borderId="5" xfId="0" applyFill="1" applyBorder="1" applyAlignment="1">
      <alignment vertical="top"/>
    </xf>
    <xf numFmtId="0" fontId="0" fillId="4" borderId="6" xfId="0" applyFill="1" applyBorder="1" applyAlignment="1">
      <alignment vertical="top"/>
    </xf>
    <xf numFmtId="0" fontId="0" fillId="4" borderId="7" xfId="0"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3" xfId="0" applyFill="1" applyBorder="1" applyAlignment="1">
      <alignment vertical="top"/>
    </xf>
    <xf numFmtId="0" fontId="2" fillId="4" borderId="0" xfId="1" applyFill="1" applyBorder="1" applyAlignment="1">
      <alignment vertical="top"/>
    </xf>
    <xf numFmtId="0" fontId="0" fillId="4" borderId="8" xfId="0" applyFill="1" applyBorder="1" applyAlignment="1">
      <alignment vertical="top"/>
    </xf>
    <xf numFmtId="0" fontId="0" fillId="4" borderId="9" xfId="0" applyFill="1" applyBorder="1" applyAlignment="1">
      <alignment vertical="top"/>
    </xf>
    <xf numFmtId="0" fontId="0" fillId="4" borderId="2" xfId="0" applyFill="1" applyBorder="1" applyAlignment="1">
      <alignment vertical="top"/>
    </xf>
    <xf numFmtId="0" fontId="5" fillId="0" borderId="0" xfId="0" applyFont="1" applyAlignment="1">
      <alignment vertical="top"/>
    </xf>
    <xf numFmtId="0" fontId="2" fillId="4" borderId="0" xfId="1" applyFill="1" applyAlignment="1">
      <alignment vertical="top"/>
    </xf>
    <xf numFmtId="0" fontId="2" fillId="0" borderId="0" xfId="1" applyAlignment="1">
      <alignment vertical="top"/>
    </xf>
    <xf numFmtId="0" fontId="3" fillId="5" borderId="0" xfId="0" applyFont="1" applyFill="1" applyAlignment="1">
      <alignment vertical="top" wrapText="1"/>
    </xf>
    <xf numFmtId="0" fontId="0" fillId="0" borderId="10" xfId="0" applyBorder="1" applyAlignment="1">
      <alignment horizontal="left" vertical="top"/>
    </xf>
    <xf numFmtId="0" fontId="4" fillId="3" borderId="10" xfId="0" applyFont="1" applyFill="1" applyBorder="1" applyAlignment="1">
      <alignment horizontal="left" vertical="top"/>
    </xf>
    <xf numFmtId="0" fontId="4" fillId="3" borderId="10" xfId="0" applyFont="1" applyFill="1" applyBorder="1" applyAlignment="1">
      <alignment horizontal="left" vertical="top" wrapText="1"/>
    </xf>
    <xf numFmtId="0" fontId="3" fillId="2" borderId="10" xfId="0" applyFont="1" applyFill="1" applyBorder="1" applyAlignment="1">
      <alignment vertical="top"/>
    </xf>
    <xf numFmtId="0" fontId="3" fillId="2" borderId="10" xfId="0" applyFont="1" applyFill="1" applyBorder="1" applyAlignment="1">
      <alignment vertical="top" wrapText="1"/>
    </xf>
    <xf numFmtId="0" fontId="3" fillId="0" borderId="10" xfId="0" applyFont="1" applyBorder="1" applyAlignment="1">
      <alignment horizontal="left" vertical="top"/>
    </xf>
    <xf numFmtId="0" fontId="0" fillId="0" borderId="10" xfId="0" applyBorder="1" applyAlignment="1">
      <alignment horizontal="left" vertical="top" wrapText="1"/>
    </xf>
    <xf numFmtId="0" fontId="0" fillId="6" borderId="10" xfId="0" applyFill="1" applyBorder="1" applyAlignment="1">
      <alignment horizontal="left" vertical="top"/>
    </xf>
    <xf numFmtId="0" fontId="2" fillId="0" borderId="10" xfId="1" applyBorder="1" applyAlignment="1">
      <alignment horizontal="left" vertical="top" wrapText="1"/>
    </xf>
    <xf numFmtId="0" fontId="0" fillId="7" borderId="10" xfId="0" applyFill="1" applyBorder="1" applyAlignment="1">
      <alignment horizontal="left" vertical="top"/>
    </xf>
    <xf numFmtId="0" fontId="4" fillId="3" borderId="10" xfId="0" applyFont="1" applyFill="1" applyBorder="1" applyAlignment="1">
      <alignment horizontal="center" vertical="top"/>
    </xf>
    <xf numFmtId="0" fontId="0" fillId="0" borderId="10" xfId="0" applyBorder="1" applyAlignment="1">
      <alignment horizontal="center" vertical="top"/>
    </xf>
    <xf numFmtId="0" fontId="0" fillId="4" borderId="0" xfId="0" quotePrefix="1" applyFill="1" applyBorder="1" applyAlignment="1">
      <alignment horizontal="left" vertical="top" wrapText="1" indent="2"/>
    </xf>
    <xf numFmtId="0" fontId="8" fillId="0" borderId="10" xfId="0" applyFont="1" applyBorder="1" applyAlignment="1">
      <alignment horizontal="left" vertical="top" wrapText="1"/>
    </xf>
    <xf numFmtId="0" fontId="0" fillId="0" borderId="10" xfId="0" applyFill="1" applyBorder="1" applyAlignment="1">
      <alignment horizontal="left" vertical="top"/>
    </xf>
    <xf numFmtId="0" fontId="7" fillId="0" borderId="10" xfId="0" applyFont="1" applyFill="1" applyBorder="1" applyAlignment="1">
      <alignment horizontal="left" vertical="top"/>
    </xf>
    <xf numFmtId="0" fontId="0" fillId="0" borderId="10" xfId="0" applyFill="1" applyBorder="1" applyAlignment="1">
      <alignment horizontal="left" vertical="top" wrapText="1"/>
    </xf>
    <xf numFmtId="0" fontId="9" fillId="0" borderId="10" xfId="0" applyFont="1" applyBorder="1" applyAlignment="1">
      <alignment horizontal="left" vertical="top" wrapText="1"/>
    </xf>
    <xf numFmtId="0" fontId="2" fillId="4" borderId="0" xfId="1" applyFill="1" applyBorder="1" applyAlignment="1">
      <alignment horizontal="left" vertical="top" wrapText="1"/>
    </xf>
    <xf numFmtId="0" fontId="0" fillId="6" borderId="10" xfId="0" applyFill="1" applyBorder="1" applyAlignment="1">
      <alignment horizontal="left" vertical="top" wrapText="1"/>
    </xf>
    <xf numFmtId="0" fontId="0" fillId="4" borderId="0" xfId="0" applyFill="1" applyBorder="1" applyAlignment="1">
      <alignment vertical="top"/>
    </xf>
    <xf numFmtId="0" fontId="1" fillId="4" borderId="0" xfId="0" applyFont="1" applyFill="1" applyBorder="1" applyAlignment="1">
      <alignment vertical="top"/>
    </xf>
    <xf numFmtId="14" fontId="0" fillId="4" borderId="12" xfId="0" applyNumberFormat="1" applyFill="1" applyBorder="1" applyAlignment="1">
      <alignment horizontal="left" vertical="top"/>
    </xf>
    <xf numFmtId="0" fontId="0" fillId="4" borderId="14" xfId="0" applyFill="1" applyBorder="1" applyAlignment="1">
      <alignment vertical="top"/>
    </xf>
    <xf numFmtId="0" fontId="0" fillId="4" borderId="15" xfId="0" applyFill="1" applyBorder="1" applyAlignment="1">
      <alignment horizontal="left" vertical="top"/>
    </xf>
    <xf numFmtId="14" fontId="0" fillId="4" borderId="14" xfId="0" applyNumberFormat="1" applyFill="1" applyBorder="1" applyAlignment="1">
      <alignment horizontal="left" vertical="top"/>
    </xf>
    <xf numFmtId="0" fontId="0" fillId="4" borderId="16" xfId="0" applyFill="1" applyBorder="1" applyAlignment="1">
      <alignment vertical="top"/>
    </xf>
    <xf numFmtId="0" fontId="0" fillId="4" borderId="18" xfId="0" applyFill="1" applyBorder="1" applyAlignment="1">
      <alignment horizontal="left" vertical="top"/>
    </xf>
    <xf numFmtId="0" fontId="1" fillId="8" borderId="12" xfId="0" applyFont="1" applyFill="1" applyBorder="1" applyAlignment="1">
      <alignment vertical="top"/>
    </xf>
    <xf numFmtId="0" fontId="1" fillId="8" borderId="11" xfId="0" applyFont="1" applyFill="1" applyBorder="1" applyAlignment="1">
      <alignment horizontal="left" vertical="top"/>
    </xf>
    <xf numFmtId="0" fontId="0" fillId="8" borderId="11" xfId="0" applyFill="1" applyBorder="1" applyAlignment="1">
      <alignment horizontal="left" vertical="top"/>
    </xf>
    <xf numFmtId="0" fontId="0" fillId="8" borderId="13" xfId="0" applyFill="1" applyBorder="1" applyAlignment="1">
      <alignment horizontal="left" vertical="top"/>
    </xf>
    <xf numFmtId="0" fontId="1" fillId="8" borderId="12" xfId="0" applyFont="1" applyFill="1" applyBorder="1" applyAlignment="1">
      <alignment horizontal="left" vertical="top"/>
    </xf>
    <xf numFmtId="0" fontId="1" fillId="8" borderId="13" xfId="0" applyFont="1" applyFill="1" applyBorder="1" applyAlignment="1">
      <alignment horizontal="left" vertical="top"/>
    </xf>
    <xf numFmtId="0" fontId="0" fillId="4" borderId="19" xfId="0" applyFill="1" applyBorder="1" applyAlignment="1">
      <alignment vertical="top"/>
    </xf>
    <xf numFmtId="0" fontId="0" fillId="4" borderId="19" xfId="0" applyFill="1" applyBorder="1" applyAlignment="1">
      <alignment horizontal="left" vertical="top"/>
    </xf>
    <xf numFmtId="0" fontId="0" fillId="4" borderId="20" xfId="0" applyFill="1" applyBorder="1" applyAlignment="1">
      <alignment horizontal="left" vertical="top"/>
    </xf>
    <xf numFmtId="0" fontId="0" fillId="4" borderId="21" xfId="0" applyFill="1" applyBorder="1" applyAlignment="1">
      <alignment horizontal="left" vertical="top"/>
    </xf>
    <xf numFmtId="14" fontId="0" fillId="4" borderId="12" xfId="0" applyNumberFormat="1" applyFill="1" applyBorder="1" applyAlignment="1">
      <alignment vertical="top"/>
    </xf>
    <xf numFmtId="14" fontId="0" fillId="4" borderId="14" xfId="0" applyNumberFormat="1" applyFill="1" applyBorder="1" applyAlignment="1">
      <alignment vertical="top"/>
    </xf>
    <xf numFmtId="14" fontId="0" fillId="4" borderId="16" xfId="0" applyNumberFormat="1" applyFill="1" applyBorder="1" applyAlignment="1">
      <alignment vertical="top"/>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1" fillId="2" borderId="4" xfId="0" applyFont="1" applyFill="1" applyBorder="1" applyAlignment="1">
      <alignment horizontal="center" vertical="top"/>
    </xf>
    <xf numFmtId="0" fontId="0" fillId="4" borderId="12" xfId="0" applyFill="1" applyBorder="1" applyAlignment="1">
      <alignment horizontal="left" vertical="top"/>
    </xf>
    <xf numFmtId="0" fontId="0" fillId="4" borderId="13" xfId="0" applyFill="1" applyBorder="1" applyAlignment="1">
      <alignment horizontal="left" vertical="top"/>
    </xf>
    <xf numFmtId="0" fontId="0" fillId="4" borderId="14" xfId="0" applyFill="1" applyBorder="1" applyAlignment="1">
      <alignment horizontal="left" vertical="top"/>
    </xf>
    <xf numFmtId="0" fontId="0" fillId="4" borderId="0" xfId="0" applyFill="1" applyBorder="1" applyAlignment="1">
      <alignment horizontal="left" vertical="top"/>
    </xf>
    <xf numFmtId="0" fontId="0" fillId="4" borderId="16" xfId="0" applyFill="1" applyBorder="1" applyAlignment="1">
      <alignment horizontal="left" vertical="top"/>
    </xf>
    <xf numFmtId="0" fontId="0" fillId="4" borderId="17" xfId="0" applyFill="1" applyBorder="1" applyAlignment="1">
      <alignment horizontal="left" vertical="top"/>
    </xf>
    <xf numFmtId="0" fontId="9" fillId="6" borderId="10" xfId="0" applyFont="1" applyFill="1" applyBorder="1" applyAlignment="1">
      <alignment horizontal="left" vertical="top" wrapText="1"/>
    </xf>
    <xf numFmtId="0" fontId="1" fillId="4" borderId="0" xfId="0" quotePrefix="1" applyFont="1" applyFill="1" applyBorder="1" applyAlignment="1">
      <alignment horizontal="left" vertical="top" wrapText="1" indent="2"/>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0" fillId="4" borderId="0" xfId="0" quotePrefix="1" applyFont="1" applyFill="1" applyAlignment="1">
      <alignment horizontal="left" vertical="top" wrapText="1"/>
    </xf>
    <xf numFmtId="0" fontId="1" fillId="4" borderId="0" xfId="0" applyFont="1" applyFill="1" applyBorder="1" applyAlignment="1">
      <alignment horizontal="left" vertical="top" wrapText="1"/>
    </xf>
    <xf numFmtId="0" fontId="0" fillId="4" borderId="0" xfId="0" applyFill="1" applyAlignment="1">
      <alignment horizontal="left" vertical="top" wrapText="1"/>
    </xf>
    <xf numFmtId="0" fontId="1" fillId="2" borderId="4" xfId="0" applyFont="1" applyFill="1" applyBorder="1" applyAlignment="1">
      <alignment horizontal="center" vertical="top"/>
    </xf>
    <xf numFmtId="0" fontId="1" fillId="2" borderId="6" xfId="0" applyFont="1" applyFill="1" applyBorder="1" applyAlignment="1">
      <alignment horizontal="center" vertical="top"/>
    </xf>
    <xf numFmtId="0" fontId="1" fillId="2" borderId="5" xfId="0" applyFont="1" applyFill="1" applyBorder="1" applyAlignment="1">
      <alignment horizontal="center" vertical="top"/>
    </xf>
    <xf numFmtId="0" fontId="0" fillId="4" borderId="12" xfId="0" applyFill="1" applyBorder="1" applyAlignment="1">
      <alignment horizontal="left" vertical="top"/>
    </xf>
    <xf numFmtId="0" fontId="0" fillId="4" borderId="11" xfId="0" applyFill="1" applyBorder="1" applyAlignment="1">
      <alignment horizontal="left" vertical="top"/>
    </xf>
    <xf numFmtId="0" fontId="0" fillId="4" borderId="13" xfId="0" applyFill="1" applyBorder="1" applyAlignment="1">
      <alignment horizontal="left" vertical="top"/>
    </xf>
    <xf numFmtId="0" fontId="0" fillId="4" borderId="22"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4" xfId="0" applyFill="1" applyBorder="1" applyAlignment="1">
      <alignment horizontal="left" vertical="top"/>
    </xf>
    <xf numFmtId="0" fontId="0" fillId="4" borderId="0" xfId="0" applyFill="1" applyBorder="1" applyAlignment="1">
      <alignment horizontal="left" vertical="top"/>
    </xf>
    <xf numFmtId="0" fontId="0" fillId="4" borderId="11" xfId="0" applyFill="1" applyBorder="1" applyAlignment="1">
      <alignment horizontal="left" vertical="top" wrapText="1"/>
    </xf>
    <xf numFmtId="0" fontId="0" fillId="4" borderId="13" xfId="0" applyFill="1" applyBorder="1" applyAlignment="1">
      <alignment horizontal="left" vertical="top" wrapText="1"/>
    </xf>
    <xf numFmtId="0" fontId="0" fillId="4" borderId="16" xfId="0" applyFill="1" applyBorder="1" applyAlignment="1">
      <alignment horizontal="left" vertical="top"/>
    </xf>
    <xf numFmtId="0" fontId="0" fillId="4" borderId="17" xfId="0" applyFill="1" applyBorder="1" applyAlignment="1">
      <alignment horizontal="left" vertical="top"/>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4" fillId="3" borderId="10" xfId="0" applyFont="1" applyFill="1" applyBorder="1" applyAlignment="1">
      <alignment horizontal="left" vertical="center"/>
    </xf>
    <xf numFmtId="0" fontId="4" fillId="3" borderId="10" xfId="0" applyFont="1" applyFill="1" applyBorder="1" applyAlignment="1">
      <alignment horizontal="center" vertical="center"/>
    </xf>
    <xf numFmtId="0" fontId="3" fillId="2" borderId="10" xfId="0" applyFont="1" applyFill="1" applyBorder="1" applyAlignment="1">
      <alignment horizontal="center"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hl7.org/fhir/valueset-marital-status.html" TargetMode="External"/><Relationship Id="rId1" Type="http://schemas.openxmlformats.org/officeDocument/2006/relationships/hyperlink" Target="https://www.hl7.org/fhir/v3/ActEncounterCode/v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68"/>
  <sheetViews>
    <sheetView showGridLines="0" workbookViewId="0">
      <selection activeCell="N8" sqref="N8"/>
    </sheetView>
  </sheetViews>
  <sheetFormatPr defaultColWidth="8.88671875" defaultRowHeight="14.4" x14ac:dyDescent="0.3"/>
  <cols>
    <col min="1" max="1" width="2.44140625" style="1" customWidth="1"/>
    <col min="2" max="2" width="3" style="1" customWidth="1"/>
    <col min="3" max="3" width="14" style="1" customWidth="1"/>
    <col min="4"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76.2" customHeight="1" x14ac:dyDescent="0.3">
      <c r="B5" s="8"/>
      <c r="C5" s="9" t="s">
        <v>2</v>
      </c>
      <c r="D5" s="78" t="s">
        <v>3</v>
      </c>
      <c r="E5" s="78"/>
      <c r="F5" s="78"/>
      <c r="G5" s="78"/>
      <c r="H5" s="78"/>
      <c r="I5" s="78"/>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7" t="s">
        <v>6</v>
      </c>
      <c r="E8" s="10"/>
      <c r="F8" s="10"/>
      <c r="G8" s="10"/>
      <c r="H8" s="10"/>
      <c r="I8" s="10"/>
      <c r="J8" s="11"/>
    </row>
    <row r="9" spans="2:10" x14ac:dyDescent="0.3">
      <c r="B9" s="8"/>
      <c r="C9" s="10"/>
      <c r="D9" s="10" t="s">
        <v>7</v>
      </c>
      <c r="E9" s="10"/>
      <c r="F9" s="10"/>
      <c r="G9" s="10"/>
      <c r="H9" s="10"/>
      <c r="I9" s="10"/>
      <c r="J9" s="11"/>
    </row>
    <row r="10" spans="2:10" x14ac:dyDescent="0.3">
      <c r="B10" s="8"/>
      <c r="C10" s="10"/>
      <c r="D10" s="12" t="s">
        <v>8</v>
      </c>
      <c r="E10" s="10"/>
      <c r="F10" s="10"/>
      <c r="G10" s="10"/>
      <c r="H10" s="10"/>
      <c r="I10" s="10"/>
      <c r="J10" s="11"/>
    </row>
    <row r="11" spans="2:10" x14ac:dyDescent="0.3">
      <c r="B11" s="8"/>
      <c r="C11" s="10"/>
      <c r="D11" s="10"/>
      <c r="E11" s="10"/>
      <c r="F11" s="10"/>
      <c r="G11" s="10"/>
      <c r="H11" s="10"/>
      <c r="I11" s="10"/>
      <c r="J11" s="11"/>
    </row>
    <row r="12" spans="2:10" x14ac:dyDescent="0.3">
      <c r="B12" s="8"/>
      <c r="C12" s="9" t="s">
        <v>9</v>
      </c>
      <c r="D12" s="10"/>
      <c r="E12" s="10"/>
      <c r="F12" s="10"/>
      <c r="G12" s="10"/>
      <c r="H12" s="10"/>
      <c r="I12" s="10"/>
      <c r="J12" s="11"/>
    </row>
    <row r="13" spans="2:10" ht="7.2" customHeight="1" x14ac:dyDescent="0.3">
      <c r="B13" s="8"/>
      <c r="C13" s="10"/>
      <c r="D13" s="10"/>
      <c r="E13" s="10"/>
      <c r="F13" s="10"/>
      <c r="G13" s="10"/>
      <c r="H13" s="10"/>
      <c r="I13" s="10"/>
      <c r="J13" s="11"/>
    </row>
    <row r="14" spans="2:10" x14ac:dyDescent="0.3">
      <c r="B14" s="8"/>
      <c r="C14" s="64" t="s">
        <v>10</v>
      </c>
      <c r="D14" s="79" t="s">
        <v>11</v>
      </c>
      <c r="E14" s="80"/>
      <c r="F14" s="81" t="s">
        <v>12</v>
      </c>
      <c r="G14" s="81"/>
      <c r="H14" s="81"/>
      <c r="I14" s="80"/>
      <c r="J14" s="11"/>
    </row>
    <row r="15" spans="2:10" x14ac:dyDescent="0.3">
      <c r="B15" s="8"/>
      <c r="C15" s="58">
        <v>43963</v>
      </c>
      <c r="D15" s="82" t="s">
        <v>13</v>
      </c>
      <c r="E15" s="83"/>
      <c r="F15" s="82" t="s">
        <v>14</v>
      </c>
      <c r="G15" s="83"/>
      <c r="H15" s="83"/>
      <c r="I15" s="84"/>
      <c r="J15" s="11"/>
    </row>
    <row r="16" spans="2:10" ht="31.95" customHeight="1" x14ac:dyDescent="0.3">
      <c r="B16" s="8"/>
      <c r="C16" s="59">
        <v>43977</v>
      </c>
      <c r="D16" s="90" t="s">
        <v>15</v>
      </c>
      <c r="E16" s="91"/>
      <c r="F16" s="88" t="s">
        <v>16</v>
      </c>
      <c r="G16" s="75"/>
      <c r="H16" s="75"/>
      <c r="I16" s="89"/>
      <c r="J16" s="11"/>
    </row>
    <row r="17" spans="2:10" ht="31.95" customHeight="1" x14ac:dyDescent="0.3">
      <c r="B17" s="8"/>
      <c r="C17" s="43" t="s">
        <v>17</v>
      </c>
      <c r="D17" s="90" t="s">
        <v>15</v>
      </c>
      <c r="E17" s="91"/>
      <c r="F17" s="88" t="s">
        <v>18</v>
      </c>
      <c r="G17" s="75"/>
      <c r="H17" s="75"/>
      <c r="I17" s="89"/>
      <c r="J17" s="11"/>
    </row>
    <row r="18" spans="2:10" ht="57" customHeight="1" x14ac:dyDescent="0.3">
      <c r="B18" s="8"/>
      <c r="C18" s="60">
        <v>44000</v>
      </c>
      <c r="D18" s="94" t="s">
        <v>15</v>
      </c>
      <c r="E18" s="95"/>
      <c r="F18" s="96" t="s">
        <v>19</v>
      </c>
      <c r="G18" s="97"/>
      <c r="H18" s="97"/>
      <c r="I18" s="98"/>
      <c r="J18" s="11"/>
    </row>
    <row r="19" spans="2:10" x14ac:dyDescent="0.3">
      <c r="B19" s="8"/>
      <c r="C19" s="40"/>
      <c r="D19" s="68"/>
      <c r="E19" s="68"/>
      <c r="F19" s="68"/>
      <c r="G19" s="68"/>
      <c r="H19" s="68"/>
      <c r="I19" s="68"/>
      <c r="J19" s="11"/>
    </row>
    <row r="20" spans="2:10" x14ac:dyDescent="0.3">
      <c r="B20" s="8"/>
      <c r="C20" s="41" t="s">
        <v>20</v>
      </c>
      <c r="D20" s="68"/>
      <c r="E20" s="68"/>
      <c r="F20" s="68"/>
      <c r="G20" s="68"/>
      <c r="H20" s="68"/>
      <c r="I20" s="68"/>
      <c r="J20" s="11"/>
    </row>
    <row r="21" spans="2:10" x14ac:dyDescent="0.3">
      <c r="B21" s="8"/>
      <c r="C21" s="48" t="s">
        <v>10</v>
      </c>
      <c r="D21" s="52" t="s">
        <v>21</v>
      </c>
      <c r="E21" s="53"/>
      <c r="F21" s="49" t="s">
        <v>12</v>
      </c>
      <c r="G21" s="50"/>
      <c r="H21" s="50"/>
      <c r="I21" s="51"/>
      <c r="J21" s="11"/>
    </row>
    <row r="22" spans="2:10" x14ac:dyDescent="0.3">
      <c r="B22" s="8"/>
      <c r="C22" s="42">
        <v>43980</v>
      </c>
      <c r="D22" s="65" t="s">
        <v>22</v>
      </c>
      <c r="E22" s="66"/>
      <c r="F22" s="92" t="s">
        <v>23</v>
      </c>
      <c r="G22" s="92"/>
      <c r="H22" s="92"/>
      <c r="I22" s="93"/>
      <c r="J22" s="11"/>
    </row>
    <row r="23" spans="2:10" x14ac:dyDescent="0.3">
      <c r="B23" s="8"/>
      <c r="C23" s="43"/>
      <c r="D23" s="67" t="s">
        <v>24</v>
      </c>
      <c r="E23" s="44"/>
      <c r="F23" s="75"/>
      <c r="G23" s="75"/>
      <c r="H23" s="75"/>
      <c r="I23" s="89"/>
      <c r="J23" s="11"/>
    </row>
    <row r="24" spans="2:10" x14ac:dyDescent="0.3">
      <c r="B24" s="8"/>
      <c r="C24" s="43"/>
      <c r="D24" s="67" t="s">
        <v>25</v>
      </c>
      <c r="E24" s="44"/>
      <c r="F24" s="68"/>
      <c r="G24" s="68"/>
      <c r="H24" s="68"/>
      <c r="I24" s="44"/>
      <c r="J24" s="11"/>
    </row>
    <row r="25" spans="2:10" x14ac:dyDescent="0.3">
      <c r="B25" s="8"/>
      <c r="C25" s="43"/>
      <c r="D25" s="67" t="s">
        <v>26</v>
      </c>
      <c r="E25" s="44"/>
      <c r="F25" s="68"/>
      <c r="G25" s="68"/>
      <c r="H25" s="68"/>
      <c r="I25" s="44"/>
      <c r="J25" s="11"/>
    </row>
    <row r="26" spans="2:10" x14ac:dyDescent="0.3">
      <c r="B26" s="8"/>
      <c r="C26" s="43"/>
      <c r="D26" s="67" t="s">
        <v>27</v>
      </c>
      <c r="E26" s="44"/>
      <c r="F26" s="68"/>
      <c r="G26" s="68"/>
      <c r="H26" s="68"/>
      <c r="I26" s="44"/>
      <c r="J26" s="11"/>
    </row>
    <row r="27" spans="2:10" x14ac:dyDescent="0.3">
      <c r="B27" s="8"/>
      <c r="C27" s="43"/>
      <c r="D27" s="67" t="s">
        <v>28</v>
      </c>
      <c r="E27" s="44"/>
      <c r="F27" s="68"/>
      <c r="G27" s="68"/>
      <c r="H27" s="68"/>
      <c r="I27" s="44"/>
      <c r="J27" s="11"/>
    </row>
    <row r="28" spans="2:10" x14ac:dyDescent="0.3">
      <c r="B28" s="8"/>
      <c r="C28" s="43"/>
      <c r="D28" s="67" t="s">
        <v>29</v>
      </c>
      <c r="E28" s="44"/>
      <c r="F28" s="68"/>
      <c r="G28" s="68"/>
      <c r="H28" s="68"/>
      <c r="I28" s="44"/>
      <c r="J28" s="11"/>
    </row>
    <row r="29" spans="2:10" x14ac:dyDescent="0.3">
      <c r="B29" s="8"/>
      <c r="C29" s="43"/>
      <c r="D29" s="67" t="s">
        <v>30</v>
      </c>
      <c r="E29" s="44"/>
      <c r="F29" s="68"/>
      <c r="G29" s="68"/>
      <c r="H29" s="68"/>
      <c r="I29" s="44"/>
      <c r="J29" s="11"/>
    </row>
    <row r="30" spans="2:10" x14ac:dyDescent="0.3">
      <c r="B30" s="8"/>
      <c r="C30" s="43"/>
      <c r="D30" s="67" t="s">
        <v>31</v>
      </c>
      <c r="E30" s="44"/>
      <c r="F30" s="68"/>
      <c r="G30" s="68"/>
      <c r="H30" s="68"/>
      <c r="I30" s="44"/>
      <c r="J30" s="11"/>
    </row>
    <row r="31" spans="2:10" x14ac:dyDescent="0.3">
      <c r="B31" s="8"/>
      <c r="C31" s="54"/>
      <c r="D31" s="55" t="s">
        <v>32</v>
      </c>
      <c r="E31" s="56"/>
      <c r="F31" s="57"/>
      <c r="G31" s="57"/>
      <c r="H31" s="57"/>
      <c r="I31" s="56"/>
      <c r="J31" s="11"/>
    </row>
    <row r="32" spans="2:10" x14ac:dyDescent="0.3">
      <c r="B32" s="8"/>
      <c r="C32" s="45">
        <v>43985</v>
      </c>
      <c r="D32" s="67" t="s">
        <v>33</v>
      </c>
      <c r="E32" s="44"/>
      <c r="F32" s="85" t="s">
        <v>34</v>
      </c>
      <c r="G32" s="86"/>
      <c r="H32" s="86"/>
      <c r="I32" s="87"/>
      <c r="J32" s="11"/>
    </row>
    <row r="33" spans="2:10" x14ac:dyDescent="0.3">
      <c r="B33" s="8"/>
      <c r="C33" s="43"/>
      <c r="D33" s="67" t="s">
        <v>22</v>
      </c>
      <c r="E33" s="44"/>
      <c r="F33" s="88"/>
      <c r="G33" s="75"/>
      <c r="H33" s="75"/>
      <c r="I33" s="89"/>
      <c r="J33" s="11"/>
    </row>
    <row r="34" spans="2:10" x14ac:dyDescent="0.3">
      <c r="B34" s="8"/>
      <c r="C34" s="43"/>
      <c r="D34" s="67" t="s">
        <v>24</v>
      </c>
      <c r="E34" s="44"/>
      <c r="F34" s="68"/>
      <c r="G34" s="68"/>
      <c r="H34" s="68"/>
      <c r="I34" s="44"/>
      <c r="J34" s="11"/>
    </row>
    <row r="35" spans="2:10" x14ac:dyDescent="0.3">
      <c r="B35" s="8"/>
      <c r="C35" s="43"/>
      <c r="D35" s="67" t="s">
        <v>25</v>
      </c>
      <c r="E35" s="44"/>
      <c r="F35" s="68"/>
      <c r="G35" s="68"/>
      <c r="H35" s="68"/>
      <c r="I35" s="44"/>
      <c r="J35" s="11"/>
    </row>
    <row r="36" spans="2:10" x14ac:dyDescent="0.3">
      <c r="B36" s="8"/>
      <c r="C36" s="43"/>
      <c r="D36" s="67" t="s">
        <v>35</v>
      </c>
      <c r="E36" s="44"/>
      <c r="F36" s="68"/>
      <c r="G36" s="68"/>
      <c r="H36" s="68"/>
      <c r="I36" s="44"/>
      <c r="J36" s="11"/>
    </row>
    <row r="37" spans="2:10" x14ac:dyDescent="0.3">
      <c r="B37" s="8"/>
      <c r="C37" s="43"/>
      <c r="D37" s="67" t="s">
        <v>26</v>
      </c>
      <c r="E37" s="44"/>
      <c r="F37" s="68"/>
      <c r="G37" s="68"/>
      <c r="H37" s="68"/>
      <c r="I37" s="44"/>
      <c r="J37" s="11"/>
    </row>
    <row r="38" spans="2:10" x14ac:dyDescent="0.3">
      <c r="B38" s="8"/>
      <c r="C38" s="43"/>
      <c r="D38" s="67" t="s">
        <v>27</v>
      </c>
      <c r="E38" s="44"/>
      <c r="F38" s="68"/>
      <c r="G38" s="68"/>
      <c r="H38" s="68"/>
      <c r="I38" s="44"/>
      <c r="J38" s="11"/>
    </row>
    <row r="39" spans="2:10" x14ac:dyDescent="0.3">
      <c r="B39" s="8"/>
      <c r="C39" s="43"/>
      <c r="D39" s="67" t="s">
        <v>30</v>
      </c>
      <c r="E39" s="44"/>
      <c r="F39" s="68"/>
      <c r="G39" s="68"/>
      <c r="H39" s="68"/>
      <c r="I39" s="44"/>
      <c r="J39" s="11"/>
    </row>
    <row r="40" spans="2:10" x14ac:dyDescent="0.3">
      <c r="B40" s="8"/>
      <c r="C40" s="43"/>
      <c r="D40" s="67" t="s">
        <v>31</v>
      </c>
      <c r="E40" s="44"/>
      <c r="F40" s="68"/>
      <c r="G40" s="68"/>
      <c r="H40" s="68"/>
      <c r="I40" s="44"/>
      <c r="J40" s="11"/>
    </row>
    <row r="41" spans="2:10" x14ac:dyDescent="0.3">
      <c r="B41" s="8"/>
      <c r="C41" s="54"/>
      <c r="D41" s="55" t="s">
        <v>32</v>
      </c>
      <c r="E41" s="56"/>
      <c r="F41" s="57"/>
      <c r="G41" s="57"/>
      <c r="H41" s="57"/>
      <c r="I41" s="56"/>
      <c r="J41" s="11"/>
    </row>
    <row r="42" spans="2:10" x14ac:dyDescent="0.3">
      <c r="B42" s="8"/>
      <c r="C42" s="45">
        <v>43987</v>
      </c>
      <c r="D42" s="67" t="s">
        <v>22</v>
      </c>
      <c r="E42" s="44"/>
      <c r="F42" s="85" t="s">
        <v>36</v>
      </c>
      <c r="G42" s="86"/>
      <c r="H42" s="86"/>
      <c r="I42" s="87"/>
      <c r="J42" s="11"/>
    </row>
    <row r="43" spans="2:10" x14ac:dyDescent="0.3">
      <c r="B43" s="8"/>
      <c r="C43" s="43"/>
      <c r="D43" s="67" t="s">
        <v>25</v>
      </c>
      <c r="E43" s="44"/>
      <c r="F43" s="88"/>
      <c r="G43" s="75"/>
      <c r="H43" s="75"/>
      <c r="I43" s="89"/>
      <c r="J43" s="11"/>
    </row>
    <row r="44" spans="2:10" x14ac:dyDescent="0.3">
      <c r="B44" s="8"/>
      <c r="C44" s="43"/>
      <c r="D44" s="67" t="s">
        <v>26</v>
      </c>
      <c r="E44" s="44"/>
      <c r="F44" s="68"/>
      <c r="G44" s="68"/>
      <c r="H44" s="68"/>
      <c r="I44" s="44"/>
      <c r="J44" s="11"/>
    </row>
    <row r="45" spans="2:10" x14ac:dyDescent="0.3">
      <c r="B45" s="8"/>
      <c r="C45" s="43"/>
      <c r="D45" s="67" t="s">
        <v>27</v>
      </c>
      <c r="E45" s="44"/>
      <c r="F45" s="68"/>
      <c r="G45" s="68"/>
      <c r="H45" s="68"/>
      <c r="I45" s="44"/>
      <c r="J45" s="11"/>
    </row>
    <row r="46" spans="2:10" x14ac:dyDescent="0.3">
      <c r="B46" s="8"/>
      <c r="C46" s="43"/>
      <c r="D46" s="67" t="s">
        <v>30</v>
      </c>
      <c r="E46" s="44"/>
      <c r="F46" s="68"/>
      <c r="G46" s="68"/>
      <c r="H46" s="68"/>
      <c r="I46" s="44"/>
      <c r="J46" s="11"/>
    </row>
    <row r="47" spans="2:10" x14ac:dyDescent="0.3">
      <c r="B47" s="8"/>
      <c r="C47" s="43"/>
      <c r="D47" s="67" t="s">
        <v>37</v>
      </c>
      <c r="E47" s="44"/>
      <c r="F47" s="68"/>
      <c r="G47" s="68"/>
      <c r="H47" s="68"/>
      <c r="I47" s="44"/>
      <c r="J47" s="11"/>
    </row>
    <row r="48" spans="2:10" x14ac:dyDescent="0.3">
      <c r="B48" s="8"/>
      <c r="C48" s="54"/>
      <c r="D48" s="55" t="s">
        <v>31</v>
      </c>
      <c r="E48" s="56"/>
      <c r="F48" s="57"/>
      <c r="G48" s="57"/>
      <c r="H48" s="57"/>
      <c r="I48" s="56"/>
      <c r="J48" s="11"/>
    </row>
    <row r="49" spans="2:12" x14ac:dyDescent="0.3">
      <c r="B49" s="8"/>
      <c r="C49" s="43"/>
      <c r="D49" s="67"/>
      <c r="E49" s="44"/>
      <c r="F49" s="68"/>
      <c r="G49" s="68"/>
      <c r="H49" s="68"/>
      <c r="I49" s="44"/>
      <c r="J49" s="11"/>
    </row>
    <row r="50" spans="2:12" x14ac:dyDescent="0.3">
      <c r="B50" s="8"/>
      <c r="C50" s="46"/>
      <c r="D50" s="69"/>
      <c r="E50" s="47"/>
      <c r="F50" s="70"/>
      <c r="G50" s="70"/>
      <c r="H50" s="70"/>
      <c r="I50" s="47"/>
      <c r="J50" s="11"/>
    </row>
    <row r="51" spans="2:12" x14ac:dyDescent="0.3">
      <c r="B51" s="8"/>
      <c r="C51" s="40"/>
      <c r="D51" s="68"/>
      <c r="E51" s="68"/>
      <c r="F51" s="68"/>
      <c r="G51" s="68"/>
      <c r="H51" s="68"/>
      <c r="I51" s="68"/>
      <c r="J51" s="11"/>
    </row>
    <row r="52" spans="2:12" x14ac:dyDescent="0.3">
      <c r="B52" s="8"/>
      <c r="C52" s="10"/>
      <c r="D52" s="10"/>
      <c r="E52" s="10"/>
      <c r="F52" s="10"/>
      <c r="G52" s="10"/>
      <c r="H52" s="10"/>
      <c r="I52" s="10"/>
      <c r="J52" s="11"/>
    </row>
    <row r="53" spans="2:12" x14ac:dyDescent="0.3">
      <c r="B53" s="8"/>
      <c r="C53" s="9" t="s">
        <v>38</v>
      </c>
      <c r="D53" s="10"/>
      <c r="E53" s="10"/>
      <c r="F53" s="10"/>
      <c r="G53" s="10"/>
      <c r="H53" s="10"/>
      <c r="I53" s="10"/>
      <c r="J53" s="11"/>
    </row>
    <row r="54" spans="2:12" ht="18.600000000000001" customHeight="1" x14ac:dyDescent="0.3">
      <c r="B54" s="8"/>
      <c r="C54" s="75" t="s">
        <v>39</v>
      </c>
      <c r="D54" s="75"/>
      <c r="E54" s="75"/>
      <c r="F54" s="75"/>
      <c r="G54" s="75"/>
      <c r="H54" s="75"/>
      <c r="I54" s="75"/>
      <c r="J54" s="11"/>
    </row>
    <row r="55" spans="2:12" ht="18.600000000000001" customHeight="1" x14ac:dyDescent="0.3">
      <c r="B55" s="8"/>
      <c r="C55" s="38" t="s">
        <v>40</v>
      </c>
      <c r="D55" s="63"/>
      <c r="E55" s="63"/>
      <c r="F55" s="63"/>
      <c r="G55" s="63"/>
      <c r="H55" s="63"/>
      <c r="I55" s="63"/>
      <c r="J55" s="11"/>
    </row>
    <row r="56" spans="2:12" ht="18.600000000000001" customHeight="1" x14ac:dyDescent="0.3">
      <c r="B56" s="8"/>
      <c r="C56" s="77" t="s">
        <v>41</v>
      </c>
      <c r="D56" s="77"/>
      <c r="E56" s="77"/>
      <c r="F56" s="77"/>
      <c r="G56" s="63"/>
      <c r="H56" s="63"/>
      <c r="I56" s="63"/>
      <c r="J56" s="11"/>
    </row>
    <row r="57" spans="2:12" ht="16.2" customHeight="1" x14ac:dyDescent="0.3">
      <c r="B57" s="8"/>
      <c r="C57" s="72" t="s">
        <v>42</v>
      </c>
      <c r="D57" s="72"/>
      <c r="E57" s="72"/>
      <c r="F57" s="72"/>
      <c r="G57" s="72"/>
      <c r="H57" s="72"/>
      <c r="I57" s="72"/>
      <c r="J57" s="11"/>
    </row>
    <row r="58" spans="2:12" ht="16.2" customHeight="1" x14ac:dyDescent="0.3">
      <c r="B58" s="8"/>
      <c r="C58" s="32"/>
      <c r="D58" s="32"/>
      <c r="E58" s="32"/>
      <c r="F58" s="32"/>
      <c r="G58" s="32"/>
      <c r="H58" s="32"/>
      <c r="I58" s="32"/>
      <c r="J58" s="11"/>
    </row>
    <row r="59" spans="2:12" ht="16.2" customHeight="1" x14ac:dyDescent="0.3">
      <c r="B59" s="8"/>
      <c r="C59" s="61" t="s">
        <v>43</v>
      </c>
      <c r="D59" s="32"/>
      <c r="E59" s="32"/>
      <c r="F59" s="32"/>
      <c r="G59" s="32"/>
      <c r="H59" s="32"/>
      <c r="I59" s="32"/>
      <c r="J59" s="11"/>
    </row>
    <row r="60" spans="2:12" ht="16.2" customHeight="1" x14ac:dyDescent="0.3">
      <c r="B60" s="8"/>
      <c r="C60" s="72" t="s">
        <v>44</v>
      </c>
      <c r="D60" s="72"/>
      <c r="E60" s="72"/>
      <c r="F60" s="72"/>
      <c r="G60" s="32"/>
      <c r="H60" s="32"/>
      <c r="I60" s="32"/>
      <c r="J60" s="11"/>
    </row>
    <row r="61" spans="2:12" ht="16.2" customHeight="1" x14ac:dyDescent="0.3">
      <c r="B61" s="8"/>
      <c r="C61" s="73" t="s">
        <v>45</v>
      </c>
      <c r="D61" s="73"/>
      <c r="E61" s="73"/>
      <c r="F61" s="32"/>
      <c r="G61" s="32"/>
      <c r="H61" s="32"/>
      <c r="I61" s="32"/>
      <c r="J61" s="11"/>
    </row>
    <row r="62" spans="2:12" ht="22.2" customHeight="1" x14ac:dyDescent="0.3">
      <c r="B62" s="8"/>
      <c r="C62" s="74" t="s">
        <v>46</v>
      </c>
      <c r="D62" s="74"/>
      <c r="E62" s="74"/>
      <c r="F62" s="74"/>
      <c r="G62" s="74"/>
      <c r="H62" s="74"/>
      <c r="I62" s="74"/>
      <c r="J62" s="11"/>
      <c r="L62" s="18"/>
    </row>
    <row r="63" spans="2:12" ht="48.6" customHeight="1" x14ac:dyDescent="0.3">
      <c r="B63" s="8"/>
      <c r="C63" s="76" t="s">
        <v>47</v>
      </c>
      <c r="D63" s="76"/>
      <c r="E63" s="76"/>
      <c r="F63" s="76"/>
      <c r="G63" s="76"/>
      <c r="H63" s="76"/>
      <c r="I63" s="76"/>
      <c r="J63" s="11"/>
      <c r="L63" s="18"/>
    </row>
    <row r="64" spans="2:12" ht="22.2" customHeight="1" x14ac:dyDescent="0.3">
      <c r="B64" s="8"/>
      <c r="C64" s="62"/>
      <c r="D64" s="62"/>
      <c r="E64" s="62"/>
      <c r="F64" s="62"/>
      <c r="G64" s="62"/>
      <c r="H64" s="62"/>
      <c r="I64" s="62"/>
      <c r="J64" s="11"/>
      <c r="L64" s="18"/>
    </row>
    <row r="65" spans="2:12" ht="22.2" customHeight="1" x14ac:dyDescent="0.3">
      <c r="B65" s="8"/>
      <c r="C65" s="62"/>
      <c r="D65" s="62"/>
      <c r="E65" s="62"/>
      <c r="F65" s="62"/>
      <c r="G65" s="62"/>
      <c r="H65" s="62"/>
      <c r="I65" s="62"/>
      <c r="J65" s="11"/>
      <c r="L65" s="18"/>
    </row>
    <row r="66" spans="2:12" ht="15" thickBot="1" x14ac:dyDescent="0.35">
      <c r="B66" s="13"/>
      <c r="C66" s="14"/>
      <c r="D66" s="14"/>
      <c r="E66" s="14"/>
      <c r="F66" s="14"/>
      <c r="G66" s="14"/>
      <c r="H66" s="14"/>
      <c r="I66" s="14"/>
      <c r="J66" s="15"/>
    </row>
    <row r="68" spans="2:12" x14ac:dyDescent="0.3">
      <c r="B68" s="16"/>
    </row>
  </sheetData>
  <mergeCells count="21">
    <mergeCell ref="F42:I43"/>
    <mergeCell ref="D17:E17"/>
    <mergeCell ref="F22:I23"/>
    <mergeCell ref="F32:I33"/>
    <mergeCell ref="D16:E16"/>
    <mergeCell ref="F16:I16"/>
    <mergeCell ref="F17:I17"/>
    <mergeCell ref="D18:E18"/>
    <mergeCell ref="F18:I18"/>
    <mergeCell ref="D5:I5"/>
    <mergeCell ref="D14:E14"/>
    <mergeCell ref="F14:I14"/>
    <mergeCell ref="D15:E15"/>
    <mergeCell ref="F15:I15"/>
    <mergeCell ref="C60:F60"/>
    <mergeCell ref="C61:E61"/>
    <mergeCell ref="C62:I62"/>
    <mergeCell ref="C54:I54"/>
    <mergeCell ref="C63:I63"/>
    <mergeCell ref="C57:I57"/>
    <mergeCell ref="C56:F56"/>
  </mergeCells>
  <phoneticPr fontId="6" type="noConversion"/>
  <hyperlinks>
    <hyperlink ref="D10" r:id="rId1"/>
    <hyperlink ref="D8" r:id="rId2"/>
    <hyperlink ref="C5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24"/>
  <sheetViews>
    <sheetView tabSelected="1" zoomScale="85" zoomScaleNormal="85" workbookViewId="0">
      <pane xSplit="2" ySplit="2" topLeftCell="H3" activePane="bottomRight" state="frozen"/>
      <selection pane="topRight" activeCell="C1" sqref="C1"/>
      <selection pane="bottomLeft" activeCell="A3" sqref="A3"/>
      <selection pane="bottomRight" activeCell="L110" sqref="L110"/>
    </sheetView>
  </sheetViews>
  <sheetFormatPr defaultColWidth="8.88671875" defaultRowHeight="14.4" x14ac:dyDescent="0.3"/>
  <cols>
    <col min="1" max="1" width="20.109375" style="20" customWidth="1"/>
    <col min="2" max="2" width="26.109375" style="20" customWidth="1"/>
    <col min="3" max="3" width="13.44140625" style="26" customWidth="1"/>
    <col min="4" max="4" width="7.109375" style="31" customWidth="1"/>
    <col min="5" max="5" width="37.5546875" style="26" customWidth="1"/>
    <col min="6" max="7" width="8.88671875" style="20" hidden="1" customWidth="1"/>
    <col min="8" max="8" width="39.88671875" style="20" customWidth="1"/>
    <col min="9" max="9" width="5.33203125" style="20" customWidth="1"/>
    <col min="10" max="10" width="8.109375" style="20" customWidth="1"/>
    <col min="11" max="11" width="28.44140625" style="26" customWidth="1"/>
    <col min="12" max="12" width="52.5546875" style="20" customWidth="1"/>
    <col min="13" max="13" width="44.33203125" style="20" customWidth="1"/>
    <col min="14" max="16384" width="8.88671875" style="20"/>
  </cols>
  <sheetData>
    <row r="1" spans="1:13" ht="15.6" x14ac:dyDescent="0.3">
      <c r="A1" s="99" t="s">
        <v>43</v>
      </c>
      <c r="B1" s="99"/>
      <c r="C1" s="99"/>
      <c r="D1" s="100"/>
      <c r="E1" s="99"/>
      <c r="H1" s="101" t="s">
        <v>40</v>
      </c>
      <c r="I1" s="101"/>
      <c r="J1" s="101"/>
      <c r="K1" s="101"/>
      <c r="L1" s="101"/>
    </row>
    <row r="2" spans="1:13" s="25" customFormat="1" ht="15.6" x14ac:dyDescent="0.3">
      <c r="A2" s="21" t="s">
        <v>48</v>
      </c>
      <c r="B2" s="21" t="s">
        <v>49</v>
      </c>
      <c r="C2" s="22" t="s">
        <v>50</v>
      </c>
      <c r="D2" s="30" t="s">
        <v>51</v>
      </c>
      <c r="E2" s="22" t="s">
        <v>52</v>
      </c>
      <c r="F2" s="21" t="s">
        <v>53</v>
      </c>
      <c r="G2" s="21" t="s">
        <v>54</v>
      </c>
      <c r="H2" s="23" t="s">
        <v>55</v>
      </c>
      <c r="I2" s="23" t="s">
        <v>56</v>
      </c>
      <c r="J2" s="23" t="s">
        <v>50</v>
      </c>
      <c r="K2" s="24" t="s">
        <v>52</v>
      </c>
      <c r="L2" s="24" t="s">
        <v>57</v>
      </c>
    </row>
    <row r="3" spans="1:13" ht="145.5" customHeight="1" x14ac:dyDescent="0.3">
      <c r="A3" s="20" t="s">
        <v>58</v>
      </c>
      <c r="F3" s="20">
        <v>0</v>
      </c>
      <c r="G3" s="20">
        <v>16</v>
      </c>
      <c r="H3" s="20" t="s">
        <v>59</v>
      </c>
      <c r="I3" s="20" t="str">
        <f t="shared" ref="I3:I20" si="0">IF(_xlfn.IFNA(VLOOKUP(H3,omop_tbl_col_def,3,FALSE),"")=0,"",_xlfn.IFNA(VLOOKUP(H3,omop_tbl_col_def,3,FALSE),""))</f>
        <v/>
      </c>
      <c r="J3" s="20" t="str">
        <f t="shared" ref="J3:J20" si="1">IF(_xlfn.IFNA(VLOOKUP(H3,omop_tbl_col_def,4,FALSE),"")=0,"",_xlfn.IFNA(VLOOKUP(H3,omop_tbl_col_def,4,FALSE),""))</f>
        <v/>
      </c>
      <c r="K3" s="26" t="str">
        <f t="shared" ref="K3:K21" si="2">IF(_xlfn.IFNA(VLOOKUP(H3,omop_tbl_col_def,2,FALSE),"")=0,"",_xlfn.IFNA(VLOOKUP(H3,omop_tbl_col_def,2,FALSE),""))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L3" s="26" t="s">
        <v>60</v>
      </c>
    </row>
    <row r="4" spans="1:13" ht="144" x14ac:dyDescent="0.3">
      <c r="A4" s="20" t="s">
        <v>58</v>
      </c>
      <c r="B4" s="20" t="s">
        <v>61</v>
      </c>
      <c r="C4" s="26" t="s">
        <v>62</v>
      </c>
      <c r="D4" s="31" t="s">
        <v>63</v>
      </c>
      <c r="E4" s="26" t="s">
        <v>64</v>
      </c>
      <c r="F4" s="20">
        <v>1</v>
      </c>
      <c r="G4" s="20">
        <v>17</v>
      </c>
      <c r="H4" s="20" t="s">
        <v>65</v>
      </c>
      <c r="I4" s="20" t="str">
        <f t="shared" si="0"/>
        <v/>
      </c>
      <c r="J4" s="20" t="str">
        <f t="shared" si="1"/>
        <v/>
      </c>
      <c r="K4" s="26" t="str">
        <f t="shared" si="2"/>
        <v>See additional details in the Mapping Comments column</v>
      </c>
      <c r="L4" s="26" t="s">
        <v>66</v>
      </c>
    </row>
    <row r="5" spans="1:13" ht="144" x14ac:dyDescent="0.3">
      <c r="A5" s="20" t="s">
        <v>58</v>
      </c>
      <c r="B5" s="20" t="s">
        <v>67</v>
      </c>
      <c r="C5" s="26" t="s">
        <v>62</v>
      </c>
      <c r="D5" s="31" t="s">
        <v>63</v>
      </c>
      <c r="E5" s="26" t="s">
        <v>68</v>
      </c>
      <c r="F5" s="20">
        <v>2</v>
      </c>
      <c r="G5" s="20">
        <v>18</v>
      </c>
      <c r="H5" s="27" t="s">
        <v>69</v>
      </c>
      <c r="I5" s="20" t="str">
        <f t="shared" si="0"/>
        <v>No</v>
      </c>
      <c r="J5" s="20" t="str">
        <f t="shared" si="1"/>
        <v>INTEGER</v>
      </c>
      <c r="K5" s="26" t="str">
        <f>IF(_xlfn.IFNA(VLOOKUP(H5,omop_tbl_col_def,2,FALSE),"")=0,"",_xlfn.IFNA(VLOOKUP(H5,omop_tbl_col_def,2,FALSE),""))</f>
        <v>A foreign key to the visit in the VISIT_OCCURRENCE table during which the Condition was determined (diagnosed).</v>
      </c>
      <c r="L5" s="26" t="s">
        <v>70</v>
      </c>
    </row>
    <row r="6" spans="1:13" ht="43.2" x14ac:dyDescent="0.3">
      <c r="A6" s="20" t="s">
        <v>58</v>
      </c>
      <c r="B6" s="34" t="s">
        <v>71</v>
      </c>
      <c r="C6" s="26" t="s">
        <v>62</v>
      </c>
      <c r="D6" s="31" t="s">
        <v>63</v>
      </c>
      <c r="E6" s="26" t="s">
        <v>72</v>
      </c>
      <c r="F6" s="20">
        <v>3</v>
      </c>
      <c r="G6" s="20">
        <v>19</v>
      </c>
      <c r="H6" s="29" t="s">
        <v>73</v>
      </c>
      <c r="I6" s="20" t="str">
        <f t="shared" si="0"/>
        <v/>
      </c>
      <c r="J6" s="20" t="str">
        <f t="shared" si="1"/>
        <v/>
      </c>
      <c r="K6" s="26" t="str">
        <f t="shared" si="2"/>
        <v>Value does not need to be stored in OMOP.</v>
      </c>
      <c r="L6" s="26" t="s">
        <v>74</v>
      </c>
    </row>
    <row r="7" spans="1:13" ht="28.8" x14ac:dyDescent="0.3">
      <c r="A7" s="20" t="s">
        <v>58</v>
      </c>
      <c r="B7" s="34" t="s">
        <v>75</v>
      </c>
      <c r="C7" s="26" t="s">
        <v>62</v>
      </c>
      <c r="D7" s="31" t="s">
        <v>63</v>
      </c>
      <c r="E7" s="26" t="s">
        <v>76</v>
      </c>
      <c r="F7" s="20">
        <v>4</v>
      </c>
      <c r="G7" s="20">
        <v>20</v>
      </c>
      <c r="H7" s="20" t="s">
        <v>73</v>
      </c>
      <c r="I7" s="20" t="str">
        <f t="shared" si="0"/>
        <v/>
      </c>
      <c r="J7" s="20" t="str">
        <f t="shared" si="1"/>
        <v/>
      </c>
      <c r="K7" s="26" t="str">
        <f t="shared" si="2"/>
        <v>Value does not need to be stored in OMOP.</v>
      </c>
      <c r="L7" s="26" t="s">
        <v>74</v>
      </c>
    </row>
    <row r="8" spans="1:13" ht="28.8" x14ac:dyDescent="0.3">
      <c r="A8" s="20" t="s">
        <v>58</v>
      </c>
      <c r="B8" s="34" t="s">
        <v>77</v>
      </c>
      <c r="C8" s="26" t="s">
        <v>78</v>
      </c>
      <c r="D8" s="31" t="s">
        <v>79</v>
      </c>
      <c r="H8" s="20" t="s">
        <v>73</v>
      </c>
      <c r="I8" s="20" t="str">
        <f t="shared" si="0"/>
        <v/>
      </c>
      <c r="J8" s="20" t="str">
        <f t="shared" si="1"/>
        <v/>
      </c>
      <c r="K8" s="26" t="str">
        <f>IF(_xlfn.IFNA(VLOOKUP(H8,omop_tbl_col_def,2,FALSE),"")=0,"",_xlfn.IFNA(VLOOKUP(H8,omop_tbl_col_def,2,FALSE),""))</f>
        <v>Value does not need to be stored in OMOP.</v>
      </c>
      <c r="L8" s="26" t="s">
        <v>74</v>
      </c>
    </row>
    <row r="9" spans="1:13" ht="207.75" customHeight="1" x14ac:dyDescent="0.3">
      <c r="A9" s="20" t="s">
        <v>58</v>
      </c>
      <c r="B9" s="20" t="s">
        <v>80</v>
      </c>
      <c r="C9" s="26" t="s">
        <v>81</v>
      </c>
      <c r="D9" s="31" t="s">
        <v>63</v>
      </c>
      <c r="E9" s="26" t="s">
        <v>82</v>
      </c>
      <c r="F9" s="20">
        <v>5</v>
      </c>
      <c r="G9" s="20">
        <v>21</v>
      </c>
      <c r="H9" s="29" t="s">
        <v>65</v>
      </c>
      <c r="I9" s="20" t="str">
        <f t="shared" si="0"/>
        <v/>
      </c>
      <c r="J9" s="20" t="str">
        <f t="shared" si="1"/>
        <v/>
      </c>
      <c r="K9" s="26" t="str">
        <f t="shared" si="2"/>
        <v>See additional details in the Mapping Comments column</v>
      </c>
      <c r="L9" s="33" t="s">
        <v>83</v>
      </c>
    </row>
    <row r="10" spans="1:13" ht="128.25" customHeight="1" x14ac:dyDescent="0.3">
      <c r="A10" s="20" t="s">
        <v>58</v>
      </c>
      <c r="B10" s="34" t="s">
        <v>84</v>
      </c>
      <c r="C10" s="26" t="s">
        <v>85</v>
      </c>
      <c r="D10" s="31" t="s">
        <v>79</v>
      </c>
      <c r="E10" s="26" t="s">
        <v>86</v>
      </c>
      <c r="H10" s="29" t="s">
        <v>87</v>
      </c>
      <c r="I10" s="20" t="str">
        <f t="shared" si="0"/>
        <v>No</v>
      </c>
      <c r="J10" s="20" t="str">
        <f t="shared" si="1"/>
        <v>INTEGER</v>
      </c>
      <c r="K10" s="26" t="str">
        <f t="shared" ref="K10:K15" si="3">IF(_xlfn.IFNA(VLOOKUP(H10,omop_tbl_col_def,2,FALSE),"")=0,"",_xlfn.IFNA(VLOOKUP(H10,omop_tbl_col_def,2,FALSE),""))</f>
        <v>A foreign key to the predefined Concept in the Standard Vocabulary reflecting the condition status</v>
      </c>
      <c r="L10" s="26" t="s">
        <v>88</v>
      </c>
      <c r="M10" s="26"/>
    </row>
    <row r="11" spans="1:13" ht="94.5" customHeight="1" x14ac:dyDescent="0.3">
      <c r="A11" s="20" t="s">
        <v>58</v>
      </c>
      <c r="B11" s="34" t="s">
        <v>89</v>
      </c>
      <c r="C11" s="26" t="s">
        <v>90</v>
      </c>
      <c r="D11" s="31" t="s">
        <v>79</v>
      </c>
      <c r="E11" s="26" t="s">
        <v>91</v>
      </c>
      <c r="H11" s="29" t="s">
        <v>65</v>
      </c>
      <c r="I11" s="20" t="str">
        <f t="shared" si="0"/>
        <v/>
      </c>
      <c r="J11" s="20" t="str">
        <f t="shared" si="1"/>
        <v/>
      </c>
      <c r="K11" s="26" t="str">
        <f t="shared" si="3"/>
        <v>See additional details in the Mapping Comments column</v>
      </c>
      <c r="L11" s="26" t="s">
        <v>92</v>
      </c>
    </row>
    <row r="12" spans="1:13" ht="73.5" customHeight="1" x14ac:dyDescent="0.3">
      <c r="A12" s="20" t="s">
        <v>58</v>
      </c>
      <c r="B12" s="34" t="s">
        <v>93</v>
      </c>
      <c r="C12" s="26" t="s">
        <v>94</v>
      </c>
      <c r="D12" s="31" t="s">
        <v>79</v>
      </c>
      <c r="H12" s="29" t="s">
        <v>73</v>
      </c>
      <c r="I12" s="20" t="str">
        <f t="shared" si="0"/>
        <v/>
      </c>
      <c r="J12" s="20" t="str">
        <f t="shared" si="1"/>
        <v/>
      </c>
      <c r="K12" s="26" t="str">
        <f t="shared" si="3"/>
        <v>Value does not need to be stored in OMOP.</v>
      </c>
      <c r="L12" s="33" t="s">
        <v>95</v>
      </c>
    </row>
    <row r="13" spans="1:13" ht="52.5" customHeight="1" x14ac:dyDescent="0.3">
      <c r="A13" s="20" t="s">
        <v>58</v>
      </c>
      <c r="B13" s="34" t="s">
        <v>96</v>
      </c>
      <c r="C13" s="26" t="s">
        <v>62</v>
      </c>
      <c r="D13" s="31" t="s">
        <v>79</v>
      </c>
      <c r="E13" s="26" t="s">
        <v>97</v>
      </c>
      <c r="H13" s="29" t="s">
        <v>73</v>
      </c>
      <c r="I13" s="20" t="str">
        <f t="shared" si="0"/>
        <v/>
      </c>
      <c r="J13" s="20" t="str">
        <f t="shared" si="1"/>
        <v/>
      </c>
      <c r="K13" s="26" t="str">
        <f t="shared" si="3"/>
        <v>Value does not need to be stored in OMOP.</v>
      </c>
      <c r="L13" s="33" t="s">
        <v>95</v>
      </c>
    </row>
    <row r="14" spans="1:13" ht="35.25" customHeight="1" x14ac:dyDescent="0.3">
      <c r="A14" s="20" t="s">
        <v>58</v>
      </c>
      <c r="B14" s="34" t="s">
        <v>98</v>
      </c>
      <c r="C14" s="26" t="s">
        <v>99</v>
      </c>
      <c r="D14" s="31" t="s">
        <v>79</v>
      </c>
      <c r="E14" s="26" t="s">
        <v>100</v>
      </c>
      <c r="H14" s="29" t="s">
        <v>73</v>
      </c>
      <c r="I14" s="20" t="str">
        <f t="shared" si="0"/>
        <v/>
      </c>
      <c r="J14" s="20" t="str">
        <f t="shared" si="1"/>
        <v/>
      </c>
      <c r="K14" s="26" t="str">
        <f t="shared" si="3"/>
        <v>Value does not need to be stored in OMOP.</v>
      </c>
      <c r="L14" s="26" t="s">
        <v>101</v>
      </c>
    </row>
    <row r="15" spans="1:13" ht="96" customHeight="1" x14ac:dyDescent="0.3">
      <c r="A15" s="20" t="s">
        <v>58</v>
      </c>
      <c r="B15" s="34" t="s">
        <v>102</v>
      </c>
      <c r="C15" s="26" t="s">
        <v>99</v>
      </c>
      <c r="D15" s="31" t="s">
        <v>79</v>
      </c>
      <c r="H15" s="29" t="s">
        <v>65</v>
      </c>
      <c r="I15" s="20" t="str">
        <f t="shared" si="0"/>
        <v/>
      </c>
      <c r="J15" s="20" t="str">
        <f t="shared" si="1"/>
        <v/>
      </c>
      <c r="K15" s="26" t="str">
        <f t="shared" si="3"/>
        <v>See additional details in the Mapping Comments column</v>
      </c>
      <c r="L15" s="26" t="s">
        <v>103</v>
      </c>
    </row>
    <row r="16" spans="1:13" ht="244.8" x14ac:dyDescent="0.3">
      <c r="A16" s="20" t="s">
        <v>104</v>
      </c>
      <c r="F16" s="20">
        <v>0</v>
      </c>
      <c r="G16" s="20">
        <v>9</v>
      </c>
      <c r="H16" s="20" t="s">
        <v>105</v>
      </c>
      <c r="I16" s="20" t="str">
        <f t="shared" si="0"/>
        <v/>
      </c>
      <c r="J16" s="20" t="str">
        <f t="shared" si="1"/>
        <v/>
      </c>
      <c r="K16" s="26" t="str">
        <f t="shared" si="2"/>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L16" s="37" t="s">
        <v>106</v>
      </c>
    </row>
    <row r="17" spans="1:12" ht="72" x14ac:dyDescent="0.3">
      <c r="A17" s="20" t="s">
        <v>104</v>
      </c>
      <c r="B17" s="34" t="s">
        <v>67</v>
      </c>
      <c r="C17" s="39" t="s">
        <v>62</v>
      </c>
      <c r="D17" s="31" t="s">
        <v>63</v>
      </c>
      <c r="E17" s="26" t="s">
        <v>68</v>
      </c>
      <c r="F17" s="20">
        <v>1</v>
      </c>
      <c r="G17" s="20">
        <v>10</v>
      </c>
      <c r="H17" s="34" t="s">
        <v>107</v>
      </c>
      <c r="I17" s="20" t="str">
        <f t="shared" si="0"/>
        <v>Yes</v>
      </c>
      <c r="J17" s="27" t="str">
        <f t="shared" si="1"/>
        <v>INTEGER</v>
      </c>
      <c r="K17" s="26" t="str">
        <f t="shared" si="2"/>
        <v>A unique identifier for each Person's visit or encounter at a healthcare provider.</v>
      </c>
      <c r="L17" s="71" t="s">
        <v>108</v>
      </c>
    </row>
    <row r="18" spans="1:12" ht="72" x14ac:dyDescent="0.3">
      <c r="A18" s="20" t="s">
        <v>104</v>
      </c>
      <c r="B18" s="20" t="s">
        <v>61</v>
      </c>
      <c r="C18" s="26" t="s">
        <v>62</v>
      </c>
      <c r="D18" s="31" t="s">
        <v>63</v>
      </c>
      <c r="E18" s="26" t="s">
        <v>109</v>
      </c>
      <c r="F18" s="20">
        <v>2</v>
      </c>
      <c r="G18" s="20">
        <v>11</v>
      </c>
      <c r="H18" s="20" t="s">
        <v>110</v>
      </c>
      <c r="I18" s="20" t="str">
        <f t="shared" si="0"/>
        <v>Yes</v>
      </c>
      <c r="J18" s="20" t="str">
        <f t="shared" si="1"/>
        <v>INTEGER</v>
      </c>
      <c r="K18" s="26" t="str">
        <f t="shared" si="2"/>
        <v>A foreign key identifier to the Person for whom the visit is recorded. The demographic details of that Person are stored in the PERSON table.</v>
      </c>
    </row>
    <row r="19" spans="1:12" ht="115.2" x14ac:dyDescent="0.3">
      <c r="A19" s="20" t="s">
        <v>104</v>
      </c>
      <c r="B19" s="20" t="s">
        <v>111</v>
      </c>
      <c r="C19" s="26" t="s">
        <v>112</v>
      </c>
      <c r="D19" s="31" t="s">
        <v>79</v>
      </c>
      <c r="E19" s="26" t="s">
        <v>113</v>
      </c>
      <c r="F19" s="20">
        <v>3</v>
      </c>
      <c r="G19" s="20">
        <v>12</v>
      </c>
      <c r="H19" s="20" t="s">
        <v>114</v>
      </c>
      <c r="I19" s="20" t="str">
        <f t="shared" si="0"/>
        <v>Yes</v>
      </c>
      <c r="J19" s="20" t="str">
        <f t="shared" si="1"/>
        <v>DATE</v>
      </c>
      <c r="K19" s="26" t="str">
        <f t="shared" si="2"/>
        <v>The start date of the visit.</v>
      </c>
      <c r="L19" s="26" t="s">
        <v>115</v>
      </c>
    </row>
    <row r="20" spans="1:12" ht="86.25" customHeight="1" x14ac:dyDescent="0.3">
      <c r="A20" s="20" t="s">
        <v>104</v>
      </c>
      <c r="B20" s="20" t="s">
        <v>116</v>
      </c>
      <c r="C20" s="26" t="s">
        <v>112</v>
      </c>
      <c r="D20" s="31" t="s">
        <v>79</v>
      </c>
      <c r="E20" s="26" t="s">
        <v>117</v>
      </c>
      <c r="F20" s="20">
        <v>4</v>
      </c>
      <c r="G20" s="20">
        <v>13</v>
      </c>
      <c r="H20" s="20" t="s">
        <v>118</v>
      </c>
      <c r="I20" s="20" t="str">
        <f t="shared" si="0"/>
        <v>Yes</v>
      </c>
      <c r="J20" s="20" t="str">
        <f t="shared" si="1"/>
        <v>DATE</v>
      </c>
      <c r="K20" s="26" t="str">
        <f t="shared" si="2"/>
        <v>The end date of the visit. If this is a one-day visit the end date should match the start date.</v>
      </c>
      <c r="L20" s="26" t="s">
        <v>119</v>
      </c>
    </row>
    <row r="21" spans="1:12" ht="132.75" customHeight="1" x14ac:dyDescent="0.3">
      <c r="A21" s="20" t="s">
        <v>104</v>
      </c>
      <c r="B21" s="34" t="s">
        <v>120</v>
      </c>
      <c r="C21" s="26" t="s">
        <v>62</v>
      </c>
      <c r="D21" s="31" t="s">
        <v>63</v>
      </c>
      <c r="E21" s="26" t="s">
        <v>121</v>
      </c>
      <c r="F21" s="20">
        <v>5</v>
      </c>
      <c r="G21" s="20">
        <v>14</v>
      </c>
      <c r="H21" s="29" t="s">
        <v>73</v>
      </c>
      <c r="I21" s="20" t="str">
        <f t="shared" ref="I21:I44" si="4">IF(_xlfn.IFNA(VLOOKUP(H21,omop_tbl_col_def,3,FALSE),"")=0,"",_xlfn.IFNA(VLOOKUP(H21,omop_tbl_col_def,3,FALSE),""))</f>
        <v/>
      </c>
      <c r="J21" s="20" t="str">
        <f t="shared" ref="J21:J44" si="5">IF(_xlfn.IFNA(VLOOKUP(H21,omop_tbl_col_def,4,FALSE),"")=0,"",_xlfn.IFNA(VLOOKUP(H21,omop_tbl_col_def,4,FALSE),""))</f>
        <v/>
      </c>
      <c r="K21" s="26" t="str">
        <f t="shared" si="2"/>
        <v>Value does not need to be stored in OMOP.</v>
      </c>
      <c r="L21" s="26" t="s">
        <v>122</v>
      </c>
    </row>
    <row r="22" spans="1:12" ht="78.75" customHeight="1" x14ac:dyDescent="0.3">
      <c r="A22" s="20" t="s">
        <v>104</v>
      </c>
      <c r="B22" s="34" t="s">
        <v>123</v>
      </c>
      <c r="C22" s="26" t="s">
        <v>124</v>
      </c>
      <c r="D22" s="31" t="s">
        <v>79</v>
      </c>
      <c r="H22" s="29" t="s">
        <v>73</v>
      </c>
      <c r="I22" s="20" t="str">
        <f t="shared" si="4"/>
        <v/>
      </c>
      <c r="J22" s="20" t="str">
        <f t="shared" si="5"/>
        <v/>
      </c>
      <c r="L22" s="26" t="s">
        <v>125</v>
      </c>
    </row>
    <row r="23" spans="1:12" ht="27.75" customHeight="1" x14ac:dyDescent="0.3">
      <c r="A23" s="20" t="s">
        <v>104</v>
      </c>
      <c r="B23" s="34" t="s">
        <v>93</v>
      </c>
      <c r="C23" s="26" t="s">
        <v>94</v>
      </c>
      <c r="D23" s="31" t="s">
        <v>79</v>
      </c>
      <c r="E23" s="26" t="s">
        <v>126</v>
      </c>
      <c r="H23" s="29" t="s">
        <v>73</v>
      </c>
      <c r="I23" s="20" t="str">
        <f t="shared" si="4"/>
        <v/>
      </c>
      <c r="J23" s="20" t="str">
        <f t="shared" si="5"/>
        <v/>
      </c>
      <c r="L23" s="26" t="s">
        <v>127</v>
      </c>
    </row>
    <row r="24" spans="1:12" ht="111" customHeight="1" x14ac:dyDescent="0.3">
      <c r="A24" s="20" t="s">
        <v>104</v>
      </c>
      <c r="B24" s="34" t="s">
        <v>128</v>
      </c>
      <c r="C24" s="26" t="s">
        <v>99</v>
      </c>
      <c r="D24" s="31" t="s">
        <v>79</v>
      </c>
      <c r="E24" s="28" t="s">
        <v>129</v>
      </c>
      <c r="H24" s="29" t="s">
        <v>130</v>
      </c>
      <c r="I24" s="20" t="str">
        <f t="shared" si="4"/>
        <v>No</v>
      </c>
      <c r="J24" s="20" t="str">
        <f t="shared" si="5"/>
        <v>VARCHAR(50)</v>
      </c>
      <c r="K24" s="26" t="str">
        <f>IF(_xlfn.IFNA(VLOOKUP(H24,omop_tbl_col_def,2,FALSE),"")=0,"",_xlfn.IFNA(VLOOKUP(H24,omop_tbl_col_def,2,FALSE),""))</f>
        <v>The source code for the visit as it appears in the source data.</v>
      </c>
      <c r="L24" s="37" t="s">
        <v>131</v>
      </c>
    </row>
    <row r="25" spans="1:12" ht="201.6" x14ac:dyDescent="0.3">
      <c r="A25" s="20" t="s">
        <v>132</v>
      </c>
      <c r="F25" s="20">
        <v>0</v>
      </c>
      <c r="G25" s="20">
        <v>40</v>
      </c>
      <c r="H25" s="20" t="s">
        <v>133</v>
      </c>
      <c r="I25" s="20" t="str">
        <f t="shared" si="4"/>
        <v/>
      </c>
      <c r="J25" s="20" t="str">
        <f t="shared" si="5"/>
        <v/>
      </c>
      <c r="K25" s="26" t="str">
        <f t="shared" ref="K25:K77" si="6">IF(_xlfn.IFNA(VLOOKUP(H25,omop_tbl_col_def,2,FALSE),"")=0,"",_xlfn.IFNA(VLOOKUP(H25,omop_tbl_col_def,2,FALSE),""))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25" s="26" t="s">
        <v>134</v>
      </c>
    </row>
    <row r="26" spans="1:12" ht="86.4" x14ac:dyDescent="0.3">
      <c r="A26" s="20" t="s">
        <v>132</v>
      </c>
      <c r="B26" s="20" t="s">
        <v>61</v>
      </c>
      <c r="C26" s="26" t="s">
        <v>62</v>
      </c>
      <c r="D26" s="31" t="s">
        <v>63</v>
      </c>
      <c r="E26" s="26" t="s">
        <v>64</v>
      </c>
      <c r="F26" s="20">
        <v>1</v>
      </c>
      <c r="G26" s="20">
        <v>41</v>
      </c>
      <c r="H26" s="20" t="s">
        <v>135</v>
      </c>
      <c r="I26" s="20" t="str">
        <f t="shared" si="4"/>
        <v>Yes</v>
      </c>
      <c r="J26" s="20" t="str">
        <f t="shared" si="5"/>
        <v>INTEGER</v>
      </c>
      <c r="K26" s="26" t="str">
        <f t="shared" si="6"/>
        <v>A foreign key identifier to the Person about whom the measurement was recorded. The demographic details of that Person are stored in the PERSON table.</v>
      </c>
      <c r="L26" s="20" t="s">
        <v>136</v>
      </c>
    </row>
    <row r="27" spans="1:12" ht="57.6" x14ac:dyDescent="0.3">
      <c r="A27" s="20" t="s">
        <v>132</v>
      </c>
      <c r="B27" s="20" t="s">
        <v>67</v>
      </c>
      <c r="C27" s="26" t="s">
        <v>62</v>
      </c>
      <c r="D27" s="31" t="s">
        <v>63</v>
      </c>
      <c r="E27" s="26" t="s">
        <v>68</v>
      </c>
      <c r="F27" s="20">
        <v>2</v>
      </c>
      <c r="G27" s="20">
        <v>42</v>
      </c>
      <c r="H27" s="20" t="s">
        <v>137</v>
      </c>
      <c r="I27" s="20" t="str">
        <f t="shared" si="4"/>
        <v>No</v>
      </c>
      <c r="J27" s="27" t="str">
        <f t="shared" si="5"/>
        <v>INTEGER</v>
      </c>
      <c r="K27" s="26" t="str">
        <f t="shared" si="6"/>
        <v>A foreign key to the Visit in the VISIT_OCCURRENCE table during which the Measurement was recorded.</v>
      </c>
      <c r="L27" s="20" t="s">
        <v>138</v>
      </c>
    </row>
    <row r="28" spans="1:12" ht="43.2" x14ac:dyDescent="0.3">
      <c r="A28" s="20" t="s">
        <v>132</v>
      </c>
      <c r="B28" s="34" t="s">
        <v>139</v>
      </c>
      <c r="C28" s="26" t="s">
        <v>62</v>
      </c>
      <c r="D28" s="31" t="s">
        <v>63</v>
      </c>
      <c r="E28" s="26" t="s">
        <v>140</v>
      </c>
      <c r="F28" s="20">
        <v>3</v>
      </c>
      <c r="G28" s="20">
        <v>43</v>
      </c>
      <c r="H28" s="20" t="s">
        <v>73</v>
      </c>
      <c r="I28" s="20" t="str">
        <f t="shared" si="4"/>
        <v/>
      </c>
      <c r="J28" s="20" t="str">
        <f t="shared" si="5"/>
        <v/>
      </c>
      <c r="K28" s="26" t="str">
        <f t="shared" si="6"/>
        <v>Value does not need to be stored in OMOP.</v>
      </c>
      <c r="L28" s="20" t="s">
        <v>141</v>
      </c>
    </row>
    <row r="29" spans="1:12" ht="28.8" x14ac:dyDescent="0.3">
      <c r="A29" s="20" t="s">
        <v>132</v>
      </c>
      <c r="B29" s="34" t="s">
        <v>142</v>
      </c>
      <c r="C29" s="26" t="s">
        <v>62</v>
      </c>
      <c r="D29" s="31" t="s">
        <v>63</v>
      </c>
      <c r="E29" s="26" t="s">
        <v>143</v>
      </c>
      <c r="F29" s="20">
        <v>4</v>
      </c>
      <c r="G29" s="20">
        <v>44</v>
      </c>
      <c r="H29" s="29" t="s">
        <v>73</v>
      </c>
      <c r="I29" s="20" t="str">
        <f t="shared" si="4"/>
        <v/>
      </c>
      <c r="J29" s="20" t="str">
        <f t="shared" si="5"/>
        <v/>
      </c>
      <c r="K29" s="26" t="str">
        <f t="shared" si="6"/>
        <v>Value does not need to be stored in OMOP.</v>
      </c>
      <c r="L29" s="20" t="s">
        <v>141</v>
      </c>
    </row>
    <row r="30" spans="1:12" ht="28.8" x14ac:dyDescent="0.3">
      <c r="A30" s="20" t="s">
        <v>132</v>
      </c>
      <c r="B30" s="34" t="s">
        <v>144</v>
      </c>
      <c r="C30" s="26" t="s">
        <v>78</v>
      </c>
      <c r="D30" s="31" t="s">
        <v>63</v>
      </c>
      <c r="H30" s="20" t="s">
        <v>73</v>
      </c>
      <c r="I30" s="20" t="str">
        <f t="shared" si="4"/>
        <v/>
      </c>
      <c r="J30" s="20" t="str">
        <f t="shared" si="5"/>
        <v/>
      </c>
      <c r="K30" s="26" t="str">
        <f>IF(_xlfn.IFNA(VLOOKUP(H30,omop_tbl_col_def,2,FALSE),"")=0,"",_xlfn.IFNA(VLOOKUP(H30,omop_tbl_col_def,2,FALSE),""))</f>
        <v>Value does not need to be stored in OMOP.</v>
      </c>
      <c r="L30" s="20" t="s">
        <v>141</v>
      </c>
    </row>
    <row r="31" spans="1:12" ht="28.8" x14ac:dyDescent="0.3">
      <c r="A31" s="20" t="s">
        <v>132</v>
      </c>
      <c r="B31" s="34" t="s">
        <v>145</v>
      </c>
      <c r="C31" s="26" t="s">
        <v>62</v>
      </c>
      <c r="D31" s="31" t="s">
        <v>79</v>
      </c>
      <c r="H31" s="20" t="s">
        <v>73</v>
      </c>
      <c r="I31" s="20" t="str">
        <f t="shared" si="4"/>
        <v/>
      </c>
      <c r="J31" s="20" t="str">
        <f t="shared" si="5"/>
        <v/>
      </c>
      <c r="K31" s="26" t="str">
        <f>IF(_xlfn.IFNA(VLOOKUP(H31,omop_tbl_col_def,2,FALSE),"")=0,"",_xlfn.IFNA(VLOOKUP(H31,omop_tbl_col_def,2,FALSE),""))</f>
        <v>Value does not need to be stored in OMOP.</v>
      </c>
      <c r="L31" s="26" t="s">
        <v>146</v>
      </c>
    </row>
    <row r="32" spans="1:12" ht="28.8" x14ac:dyDescent="0.3">
      <c r="A32" s="20" t="s">
        <v>132</v>
      </c>
      <c r="B32" s="34" t="s">
        <v>147</v>
      </c>
      <c r="C32" s="26" t="s">
        <v>62</v>
      </c>
      <c r="D32" s="31" t="s">
        <v>79</v>
      </c>
      <c r="H32" s="20" t="s">
        <v>73</v>
      </c>
      <c r="I32" s="20" t="str">
        <f t="shared" si="4"/>
        <v/>
      </c>
      <c r="J32" s="20" t="str">
        <f t="shared" si="5"/>
        <v/>
      </c>
      <c r="K32" s="26" t="str">
        <f>IF(_xlfn.IFNA(VLOOKUP(H32,omop_tbl_col_def,2,FALSE),"")=0,"",_xlfn.IFNA(VLOOKUP(H32,omop_tbl_col_def,2,FALSE),""))</f>
        <v>Value does not need to be stored in OMOP.</v>
      </c>
      <c r="L32" s="26" t="s">
        <v>146</v>
      </c>
    </row>
    <row r="33" spans="1:12" ht="28.8" x14ac:dyDescent="0.3">
      <c r="A33" s="20" t="s">
        <v>132</v>
      </c>
      <c r="B33" s="34" t="s">
        <v>148</v>
      </c>
      <c r="C33" s="26" t="s">
        <v>78</v>
      </c>
      <c r="D33" s="31" t="s">
        <v>79</v>
      </c>
      <c r="H33" s="20" t="s">
        <v>73</v>
      </c>
      <c r="I33" s="20" t="str">
        <f t="shared" si="4"/>
        <v/>
      </c>
      <c r="J33" s="20" t="str">
        <f t="shared" si="5"/>
        <v/>
      </c>
      <c r="K33" s="26" t="str">
        <f>IF(_xlfn.IFNA(VLOOKUP(H33,omop_tbl_col_def,2,FALSE),"")=0,"",_xlfn.IFNA(VLOOKUP(H33,omop_tbl_col_def,2,FALSE),""))</f>
        <v>Value does not need to be stored in OMOP.</v>
      </c>
      <c r="L33" s="26" t="s">
        <v>146</v>
      </c>
    </row>
    <row r="34" spans="1:12" x14ac:dyDescent="0.3">
      <c r="A34" s="20" t="s">
        <v>132</v>
      </c>
      <c r="B34" s="34" t="s">
        <v>149</v>
      </c>
      <c r="C34" s="26" t="s">
        <v>62</v>
      </c>
      <c r="D34" s="31" t="s">
        <v>79</v>
      </c>
      <c r="E34" s="26" t="s">
        <v>150</v>
      </c>
      <c r="H34" s="20" t="s">
        <v>73</v>
      </c>
      <c r="I34" s="20" t="str">
        <f t="shared" si="4"/>
        <v/>
      </c>
      <c r="J34" s="20" t="str">
        <f t="shared" si="5"/>
        <v/>
      </c>
      <c r="L34" s="26" t="s">
        <v>151</v>
      </c>
    </row>
    <row r="35" spans="1:12" ht="127.5" customHeight="1" x14ac:dyDescent="0.3">
      <c r="A35" s="20" t="s">
        <v>132</v>
      </c>
      <c r="B35" s="34" t="s">
        <v>152</v>
      </c>
      <c r="C35" s="26" t="s">
        <v>62</v>
      </c>
      <c r="D35" s="31" t="s">
        <v>79</v>
      </c>
      <c r="H35" s="20" t="s">
        <v>73</v>
      </c>
      <c r="I35" s="20" t="str">
        <f t="shared" si="4"/>
        <v/>
      </c>
      <c r="J35" s="20" t="str">
        <f t="shared" si="5"/>
        <v/>
      </c>
      <c r="K35" s="26" t="str">
        <f>IF(_xlfn.IFNA(VLOOKUP(H35,omop_tbl_col_def,2,FALSE),"")=0,"",_xlfn.IFNA(VLOOKUP(H35,omop_tbl_col_def,2,FALSE),""))</f>
        <v>Value does not need to be stored in OMOP.</v>
      </c>
      <c r="L35" s="26" t="s">
        <v>153</v>
      </c>
    </row>
    <row r="36" spans="1:12" ht="242.25" customHeight="1" x14ac:dyDescent="0.3">
      <c r="A36" s="20" t="s">
        <v>132</v>
      </c>
      <c r="B36" s="34" t="s">
        <v>154</v>
      </c>
      <c r="C36" s="26" t="s">
        <v>112</v>
      </c>
      <c r="D36" s="31" t="s">
        <v>63</v>
      </c>
      <c r="E36" s="26" t="s">
        <v>155</v>
      </c>
      <c r="H36" s="20" t="s">
        <v>65</v>
      </c>
      <c r="I36" s="20" t="str">
        <f t="shared" si="4"/>
        <v/>
      </c>
      <c r="J36" s="20" t="str">
        <f t="shared" si="5"/>
        <v/>
      </c>
      <c r="K36" s="26" t="str">
        <f>IF(_xlfn.IFNA(VLOOKUP(H36,omop_tbl_col_def,2,FALSE),"")=0,"",_xlfn.IFNA(VLOOKUP(H36,omop_tbl_col_def,2,FALSE),""))</f>
        <v>See additional details in the Mapping Comments column</v>
      </c>
      <c r="L36" s="33" t="s">
        <v>156</v>
      </c>
    </row>
    <row r="37" spans="1:12" ht="98.25" customHeight="1" x14ac:dyDescent="0.3">
      <c r="A37" s="20" t="s">
        <v>132</v>
      </c>
      <c r="B37" s="34" t="s">
        <v>157</v>
      </c>
      <c r="C37" s="26" t="s">
        <v>85</v>
      </c>
      <c r="D37" s="31" t="s">
        <v>63</v>
      </c>
      <c r="E37" s="26" t="s">
        <v>158</v>
      </c>
      <c r="H37" s="20" t="s">
        <v>65</v>
      </c>
      <c r="I37" s="20" t="str">
        <f t="shared" si="4"/>
        <v/>
      </c>
      <c r="J37" s="20" t="str">
        <f t="shared" si="5"/>
        <v/>
      </c>
      <c r="L37" s="26" t="s">
        <v>159</v>
      </c>
    </row>
    <row r="38" spans="1:12" ht="80.25" customHeight="1" x14ac:dyDescent="0.3">
      <c r="A38" s="20" t="s">
        <v>132</v>
      </c>
      <c r="B38" s="36" t="s">
        <v>160</v>
      </c>
      <c r="C38" s="26" t="s">
        <v>161</v>
      </c>
      <c r="D38" s="31" t="s">
        <v>79</v>
      </c>
      <c r="E38" s="26" t="s">
        <v>162</v>
      </c>
      <c r="F38" s="20">
        <v>6</v>
      </c>
      <c r="G38" s="20">
        <v>46</v>
      </c>
      <c r="H38" s="29" t="s">
        <v>163</v>
      </c>
      <c r="I38" s="20" t="str">
        <f t="shared" si="4"/>
        <v>No</v>
      </c>
      <c r="J38" s="20" t="str">
        <f t="shared" si="5"/>
        <v>VARCHAR(50)</v>
      </c>
      <c r="K38" s="26" t="str">
        <f>IF(_xlfn.IFNA(VLOOKUP(H38,omop_tbl_col_def,2,FALSE),"")=0,"",_xlfn.IFNA(VLOOKUP(H38,omop_tbl_col_def,2,FALSE),""))</f>
        <v>The source value associated with the content of the value_as_number or value_as_concept_id as stored in the source data.</v>
      </c>
      <c r="L38" s="26" t="s">
        <v>164</v>
      </c>
    </row>
    <row r="39" spans="1:12" ht="72" x14ac:dyDescent="0.3">
      <c r="A39" s="20" t="s">
        <v>132</v>
      </c>
      <c r="B39" s="34" t="s">
        <v>165</v>
      </c>
      <c r="C39" s="26" t="s">
        <v>166</v>
      </c>
      <c r="D39" s="31" t="s">
        <v>79</v>
      </c>
      <c r="H39" s="29" t="s">
        <v>163</v>
      </c>
      <c r="I39" s="20" t="str">
        <f t="shared" si="4"/>
        <v>No</v>
      </c>
      <c r="J39" s="20" t="str">
        <f t="shared" si="5"/>
        <v>VARCHAR(50)</v>
      </c>
      <c r="K39" s="26" t="str">
        <f>IF(_xlfn.IFNA(VLOOKUP(H39,omop_tbl_col_def,2,FALSE),"")=0,"",_xlfn.IFNA(VLOOKUP(H39,omop_tbl_col_def,2,FALSE),""))</f>
        <v>The source value associated with the content of the value_as_number or value_as_concept_id as stored in the source data.</v>
      </c>
      <c r="L39" s="26" t="s">
        <v>167</v>
      </c>
    </row>
    <row r="40" spans="1:12" ht="100.8" x14ac:dyDescent="0.3">
      <c r="A40" s="20" t="s">
        <v>132</v>
      </c>
      <c r="B40" s="34" t="s">
        <v>168</v>
      </c>
      <c r="C40" s="26" t="s">
        <v>62</v>
      </c>
      <c r="D40" s="31" t="s">
        <v>79</v>
      </c>
      <c r="H40" s="29" t="s">
        <v>169</v>
      </c>
      <c r="I40" s="20" t="str">
        <f t="shared" si="4"/>
        <v>No</v>
      </c>
      <c r="J40" s="20" t="str">
        <f t="shared" si="5"/>
        <v>VARCHAR(50)</v>
      </c>
      <c r="K40" s="26" t="str">
        <f>IF(_xlfn.IFNA(VLOOKUP(H40,omop_tbl_col_def,2,FALSE),"")=0,"",_xlfn.IFNA(VLOOKUP(H40,omop_tbl_col_def,2,FALSE),""))</f>
        <v>The source code for the unit as it appears in the source data. This code is mapped to a standard unit concept in the Standardized Vocabularies and the original code is stored here for reference.</v>
      </c>
      <c r="L40" s="33" t="s">
        <v>170</v>
      </c>
    </row>
    <row r="41" spans="1:12" ht="28.8" x14ac:dyDescent="0.3">
      <c r="A41" s="20" t="s">
        <v>132</v>
      </c>
      <c r="B41" s="34" t="s">
        <v>93</v>
      </c>
      <c r="C41" s="26" t="s">
        <v>94</v>
      </c>
      <c r="D41" s="31" t="s">
        <v>79</v>
      </c>
      <c r="H41" s="29" t="s">
        <v>73</v>
      </c>
      <c r="I41" s="20" t="str">
        <f t="shared" si="4"/>
        <v/>
      </c>
      <c r="J41" s="20" t="str">
        <f t="shared" si="5"/>
        <v/>
      </c>
      <c r="K41" s="26" t="str">
        <f>IF(_xlfn.IFNA(VLOOKUP(H41,omop_tbl_col_def,2,FALSE),"")=0,"",_xlfn.IFNA(VLOOKUP(H41,omop_tbl_col_def,2,FALSE),""))</f>
        <v>Value does not need to be stored in OMOP.</v>
      </c>
      <c r="L41" s="26"/>
    </row>
    <row r="42" spans="1:12" ht="28.8" x14ac:dyDescent="0.3">
      <c r="A42" s="20" t="s">
        <v>132</v>
      </c>
      <c r="B42" s="34" t="s">
        <v>96</v>
      </c>
      <c r="C42" s="26" t="s">
        <v>62</v>
      </c>
      <c r="D42" s="31" t="s">
        <v>79</v>
      </c>
      <c r="H42" s="29" t="s">
        <v>73</v>
      </c>
      <c r="I42" s="20" t="str">
        <f t="shared" si="4"/>
        <v/>
      </c>
      <c r="J42" s="20" t="str">
        <f t="shared" si="5"/>
        <v/>
      </c>
      <c r="K42" s="26" t="str">
        <f>IF(_xlfn.IFNA(VLOOKUP(H42,omop_tbl_col_def,2,FALSE),"")=0,"",_xlfn.IFNA(VLOOKUP(H42,omop_tbl_col_def,2,FALSE),""))</f>
        <v>Value does not need to be stored in OMOP.</v>
      </c>
      <c r="L42" s="26"/>
    </row>
    <row r="43" spans="1:12" ht="28.8" x14ac:dyDescent="0.3">
      <c r="A43" s="20" t="s">
        <v>132</v>
      </c>
      <c r="B43" s="34" t="s">
        <v>98</v>
      </c>
      <c r="C43" s="26" t="s">
        <v>99</v>
      </c>
      <c r="D43" s="31" t="s">
        <v>79</v>
      </c>
      <c r="E43" s="26" t="s">
        <v>171</v>
      </c>
      <c r="H43" s="29" t="s">
        <v>73</v>
      </c>
      <c r="I43" s="20" t="str">
        <f t="shared" si="4"/>
        <v/>
      </c>
      <c r="J43" s="20" t="str">
        <f t="shared" si="5"/>
        <v/>
      </c>
      <c r="L43" s="26" t="s">
        <v>101</v>
      </c>
    </row>
    <row r="44" spans="1:12" ht="158.4" x14ac:dyDescent="0.3">
      <c r="A44" s="20" t="s">
        <v>132</v>
      </c>
      <c r="B44" s="34" t="s">
        <v>102</v>
      </c>
      <c r="C44" s="26" t="s">
        <v>99</v>
      </c>
      <c r="D44" s="31" t="s">
        <v>79</v>
      </c>
      <c r="H44" s="29" t="s">
        <v>65</v>
      </c>
      <c r="I44" s="20" t="str">
        <f t="shared" si="4"/>
        <v/>
      </c>
      <c r="J44" s="20" t="str">
        <f t="shared" si="5"/>
        <v/>
      </c>
      <c r="K44" s="26" t="str">
        <f>IF(_xlfn.IFNA(VLOOKUP(H44,omop_tbl_col_def,2,FALSE),"")=0,"",_xlfn.IFNA(VLOOKUP(H44,omop_tbl_col_def,2,FALSE),""))</f>
        <v>See additional details in the Mapping Comments column</v>
      </c>
      <c r="L44" s="26" t="s">
        <v>172</v>
      </c>
    </row>
    <row r="45" spans="1:12" ht="409.6" x14ac:dyDescent="0.3">
      <c r="A45" s="20" t="s">
        <v>173</v>
      </c>
      <c r="B45" s="34"/>
      <c r="F45" s="20">
        <v>0</v>
      </c>
      <c r="G45" s="20">
        <v>30</v>
      </c>
      <c r="H45" s="20" t="s">
        <v>174</v>
      </c>
      <c r="I45" s="20" t="str">
        <f t="shared" ref="I45:I75" si="7">IF(_xlfn.IFNA(VLOOKUP(H45,omop_tbl_col_def,3,FALSE),"")=0,"",_xlfn.IFNA(VLOOKUP(H45,omop_tbl_col_def,3,FALSE),""))</f>
        <v/>
      </c>
      <c r="J45" s="20" t="str">
        <f t="shared" ref="J45:J75" si="8">IF(_xlfn.IFNA(VLOOKUP(H45,omop_tbl_col_def,4,FALSE),"")=0,"",_xlfn.IFNA(VLOOKUP(H45,omop_tbl_col_def,4,FALSE),""))</f>
        <v/>
      </c>
      <c r="K45" s="26" t="str">
        <f t="shared" si="6"/>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L45" s="36" t="s">
        <v>175</v>
      </c>
    </row>
    <row r="46" spans="1:12" ht="72" x14ac:dyDescent="0.3">
      <c r="A46" s="20" t="s">
        <v>173</v>
      </c>
      <c r="B46" s="34" t="s">
        <v>61</v>
      </c>
      <c r="C46" s="26" t="s">
        <v>62</v>
      </c>
      <c r="D46" s="31" t="s">
        <v>63</v>
      </c>
      <c r="E46" s="26" t="s">
        <v>109</v>
      </c>
      <c r="F46" s="20">
        <v>1</v>
      </c>
      <c r="G46" s="20">
        <v>31</v>
      </c>
      <c r="H46" s="20" t="s">
        <v>176</v>
      </c>
      <c r="I46" s="20" t="str">
        <f t="shared" si="7"/>
        <v>Yes</v>
      </c>
      <c r="J46" s="20" t="str">
        <f t="shared" si="8"/>
        <v>INTEGER</v>
      </c>
      <c r="K46" s="26" t="str">
        <f t="shared" si="6"/>
        <v>A foreign key identifier to the person who is subjected to the Drug. The demographic details of that person are stored in the person table.</v>
      </c>
    </row>
    <row r="47" spans="1:12" ht="57.6" x14ac:dyDescent="0.3">
      <c r="A47" s="20" t="s">
        <v>173</v>
      </c>
      <c r="B47" s="34" t="s">
        <v>67</v>
      </c>
      <c r="C47" s="26" t="s">
        <v>62</v>
      </c>
      <c r="D47" s="31" t="s">
        <v>63</v>
      </c>
      <c r="E47" s="26" t="s">
        <v>177</v>
      </c>
      <c r="F47" s="20">
        <v>2</v>
      </c>
      <c r="G47" s="20">
        <v>32</v>
      </c>
      <c r="H47" s="20" t="s">
        <v>178</v>
      </c>
      <c r="I47" s="20" t="str">
        <f t="shared" si="7"/>
        <v>No</v>
      </c>
      <c r="J47" s="20" t="str">
        <f t="shared" si="8"/>
        <v>INTEGER</v>
      </c>
      <c r="K47" s="26" t="str">
        <f t="shared" si="6"/>
        <v>A foreign key to the Visit in the VISIT_OCCURRENCE table during which the Drug Exposure was initiated.</v>
      </c>
    </row>
    <row r="48" spans="1:12" ht="43.2" x14ac:dyDescent="0.3">
      <c r="A48" s="20" t="s">
        <v>173</v>
      </c>
      <c r="B48" s="34" t="s">
        <v>179</v>
      </c>
      <c r="C48" s="26" t="s">
        <v>62</v>
      </c>
      <c r="D48" s="31" t="s">
        <v>63</v>
      </c>
      <c r="E48" s="26" t="s">
        <v>180</v>
      </c>
      <c r="F48" s="20">
        <v>3</v>
      </c>
      <c r="G48" s="20">
        <v>33</v>
      </c>
      <c r="H48" s="29" t="s">
        <v>73</v>
      </c>
      <c r="I48" s="20" t="str">
        <f t="shared" si="7"/>
        <v/>
      </c>
      <c r="J48" s="20" t="str">
        <f t="shared" si="8"/>
        <v/>
      </c>
      <c r="K48" s="26" t="str">
        <f t="shared" si="6"/>
        <v>Value does not need to be stored in OMOP.</v>
      </c>
      <c r="L48" s="20" t="s">
        <v>181</v>
      </c>
    </row>
    <row r="49" spans="1:12" ht="28.8" x14ac:dyDescent="0.3">
      <c r="A49" s="20" t="s">
        <v>173</v>
      </c>
      <c r="B49" s="34" t="s">
        <v>182</v>
      </c>
      <c r="C49" s="26" t="s">
        <v>62</v>
      </c>
      <c r="D49" s="31" t="s">
        <v>63</v>
      </c>
      <c r="E49" s="26" t="s">
        <v>183</v>
      </c>
      <c r="F49" s="20">
        <v>4</v>
      </c>
      <c r="G49" s="20">
        <v>34</v>
      </c>
      <c r="H49" s="29" t="s">
        <v>73</v>
      </c>
      <c r="I49" s="20" t="str">
        <f t="shared" si="7"/>
        <v/>
      </c>
      <c r="J49" s="20" t="str">
        <f t="shared" si="8"/>
        <v/>
      </c>
      <c r="K49" s="26" t="str">
        <f t="shared" si="6"/>
        <v>Value does not need to be stored in OMOP.</v>
      </c>
      <c r="L49" s="20" t="s">
        <v>181</v>
      </c>
    </row>
    <row r="50" spans="1:12" ht="28.8" x14ac:dyDescent="0.3">
      <c r="A50" s="20" t="s">
        <v>173</v>
      </c>
      <c r="B50" s="35" t="s">
        <v>184</v>
      </c>
      <c r="C50" s="26" t="s">
        <v>78</v>
      </c>
      <c r="D50" s="31" t="s">
        <v>63</v>
      </c>
      <c r="H50" s="29" t="s">
        <v>73</v>
      </c>
      <c r="I50" s="20" t="str">
        <f t="shared" si="7"/>
        <v/>
      </c>
      <c r="J50" s="20" t="str">
        <f t="shared" si="8"/>
        <v/>
      </c>
      <c r="K50" s="26" t="str">
        <f>IF(_xlfn.IFNA(VLOOKUP(H50,omop_tbl_col_def,2,FALSE),"")=0,"",_xlfn.IFNA(VLOOKUP(H50,omop_tbl_col_def,2,FALSE),""))</f>
        <v>Value does not need to be stored in OMOP.</v>
      </c>
      <c r="L50" s="20" t="s">
        <v>181</v>
      </c>
    </row>
    <row r="51" spans="1:12" ht="57.6" x14ac:dyDescent="0.3">
      <c r="A51" s="20" t="s">
        <v>173</v>
      </c>
      <c r="B51" s="35" t="s">
        <v>185</v>
      </c>
      <c r="C51" s="26" t="s">
        <v>62</v>
      </c>
      <c r="D51" s="31" t="s">
        <v>79</v>
      </c>
      <c r="E51" s="26" t="s">
        <v>186</v>
      </c>
      <c r="H51" s="29" t="s">
        <v>73</v>
      </c>
      <c r="I51" s="20" t="str">
        <f t="shared" si="7"/>
        <v/>
      </c>
      <c r="J51" s="20" t="str">
        <f t="shared" si="8"/>
        <v/>
      </c>
      <c r="L51" s="26" t="s">
        <v>187</v>
      </c>
    </row>
    <row r="52" spans="1:12" ht="28.8" x14ac:dyDescent="0.3">
      <c r="A52" s="20" t="s">
        <v>173</v>
      </c>
      <c r="B52" s="35" t="s">
        <v>188</v>
      </c>
      <c r="C52" s="26" t="s">
        <v>62</v>
      </c>
      <c r="D52" s="31" t="s">
        <v>79</v>
      </c>
      <c r="H52" s="29" t="s">
        <v>73</v>
      </c>
      <c r="I52" s="20" t="str">
        <f t="shared" si="7"/>
        <v/>
      </c>
      <c r="J52" s="20" t="str">
        <f t="shared" si="8"/>
        <v/>
      </c>
      <c r="L52" s="26" t="s">
        <v>189</v>
      </c>
    </row>
    <row r="53" spans="1:12" ht="172.8" x14ac:dyDescent="0.3">
      <c r="A53" s="20" t="s">
        <v>173</v>
      </c>
      <c r="B53" s="20" t="s">
        <v>111</v>
      </c>
      <c r="C53" s="26" t="s">
        <v>190</v>
      </c>
      <c r="D53" s="31" t="s">
        <v>63</v>
      </c>
      <c r="E53" s="26" t="s">
        <v>191</v>
      </c>
      <c r="F53" s="20">
        <v>5</v>
      </c>
      <c r="G53" s="20">
        <v>35</v>
      </c>
      <c r="H53" s="20" t="s">
        <v>192</v>
      </c>
      <c r="I53" s="20" t="str">
        <f t="shared" si="7"/>
        <v>Yes</v>
      </c>
      <c r="J53" s="20" t="str">
        <f t="shared" si="8"/>
        <v>DATE</v>
      </c>
      <c r="K53" s="26" t="str">
        <f t="shared" si="6"/>
        <v>The start date for the current instance of Drug utilization. Valid entries include a start date of a prescription, the date a prescription was filled, or the date on which a Drug administration procedure was recorded.</v>
      </c>
      <c r="L53" s="26" t="s">
        <v>193</v>
      </c>
    </row>
    <row r="54" spans="1:12" ht="72" x14ac:dyDescent="0.3">
      <c r="A54" s="20" t="s">
        <v>173</v>
      </c>
      <c r="B54" s="34" t="s">
        <v>194</v>
      </c>
      <c r="C54" s="26" t="s">
        <v>62</v>
      </c>
      <c r="D54" s="31" t="s">
        <v>79</v>
      </c>
      <c r="E54" s="26" t="s">
        <v>195</v>
      </c>
      <c r="F54" s="20">
        <v>6</v>
      </c>
      <c r="G54" s="20">
        <v>36</v>
      </c>
      <c r="H54" s="20" t="s">
        <v>196</v>
      </c>
      <c r="I54" s="20" t="str">
        <f t="shared" si="7"/>
        <v>No</v>
      </c>
      <c r="J54" s="20" t="str">
        <f t="shared" si="8"/>
        <v>VARCHAR(50)</v>
      </c>
      <c r="K54" s="26" t="str">
        <f t="shared" si="6"/>
        <v>The information about the route of administration as detailed in the source.</v>
      </c>
      <c r="L54" s="26" t="s">
        <v>197</v>
      </c>
    </row>
    <row r="55" spans="1:12" ht="28.8" x14ac:dyDescent="0.3">
      <c r="A55" s="20" t="s">
        <v>173</v>
      </c>
      <c r="B55" s="34" t="s">
        <v>198</v>
      </c>
      <c r="C55" s="26" t="s">
        <v>161</v>
      </c>
      <c r="D55" s="31" t="s">
        <v>79</v>
      </c>
      <c r="E55" s="26" t="s">
        <v>199</v>
      </c>
      <c r="H55" s="20" t="s">
        <v>73</v>
      </c>
      <c r="I55" s="20" t="str">
        <f t="shared" si="7"/>
        <v/>
      </c>
      <c r="J55" s="20" t="str">
        <f t="shared" si="8"/>
        <v/>
      </c>
      <c r="K55" s="26" t="str">
        <f>IF(_xlfn.IFNA(VLOOKUP(H55,omop_tbl_col_def,2,FALSE),"")=0,"",_xlfn.IFNA(VLOOKUP(H55,omop_tbl_col_def,2,FALSE),""))</f>
        <v>Value does not need to be stored in OMOP.</v>
      </c>
      <c r="L55" s="20" t="s">
        <v>200</v>
      </c>
    </row>
    <row r="56" spans="1:12" ht="54.75" customHeight="1" x14ac:dyDescent="0.3">
      <c r="A56" s="20" t="s">
        <v>173</v>
      </c>
      <c r="B56" s="34" t="s">
        <v>201</v>
      </c>
      <c r="C56" s="26" t="s">
        <v>62</v>
      </c>
      <c r="D56" s="31" t="s">
        <v>79</v>
      </c>
      <c r="E56" s="26" t="s">
        <v>202</v>
      </c>
      <c r="H56" s="20" t="s">
        <v>73</v>
      </c>
      <c r="I56" s="20" t="str">
        <f t="shared" si="7"/>
        <v/>
      </c>
      <c r="J56" s="20" t="str">
        <f t="shared" si="8"/>
        <v/>
      </c>
      <c r="K56" s="26" t="str">
        <f>IF(_xlfn.IFNA(VLOOKUP(H56,omop_tbl_col_def,2,FALSE),"")=0,"",_xlfn.IFNA(VLOOKUP(H56,omop_tbl_col_def,2,FALSE),""))</f>
        <v>Value does not need to be stored in OMOP.</v>
      </c>
      <c r="L56" s="37" t="s">
        <v>203</v>
      </c>
    </row>
    <row r="57" spans="1:12" ht="28.8" x14ac:dyDescent="0.3">
      <c r="A57" s="20" t="s">
        <v>173</v>
      </c>
      <c r="B57" s="20" t="s">
        <v>204</v>
      </c>
      <c r="C57" s="26" t="s">
        <v>205</v>
      </c>
      <c r="D57" s="31" t="s">
        <v>79</v>
      </c>
      <c r="E57" s="26" t="s">
        <v>206</v>
      </c>
      <c r="F57" s="20">
        <v>7</v>
      </c>
      <c r="G57" s="20">
        <v>37</v>
      </c>
      <c r="H57" s="20" t="s">
        <v>73</v>
      </c>
      <c r="I57" s="20" t="str">
        <f t="shared" si="7"/>
        <v/>
      </c>
      <c r="J57" s="20" t="str">
        <f t="shared" si="8"/>
        <v/>
      </c>
      <c r="K57" s="26" t="str">
        <f t="shared" si="6"/>
        <v>Value does not need to be stored in OMOP.</v>
      </c>
      <c r="L57" s="20" t="s">
        <v>207</v>
      </c>
    </row>
    <row r="58" spans="1:12" ht="28.8" x14ac:dyDescent="0.3">
      <c r="A58" s="20" t="s">
        <v>173</v>
      </c>
      <c r="B58" s="20" t="s">
        <v>208</v>
      </c>
      <c r="C58" s="26" t="s">
        <v>62</v>
      </c>
      <c r="D58" s="31" t="s">
        <v>79</v>
      </c>
      <c r="E58" s="26" t="s">
        <v>209</v>
      </c>
      <c r="F58" s="20">
        <v>8</v>
      </c>
      <c r="G58" s="20">
        <v>38</v>
      </c>
      <c r="H58" s="20" t="s">
        <v>73</v>
      </c>
      <c r="I58" s="20" t="str">
        <f t="shared" si="7"/>
        <v/>
      </c>
      <c r="J58" s="20" t="str">
        <f t="shared" si="8"/>
        <v/>
      </c>
      <c r="K58" s="26" t="str">
        <f t="shared" si="6"/>
        <v>Value does not need to be stored in OMOP.</v>
      </c>
      <c r="L58" s="26" t="s">
        <v>210</v>
      </c>
    </row>
    <row r="59" spans="1:12" ht="28.8" x14ac:dyDescent="0.3">
      <c r="A59" s="20" t="s">
        <v>173</v>
      </c>
      <c r="B59" s="34" t="s">
        <v>211</v>
      </c>
      <c r="C59" s="26" t="s">
        <v>62</v>
      </c>
      <c r="D59" s="31" t="s">
        <v>79</v>
      </c>
      <c r="H59" s="20" t="s">
        <v>73</v>
      </c>
      <c r="I59" s="20" t="str">
        <f t="shared" si="7"/>
        <v/>
      </c>
      <c r="J59" s="20" t="str">
        <f t="shared" si="8"/>
        <v/>
      </c>
      <c r="L59" s="26" t="s">
        <v>212</v>
      </c>
    </row>
    <row r="60" spans="1:12" ht="57.6" x14ac:dyDescent="0.3">
      <c r="A60" s="20" t="s">
        <v>173</v>
      </c>
      <c r="B60" s="34" t="s">
        <v>213</v>
      </c>
      <c r="C60" s="26" t="s">
        <v>161</v>
      </c>
      <c r="D60" s="31" t="s">
        <v>79</v>
      </c>
      <c r="E60" s="26" t="s">
        <v>214</v>
      </c>
      <c r="H60" s="20" t="s">
        <v>215</v>
      </c>
      <c r="I60" s="20" t="str">
        <f t="shared" si="7"/>
        <v>No</v>
      </c>
      <c r="J60" s="20" t="str">
        <f t="shared" si="8"/>
        <v>INTEGER</v>
      </c>
      <c r="K60" s="26" t="str">
        <f t="shared" ref="K60:K73" si="9">IF(_xlfn.IFNA(VLOOKUP(H60,omop_tbl_col_def,2,FALSE),"")=0,"",_xlfn.IFNA(VLOOKUP(H60,omop_tbl_col_def,2,FALSE),""))</f>
        <v>The number of days of supply of the medication as recorded in the original prescription or dispensing record.</v>
      </c>
      <c r="L60" s="26" t="s">
        <v>216</v>
      </c>
    </row>
    <row r="61" spans="1:12" ht="39" customHeight="1" x14ac:dyDescent="0.3">
      <c r="A61" s="20" t="s">
        <v>173</v>
      </c>
      <c r="B61" s="34" t="s">
        <v>217</v>
      </c>
      <c r="C61" s="26" t="s">
        <v>161</v>
      </c>
      <c r="D61" s="31" t="s">
        <v>79</v>
      </c>
      <c r="H61" s="20" t="s">
        <v>218</v>
      </c>
      <c r="I61" s="20" t="str">
        <f t="shared" si="7"/>
        <v>No</v>
      </c>
      <c r="J61" s="20" t="str">
        <f t="shared" si="8"/>
        <v>INTEGER</v>
      </c>
      <c r="K61" s="26" t="str">
        <f t="shared" si="9"/>
        <v>The number of refills after the initial prescription. The initial prescription is not counted, values start with 0.</v>
      </c>
      <c r="L61" s="26"/>
    </row>
    <row r="62" spans="1:12" ht="158.4" x14ac:dyDescent="0.3">
      <c r="A62" s="20" t="s">
        <v>173</v>
      </c>
      <c r="B62" s="34" t="s">
        <v>219</v>
      </c>
      <c r="C62" s="26" t="s">
        <v>85</v>
      </c>
      <c r="D62" s="31" t="s">
        <v>79</v>
      </c>
      <c r="E62" s="26" t="s">
        <v>220</v>
      </c>
      <c r="H62" s="27" t="s">
        <v>65</v>
      </c>
      <c r="I62" s="20" t="str">
        <f>IF(_xlfn.IFNA(VLOOKUP(H62,omop_tbl_col_def,3,FALSE),"")=0,"",_xlfn.IFNA(VLOOKUP(H62,omop_tbl_col_def,3,FALSE),""))</f>
        <v/>
      </c>
      <c r="J62" s="20" t="str">
        <f t="shared" si="8"/>
        <v/>
      </c>
      <c r="K62" s="26" t="str">
        <f t="shared" si="9"/>
        <v>See additional details in the Mapping Comments column</v>
      </c>
      <c r="L62" s="33" t="s">
        <v>221</v>
      </c>
    </row>
    <row r="63" spans="1:12" ht="100.8" x14ac:dyDescent="0.3">
      <c r="A63" s="20" t="s">
        <v>173</v>
      </c>
      <c r="B63" s="34" t="s">
        <v>222</v>
      </c>
      <c r="C63" s="26" t="s">
        <v>62</v>
      </c>
      <c r="D63" s="31" t="s">
        <v>79</v>
      </c>
      <c r="E63" s="26" t="s">
        <v>223</v>
      </c>
      <c r="H63" s="20" t="s">
        <v>73</v>
      </c>
      <c r="I63" s="20" t="str">
        <f t="shared" si="7"/>
        <v/>
      </c>
      <c r="J63" s="20" t="str">
        <f t="shared" si="8"/>
        <v/>
      </c>
      <c r="K63" s="26" t="str">
        <f t="shared" si="9"/>
        <v>Value does not need to be stored in OMOP.</v>
      </c>
      <c r="L63" s="26" t="s">
        <v>224</v>
      </c>
    </row>
    <row r="64" spans="1:12" ht="28.8" x14ac:dyDescent="0.3">
      <c r="A64" s="20" t="s">
        <v>173</v>
      </c>
      <c r="B64" s="34" t="s">
        <v>225</v>
      </c>
      <c r="C64" s="26" t="s">
        <v>62</v>
      </c>
      <c r="D64" s="31" t="s">
        <v>79</v>
      </c>
      <c r="H64" s="20" t="s">
        <v>73</v>
      </c>
      <c r="I64" s="20" t="str">
        <f t="shared" si="7"/>
        <v/>
      </c>
      <c r="J64" s="20" t="str">
        <f t="shared" si="8"/>
        <v/>
      </c>
      <c r="K64" s="26" t="str">
        <f t="shared" si="9"/>
        <v>Value does not need to be stored in OMOP.</v>
      </c>
      <c r="L64" s="26" t="s">
        <v>224</v>
      </c>
    </row>
    <row r="65" spans="1:12" ht="28.8" x14ac:dyDescent="0.3">
      <c r="A65" s="20" t="s">
        <v>173</v>
      </c>
      <c r="B65" s="34" t="s">
        <v>226</v>
      </c>
      <c r="C65" s="26" t="s">
        <v>78</v>
      </c>
      <c r="D65" s="31" t="s">
        <v>79</v>
      </c>
      <c r="H65" s="20" t="s">
        <v>73</v>
      </c>
      <c r="I65" s="20" t="str">
        <f t="shared" si="7"/>
        <v/>
      </c>
      <c r="J65" s="20" t="str">
        <f t="shared" si="8"/>
        <v/>
      </c>
      <c r="K65" s="26" t="str">
        <f t="shared" si="9"/>
        <v>Value does not need to be stored in OMOP.</v>
      </c>
      <c r="L65" s="26" t="s">
        <v>224</v>
      </c>
    </row>
    <row r="66" spans="1:12" ht="28.8" x14ac:dyDescent="0.3">
      <c r="A66" s="20" t="s">
        <v>173</v>
      </c>
      <c r="B66" s="34" t="s">
        <v>227</v>
      </c>
      <c r="C66" s="26" t="s">
        <v>205</v>
      </c>
      <c r="D66" s="31" t="s">
        <v>79</v>
      </c>
      <c r="H66" s="20" t="s">
        <v>73</v>
      </c>
      <c r="I66" s="20" t="str">
        <f t="shared" si="7"/>
        <v/>
      </c>
      <c r="J66" s="20" t="str">
        <f t="shared" si="8"/>
        <v/>
      </c>
      <c r="K66" s="26" t="str">
        <f t="shared" si="9"/>
        <v>Value does not need to be stored in OMOP.</v>
      </c>
      <c r="L66" s="26" t="s">
        <v>224</v>
      </c>
    </row>
    <row r="67" spans="1:12" ht="43.2" x14ac:dyDescent="0.3">
      <c r="A67" s="20" t="s">
        <v>173</v>
      </c>
      <c r="B67" s="34" t="s">
        <v>228</v>
      </c>
      <c r="C67" s="26" t="s">
        <v>62</v>
      </c>
      <c r="D67" s="31" t="s">
        <v>79</v>
      </c>
      <c r="E67" s="26" t="s">
        <v>229</v>
      </c>
      <c r="H67" s="20" t="s">
        <v>73</v>
      </c>
      <c r="I67" s="20" t="str">
        <f t="shared" si="7"/>
        <v/>
      </c>
      <c r="J67" s="20" t="str">
        <f t="shared" si="8"/>
        <v/>
      </c>
      <c r="K67" s="26" t="str">
        <f t="shared" si="9"/>
        <v>Value does not need to be stored in OMOP.</v>
      </c>
      <c r="L67" s="26" t="s">
        <v>224</v>
      </c>
    </row>
    <row r="68" spans="1:12" ht="129.6" x14ac:dyDescent="0.3">
      <c r="A68" s="20" t="s">
        <v>173</v>
      </c>
      <c r="B68" s="34" t="s">
        <v>230</v>
      </c>
      <c r="C68" s="26" t="s">
        <v>190</v>
      </c>
      <c r="D68" s="31" t="s">
        <v>79</v>
      </c>
      <c r="E68" s="26" t="s">
        <v>231</v>
      </c>
      <c r="H68" s="20" t="s">
        <v>65</v>
      </c>
      <c r="I68" s="20" t="str">
        <f t="shared" si="7"/>
        <v/>
      </c>
      <c r="J68" s="20" t="str">
        <f t="shared" si="8"/>
        <v/>
      </c>
      <c r="K68" s="26" t="str">
        <f t="shared" si="9"/>
        <v>See additional details in the Mapping Comments column</v>
      </c>
      <c r="L68" s="26" t="s">
        <v>232</v>
      </c>
    </row>
    <row r="69" spans="1:12" ht="43.2" x14ac:dyDescent="0.3">
      <c r="A69" s="20" t="s">
        <v>173</v>
      </c>
      <c r="B69" s="34" t="s">
        <v>233</v>
      </c>
      <c r="C69" s="26" t="s">
        <v>161</v>
      </c>
      <c r="D69" s="31" t="s">
        <v>79</v>
      </c>
      <c r="H69" s="20" t="s">
        <v>234</v>
      </c>
      <c r="I69" s="20" t="str">
        <f t="shared" si="7"/>
        <v>No</v>
      </c>
      <c r="J69" s="20" t="str">
        <f t="shared" si="8"/>
        <v>FLOAT</v>
      </c>
      <c r="K69" s="26" t="str">
        <f t="shared" si="9"/>
        <v>The quantity of drug as recorded in the original prescription or dispensing record.</v>
      </c>
      <c r="L69" s="26"/>
    </row>
    <row r="70" spans="1:12" ht="43.2" x14ac:dyDescent="0.3">
      <c r="A70" s="20" t="s">
        <v>173</v>
      </c>
      <c r="B70" s="34" t="s">
        <v>235</v>
      </c>
      <c r="C70" s="26" t="s">
        <v>161</v>
      </c>
      <c r="D70" s="31" t="s">
        <v>79</v>
      </c>
      <c r="E70" s="26" t="s">
        <v>236</v>
      </c>
      <c r="H70" s="20" t="s">
        <v>73</v>
      </c>
      <c r="I70" s="20" t="str">
        <f t="shared" si="7"/>
        <v/>
      </c>
      <c r="J70" s="20" t="str">
        <f t="shared" si="8"/>
        <v/>
      </c>
      <c r="K70" s="26" t="str">
        <f t="shared" si="9"/>
        <v>Value does not need to be stored in OMOP.</v>
      </c>
      <c r="L70" s="26" t="s">
        <v>224</v>
      </c>
    </row>
    <row r="71" spans="1:12" ht="28.5" customHeight="1" x14ac:dyDescent="0.3">
      <c r="A71" s="20" t="s">
        <v>173</v>
      </c>
      <c r="B71" s="34" t="s">
        <v>237</v>
      </c>
      <c r="C71" s="26" t="s">
        <v>62</v>
      </c>
      <c r="D71" s="31" t="s">
        <v>79</v>
      </c>
      <c r="E71" s="20"/>
      <c r="H71" s="20" t="s">
        <v>73</v>
      </c>
      <c r="I71" s="20" t="str">
        <f t="shared" si="7"/>
        <v/>
      </c>
      <c r="J71" s="20" t="str">
        <f t="shared" si="8"/>
        <v/>
      </c>
      <c r="K71" s="26" t="str">
        <f t="shared" si="9"/>
        <v>Value does not need to be stored in OMOP.</v>
      </c>
      <c r="L71" s="26" t="s">
        <v>224</v>
      </c>
    </row>
    <row r="72" spans="1:12" ht="28.8" x14ac:dyDescent="0.3">
      <c r="A72" s="20" t="s">
        <v>173</v>
      </c>
      <c r="B72" s="34" t="s">
        <v>93</v>
      </c>
      <c r="C72" s="26" t="s">
        <v>94</v>
      </c>
      <c r="D72" s="31" t="s">
        <v>79</v>
      </c>
      <c r="H72" s="20" t="s">
        <v>73</v>
      </c>
      <c r="I72" s="20" t="str">
        <f t="shared" si="7"/>
        <v/>
      </c>
      <c r="J72" s="20" t="str">
        <f t="shared" si="8"/>
        <v/>
      </c>
      <c r="K72" s="26" t="str">
        <f t="shared" si="9"/>
        <v>Value does not need to be stored in OMOP.</v>
      </c>
      <c r="L72" s="26" t="s">
        <v>224</v>
      </c>
    </row>
    <row r="73" spans="1:12" ht="28.8" x14ac:dyDescent="0.3">
      <c r="A73" s="20" t="s">
        <v>173</v>
      </c>
      <c r="B73" s="34" t="s">
        <v>96</v>
      </c>
      <c r="C73" s="26" t="s">
        <v>62</v>
      </c>
      <c r="D73" s="31" t="s">
        <v>79</v>
      </c>
      <c r="H73" s="20" t="s">
        <v>73</v>
      </c>
      <c r="I73" s="20" t="str">
        <f t="shared" si="7"/>
        <v/>
      </c>
      <c r="J73" s="20" t="str">
        <f t="shared" si="8"/>
        <v/>
      </c>
      <c r="K73" s="26" t="str">
        <f t="shared" si="9"/>
        <v>Value does not need to be stored in OMOP.</v>
      </c>
      <c r="L73" s="26" t="s">
        <v>224</v>
      </c>
    </row>
    <row r="74" spans="1:12" ht="32.25" customHeight="1" x14ac:dyDescent="0.3">
      <c r="A74" s="20" t="s">
        <v>173</v>
      </c>
      <c r="B74" s="34" t="s">
        <v>98</v>
      </c>
      <c r="C74" s="26" t="s">
        <v>99</v>
      </c>
      <c r="D74" s="31" t="s">
        <v>79</v>
      </c>
      <c r="E74" s="26" t="s">
        <v>238</v>
      </c>
      <c r="H74" s="20" t="s">
        <v>73</v>
      </c>
      <c r="I74" s="20" t="str">
        <f t="shared" si="7"/>
        <v/>
      </c>
      <c r="J74" s="20" t="str">
        <f t="shared" si="8"/>
        <v/>
      </c>
      <c r="L74" s="26" t="s">
        <v>101</v>
      </c>
    </row>
    <row r="75" spans="1:12" ht="99" customHeight="1" x14ac:dyDescent="0.3">
      <c r="A75" s="20" t="s">
        <v>173</v>
      </c>
      <c r="B75" s="34" t="s">
        <v>102</v>
      </c>
      <c r="C75" s="26" t="s">
        <v>99</v>
      </c>
      <c r="D75" s="31" t="s">
        <v>79</v>
      </c>
      <c r="H75" s="20" t="s">
        <v>65</v>
      </c>
      <c r="I75" s="20" t="str">
        <f t="shared" si="7"/>
        <v/>
      </c>
      <c r="J75" s="20" t="str">
        <f t="shared" si="8"/>
        <v/>
      </c>
      <c r="K75" s="26" t="str">
        <f t="shared" si="6"/>
        <v>See additional details in the Mapping Comments column</v>
      </c>
      <c r="L75" s="33" t="s">
        <v>239</v>
      </c>
    </row>
    <row r="76" spans="1:12" ht="100.8" x14ac:dyDescent="0.3">
      <c r="A76" s="20" t="s">
        <v>240</v>
      </c>
      <c r="F76" s="20">
        <v>0</v>
      </c>
      <c r="G76" s="20">
        <v>1</v>
      </c>
      <c r="H76" s="20" t="s">
        <v>241</v>
      </c>
      <c r="I76" s="20" t="str">
        <f t="shared" ref="I76:I91" si="10">IF(_xlfn.IFNA(VLOOKUP(H76,omop_tbl_col_def,3,FALSE),"")=0,"",_xlfn.IFNA(VLOOKUP(H76,omop_tbl_col_def,3,FALSE),""))</f>
        <v/>
      </c>
      <c r="J76" s="20" t="str">
        <f t="shared" ref="J76:J91" si="11">IF(_xlfn.IFNA(VLOOKUP(H76,omop_tbl_col_def,4,FALSE),"")=0,"",_xlfn.IFNA(VLOOKUP(H76,omop_tbl_col_def,4,FALSE),""))</f>
        <v/>
      </c>
      <c r="K76" s="26" t="str">
        <f t="shared" si="6"/>
        <v>The Person Domain contains records that uniquely identify each patient in the source data who is time at-risk
to have clinical observations recorded within the source systems.</v>
      </c>
    </row>
    <row r="77" spans="1:12" ht="86.4" x14ac:dyDescent="0.3">
      <c r="A77" s="20" t="s">
        <v>240</v>
      </c>
      <c r="B77" s="20" t="s">
        <v>61</v>
      </c>
      <c r="C77" s="26" t="s">
        <v>62</v>
      </c>
      <c r="D77" s="31" t="s">
        <v>63</v>
      </c>
      <c r="E77" s="26" t="s">
        <v>109</v>
      </c>
      <c r="F77" s="20">
        <v>1</v>
      </c>
      <c r="G77" s="20">
        <v>2</v>
      </c>
      <c r="H77" s="20" t="s">
        <v>242</v>
      </c>
      <c r="I77" s="20" t="str">
        <f t="shared" si="10"/>
        <v>No</v>
      </c>
      <c r="J77" s="20" t="str">
        <f t="shared" si="11"/>
        <v>VARCHAR(50)</v>
      </c>
      <c r="K77" s="26" t="str">
        <f t="shared" si="6"/>
        <v>An (encrypted) key derived from the person identifier in the source data. This is necessary when a use case requires a link back to the person data at the source dataset.</v>
      </c>
    </row>
    <row r="78" spans="1:12" ht="115.2" x14ac:dyDescent="0.3">
      <c r="A78" s="20" t="s">
        <v>240</v>
      </c>
      <c r="B78" s="34" t="s">
        <v>243</v>
      </c>
      <c r="C78" s="26" t="s">
        <v>244</v>
      </c>
      <c r="D78" s="31" t="s">
        <v>63</v>
      </c>
      <c r="H78" s="20" t="s">
        <v>245</v>
      </c>
      <c r="I78" s="20" t="str">
        <f t="shared" si="10"/>
        <v>Yes</v>
      </c>
      <c r="J78" s="20" t="str">
        <f t="shared" si="11"/>
        <v>INTEGER</v>
      </c>
      <c r="K78" s="26" t="str">
        <f>IF(_xlfn.IFNA(VLOOKUP(H78,omop_tbl_col_def,2,FALSE),"")=0,"",_xlfn.IFNA(VLOOKUP(H78,omop_tbl_col_def,2,FALSE),""))</f>
        <v>The year of birth of the person. For data sources with date of birth, the year is extracted. For data sources where the year of birth is not available, the approximate year of birth is derived based on any age group categorization available.</v>
      </c>
      <c r="L78" s="33" t="s">
        <v>246</v>
      </c>
    </row>
    <row r="79" spans="1:12" ht="72" x14ac:dyDescent="0.3">
      <c r="A79" s="20" t="s">
        <v>240</v>
      </c>
      <c r="B79" s="34" t="s">
        <v>247</v>
      </c>
      <c r="C79" s="26" t="s">
        <v>248</v>
      </c>
      <c r="D79" s="31" t="s">
        <v>79</v>
      </c>
      <c r="E79" s="26" t="s">
        <v>249</v>
      </c>
      <c r="H79" s="20" t="s">
        <v>73</v>
      </c>
      <c r="I79" s="20" t="str">
        <f t="shared" si="10"/>
        <v/>
      </c>
      <c r="J79" s="20" t="str">
        <f t="shared" si="11"/>
        <v/>
      </c>
      <c r="L79" s="39" t="s">
        <v>250</v>
      </c>
    </row>
    <row r="80" spans="1:12" ht="115.2" x14ac:dyDescent="0.3">
      <c r="A80" s="20" t="s">
        <v>240</v>
      </c>
      <c r="B80" s="34" t="s">
        <v>251</v>
      </c>
      <c r="C80" s="26" t="s">
        <v>190</v>
      </c>
      <c r="D80" s="31" t="s">
        <v>79</v>
      </c>
      <c r="H80" s="20" t="s">
        <v>252</v>
      </c>
      <c r="I80" s="20" t="str">
        <f t="shared" si="10"/>
        <v>Yes</v>
      </c>
      <c r="J80" s="20" t="str">
        <f t="shared" si="11"/>
        <v>DATE</v>
      </c>
      <c r="L80" s="39" t="s">
        <v>253</v>
      </c>
    </row>
    <row r="81" spans="1:13" ht="28.8" x14ac:dyDescent="0.3">
      <c r="A81" s="20" t="s">
        <v>240</v>
      </c>
      <c r="B81" s="20" t="s">
        <v>254</v>
      </c>
      <c r="C81" s="26" t="s">
        <v>62</v>
      </c>
      <c r="D81" s="31" t="s">
        <v>79</v>
      </c>
      <c r="E81" s="26" t="s">
        <v>255</v>
      </c>
      <c r="F81" s="20">
        <v>2</v>
      </c>
      <c r="G81" s="20">
        <v>3</v>
      </c>
      <c r="H81" s="34" t="s">
        <v>73</v>
      </c>
      <c r="I81" s="20" t="str">
        <f t="shared" si="10"/>
        <v/>
      </c>
      <c r="J81" s="20" t="str">
        <f t="shared" si="11"/>
        <v/>
      </c>
      <c r="K81" s="26" t="str">
        <f t="shared" ref="K81:K100" si="12">IF(_xlfn.IFNA(VLOOKUP(H81,omop_tbl_col_def,2,FALSE),"")=0,"",_xlfn.IFNA(VLOOKUP(H81,omop_tbl_col_def,2,FALSE),""))</f>
        <v>Value does not need to be stored in OMOP.</v>
      </c>
      <c r="L81" s="26" t="s">
        <v>256</v>
      </c>
    </row>
    <row r="82" spans="1:13" ht="57.6" x14ac:dyDescent="0.3">
      <c r="A82" s="20" t="s">
        <v>240</v>
      </c>
      <c r="B82" s="20" t="s">
        <v>257</v>
      </c>
      <c r="C82" s="26" t="s">
        <v>258</v>
      </c>
      <c r="D82" s="31" t="s">
        <v>79</v>
      </c>
      <c r="E82" s="26" t="s">
        <v>259</v>
      </c>
      <c r="F82" s="20">
        <v>3</v>
      </c>
      <c r="G82" s="20">
        <v>4</v>
      </c>
      <c r="H82" s="34" t="s">
        <v>73</v>
      </c>
      <c r="I82" s="20" t="str">
        <f t="shared" si="10"/>
        <v/>
      </c>
      <c r="J82" s="20" t="str">
        <f t="shared" si="11"/>
        <v/>
      </c>
      <c r="K82" s="26" t="str">
        <f t="shared" si="12"/>
        <v>Value does not need to be stored in OMOP.</v>
      </c>
      <c r="L82" s="26" t="s">
        <v>256</v>
      </c>
    </row>
    <row r="83" spans="1:13" ht="43.2" x14ac:dyDescent="0.3">
      <c r="A83" s="20" t="s">
        <v>240</v>
      </c>
      <c r="B83" s="20" t="s">
        <v>260</v>
      </c>
      <c r="C83" s="26" t="s">
        <v>258</v>
      </c>
      <c r="D83" s="31" t="s">
        <v>79</v>
      </c>
      <c r="E83" s="26" t="s">
        <v>261</v>
      </c>
      <c r="F83" s="20">
        <v>4</v>
      </c>
      <c r="G83" s="20">
        <v>5</v>
      </c>
      <c r="H83" s="34" t="s">
        <v>73</v>
      </c>
      <c r="I83" s="20" t="str">
        <f t="shared" si="10"/>
        <v/>
      </c>
      <c r="J83" s="20" t="str">
        <f t="shared" si="11"/>
        <v/>
      </c>
      <c r="K83" s="26" t="str">
        <f t="shared" si="12"/>
        <v>Value does not need to be stored in OMOP.</v>
      </c>
      <c r="L83" s="26" t="s">
        <v>256</v>
      </c>
    </row>
    <row r="84" spans="1:13" ht="57.6" x14ac:dyDescent="0.3">
      <c r="A84" s="20" t="s">
        <v>240</v>
      </c>
      <c r="B84" s="34" t="s">
        <v>262</v>
      </c>
      <c r="C84" s="26" t="s">
        <v>258</v>
      </c>
      <c r="D84" s="31" t="s">
        <v>79</v>
      </c>
      <c r="H84" s="20" t="s">
        <v>73</v>
      </c>
      <c r="I84" s="20" t="str">
        <f t="shared" si="10"/>
        <v/>
      </c>
      <c r="J84" s="20" t="str">
        <f t="shared" si="11"/>
        <v/>
      </c>
      <c r="L84" s="26" t="s">
        <v>263</v>
      </c>
    </row>
    <row r="85" spans="1:13" x14ac:dyDescent="0.3">
      <c r="A85" s="20" t="s">
        <v>240</v>
      </c>
      <c r="B85" s="34" t="s">
        <v>264</v>
      </c>
      <c r="C85" s="26" t="s">
        <v>258</v>
      </c>
      <c r="D85" s="31" t="s">
        <v>79</v>
      </c>
      <c r="H85" s="20" t="s">
        <v>265</v>
      </c>
      <c r="I85" s="20" t="str">
        <f t="shared" si="10"/>
        <v>No</v>
      </c>
      <c r="J85" s="20" t="str">
        <f t="shared" si="11"/>
        <v>VARCHAR(50)</v>
      </c>
      <c r="L85" s="26" t="s">
        <v>256</v>
      </c>
    </row>
    <row r="86" spans="1:13" ht="27.75" customHeight="1" x14ac:dyDescent="0.3">
      <c r="A86" s="20" t="s">
        <v>240</v>
      </c>
      <c r="B86" s="34" t="s">
        <v>266</v>
      </c>
      <c r="C86" s="26" t="s">
        <v>258</v>
      </c>
      <c r="D86" s="31" t="s">
        <v>79</v>
      </c>
      <c r="H86" s="20" t="s">
        <v>73</v>
      </c>
      <c r="I86" s="20" t="str">
        <f t="shared" si="10"/>
        <v/>
      </c>
      <c r="J86" s="20" t="str">
        <f t="shared" si="11"/>
        <v/>
      </c>
      <c r="L86" s="29" t="s">
        <v>267</v>
      </c>
      <c r="M86" s="26"/>
    </row>
    <row r="87" spans="1:13" ht="57.6" x14ac:dyDescent="0.3">
      <c r="A87" s="20" t="s">
        <v>240</v>
      </c>
      <c r="B87" s="34" t="s">
        <v>268</v>
      </c>
      <c r="C87" s="26" t="s">
        <v>99</v>
      </c>
      <c r="D87" s="31" t="s">
        <v>79</v>
      </c>
      <c r="E87" s="26" t="s">
        <v>269</v>
      </c>
      <c r="H87" s="20" t="s">
        <v>270</v>
      </c>
      <c r="I87" s="20" t="str">
        <f t="shared" si="10"/>
        <v>No</v>
      </c>
      <c r="J87" s="20" t="str">
        <f t="shared" si="11"/>
        <v>VARCHAR(50)</v>
      </c>
      <c r="L87" s="26" t="s">
        <v>271</v>
      </c>
    </row>
    <row r="88" spans="1:13" ht="57.6" x14ac:dyDescent="0.3">
      <c r="A88" s="20" t="s">
        <v>240</v>
      </c>
      <c r="B88" s="34" t="s">
        <v>272</v>
      </c>
      <c r="C88" s="26" t="s">
        <v>99</v>
      </c>
      <c r="D88" s="31" t="s">
        <v>79</v>
      </c>
      <c r="E88" s="26" t="s">
        <v>273</v>
      </c>
      <c r="H88" s="20" t="s">
        <v>274</v>
      </c>
      <c r="I88" s="20" t="str">
        <f t="shared" si="10"/>
        <v>No</v>
      </c>
      <c r="J88" s="20" t="str">
        <f t="shared" si="11"/>
        <v>VARCHAR(50)</v>
      </c>
      <c r="L88" s="26" t="s">
        <v>275</v>
      </c>
    </row>
    <row r="89" spans="1:13" ht="57.6" x14ac:dyDescent="0.3">
      <c r="A89" s="20" t="s">
        <v>240</v>
      </c>
      <c r="B89" s="34" t="s">
        <v>276</v>
      </c>
      <c r="C89" s="26" t="s">
        <v>99</v>
      </c>
      <c r="D89" s="31" t="s">
        <v>79</v>
      </c>
      <c r="E89" s="26" t="s">
        <v>273</v>
      </c>
      <c r="H89" s="20" t="s">
        <v>277</v>
      </c>
      <c r="I89" s="20" t="str">
        <f t="shared" si="10"/>
        <v>No</v>
      </c>
      <c r="J89" s="20" t="str">
        <f t="shared" si="11"/>
        <v>VARCHAR(50)</v>
      </c>
      <c r="L89" s="26" t="s">
        <v>278</v>
      </c>
    </row>
    <row r="90" spans="1:13" ht="57.6" x14ac:dyDescent="0.3">
      <c r="A90" s="20" t="s">
        <v>240</v>
      </c>
      <c r="B90" s="34" t="s">
        <v>279</v>
      </c>
      <c r="C90" s="26" t="s">
        <v>99</v>
      </c>
      <c r="D90" s="31" t="s">
        <v>79</v>
      </c>
      <c r="E90" s="28" t="s">
        <v>280</v>
      </c>
      <c r="H90" s="20" t="s">
        <v>281</v>
      </c>
      <c r="I90" s="20" t="str">
        <f t="shared" si="10"/>
        <v>Yes</v>
      </c>
      <c r="J90" s="20" t="str">
        <f t="shared" si="11"/>
        <v>INTEGER</v>
      </c>
      <c r="L90" s="26" t="s">
        <v>282</v>
      </c>
    </row>
    <row r="91" spans="1:13" x14ac:dyDescent="0.3">
      <c r="A91" s="20" t="s">
        <v>240</v>
      </c>
      <c r="B91" s="20" t="s">
        <v>283</v>
      </c>
      <c r="C91" s="26" t="s">
        <v>284</v>
      </c>
      <c r="D91" s="31" t="s">
        <v>79</v>
      </c>
      <c r="E91" s="26" t="s">
        <v>285</v>
      </c>
      <c r="F91" s="20">
        <v>7</v>
      </c>
      <c r="G91" s="20">
        <v>8</v>
      </c>
      <c r="H91" s="20" t="s">
        <v>286</v>
      </c>
      <c r="I91" s="20" t="str">
        <f t="shared" si="10"/>
        <v>No</v>
      </c>
      <c r="J91" s="20" t="str">
        <f t="shared" si="11"/>
        <v>VARCHAR(9)</v>
      </c>
      <c r="K91" s="26" t="str">
        <f t="shared" si="12"/>
        <v>The zip or postal code.</v>
      </c>
      <c r="L91" s="27" t="s">
        <v>287</v>
      </c>
    </row>
    <row r="92" spans="1:13" ht="288" x14ac:dyDescent="0.3">
      <c r="A92" s="20" t="s">
        <v>288</v>
      </c>
      <c r="B92" s="20" t="s">
        <v>49</v>
      </c>
      <c r="F92" s="20">
        <v>0</v>
      </c>
      <c r="G92" s="20">
        <v>23</v>
      </c>
      <c r="H92" s="20" t="s">
        <v>289</v>
      </c>
      <c r="I92" s="20" t="str">
        <f t="shared" ref="I92:I102" si="13">IF(_xlfn.IFNA(VLOOKUP(H92,omop_tbl_col_def,3,FALSE),"")=0,"",_xlfn.IFNA(VLOOKUP(H92,omop_tbl_col_def,3,FALSE),""))</f>
        <v/>
      </c>
      <c r="J92" s="20" t="str">
        <f t="shared" ref="J92:J102" si="14">IF(_xlfn.IFNA(VLOOKUP(H92,omop_tbl_col_def,4,FALSE),"")=0,"",_xlfn.IFNA(VLOOKUP(H92,omop_tbl_col_def,4,FALSE),""))</f>
        <v/>
      </c>
      <c r="K92" s="26" t="str">
        <f t="shared" si="12"/>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L92" s="26" t="s">
        <v>290</v>
      </c>
    </row>
    <row r="93" spans="1:13" ht="69" customHeight="1" x14ac:dyDescent="0.3">
      <c r="A93" s="20" t="s">
        <v>288</v>
      </c>
      <c r="B93" s="20" t="s">
        <v>61</v>
      </c>
      <c r="C93" s="26" t="s">
        <v>62</v>
      </c>
      <c r="D93" s="31" t="s">
        <v>63</v>
      </c>
      <c r="E93" s="26" t="s">
        <v>109</v>
      </c>
      <c r="F93" s="20">
        <v>1</v>
      </c>
      <c r="G93" s="20">
        <v>24</v>
      </c>
      <c r="H93" s="20" t="s">
        <v>65</v>
      </c>
      <c r="I93" s="20" t="str">
        <f t="shared" si="13"/>
        <v/>
      </c>
      <c r="J93" s="20" t="str">
        <f t="shared" si="14"/>
        <v/>
      </c>
      <c r="K93" s="26" t="str">
        <f t="shared" si="12"/>
        <v>See additional details in the Mapping Comments column</v>
      </c>
      <c r="L93" s="26" t="s">
        <v>291</v>
      </c>
    </row>
    <row r="94" spans="1:13" ht="115.2" x14ac:dyDescent="0.3">
      <c r="A94" s="20" t="s">
        <v>288</v>
      </c>
      <c r="B94" s="20" t="s">
        <v>67</v>
      </c>
      <c r="C94" s="26" t="s">
        <v>62</v>
      </c>
      <c r="D94" s="31" t="s">
        <v>63</v>
      </c>
      <c r="E94" s="26" t="s">
        <v>68</v>
      </c>
      <c r="F94" s="20">
        <v>2</v>
      </c>
      <c r="G94" s="20">
        <v>25</v>
      </c>
      <c r="H94" s="20" t="s">
        <v>65</v>
      </c>
      <c r="I94" s="20" t="str">
        <f t="shared" si="13"/>
        <v/>
      </c>
      <c r="J94" s="20" t="str">
        <f t="shared" si="14"/>
        <v/>
      </c>
      <c r="K94" s="26" t="str">
        <f t="shared" si="12"/>
        <v>See additional details in the Mapping Comments column</v>
      </c>
      <c r="L94" s="33" t="s">
        <v>292</v>
      </c>
    </row>
    <row r="95" spans="1:13" ht="43.2" x14ac:dyDescent="0.3">
      <c r="A95" s="20" t="s">
        <v>288</v>
      </c>
      <c r="B95" s="34" t="s">
        <v>293</v>
      </c>
      <c r="C95" s="26" t="s">
        <v>258</v>
      </c>
      <c r="D95" s="31" t="s">
        <v>63</v>
      </c>
      <c r="E95" s="26" t="s">
        <v>294</v>
      </c>
      <c r="F95" s="20">
        <v>3</v>
      </c>
      <c r="G95" s="20">
        <v>26</v>
      </c>
      <c r="H95" s="20" t="s">
        <v>73</v>
      </c>
      <c r="I95" s="20" t="str">
        <f t="shared" si="13"/>
        <v/>
      </c>
      <c r="J95" s="20" t="str">
        <f t="shared" si="14"/>
        <v/>
      </c>
      <c r="K95" s="26" t="str">
        <f t="shared" si="12"/>
        <v>Value does not need to be stored in OMOP.</v>
      </c>
      <c r="L95" s="20" t="s">
        <v>295</v>
      </c>
    </row>
    <row r="96" spans="1:13" ht="28.8" x14ac:dyDescent="0.3">
      <c r="A96" s="20" t="s">
        <v>288</v>
      </c>
      <c r="B96" s="34" t="s">
        <v>296</v>
      </c>
      <c r="C96" s="26" t="s">
        <v>258</v>
      </c>
      <c r="D96" s="31" t="s">
        <v>63</v>
      </c>
      <c r="E96" s="26" t="s">
        <v>297</v>
      </c>
      <c r="F96" s="20">
        <v>4</v>
      </c>
      <c r="G96" s="20">
        <v>27</v>
      </c>
      <c r="H96" s="20" t="s">
        <v>73</v>
      </c>
      <c r="I96" s="20" t="str">
        <f t="shared" si="13"/>
        <v/>
      </c>
      <c r="J96" s="20" t="str">
        <f t="shared" si="14"/>
        <v/>
      </c>
      <c r="K96" s="26" t="str">
        <f t="shared" si="12"/>
        <v>Value does not need to be stored in OMOP.</v>
      </c>
      <c r="L96" s="20" t="s">
        <v>295</v>
      </c>
    </row>
    <row r="97" spans="1:12" x14ac:dyDescent="0.3">
      <c r="A97" s="20" t="s">
        <v>288</v>
      </c>
      <c r="B97" s="34" t="s">
        <v>298</v>
      </c>
      <c r="C97" s="26" t="s">
        <v>78</v>
      </c>
      <c r="D97" s="31" t="s">
        <v>79</v>
      </c>
      <c r="H97" s="20" t="s">
        <v>73</v>
      </c>
      <c r="I97" s="20" t="str">
        <f t="shared" si="13"/>
        <v/>
      </c>
      <c r="J97" s="20" t="str">
        <f t="shared" si="14"/>
        <v/>
      </c>
      <c r="L97" s="20" t="s">
        <v>295</v>
      </c>
    </row>
    <row r="98" spans="1:12" ht="33" customHeight="1" x14ac:dyDescent="0.3">
      <c r="A98" s="20" t="s">
        <v>288</v>
      </c>
      <c r="B98" s="34" t="s">
        <v>80</v>
      </c>
      <c r="C98" s="26" t="s">
        <v>112</v>
      </c>
      <c r="D98" s="31" t="s">
        <v>63</v>
      </c>
      <c r="E98" s="26" t="s">
        <v>299</v>
      </c>
      <c r="F98" s="20">
        <v>5</v>
      </c>
      <c r="G98" s="20">
        <v>28</v>
      </c>
      <c r="H98" s="20" t="s">
        <v>65</v>
      </c>
      <c r="I98" s="20" t="str">
        <f t="shared" si="13"/>
        <v/>
      </c>
      <c r="J98" s="20" t="str">
        <f t="shared" si="14"/>
        <v/>
      </c>
      <c r="K98" s="26" t="str">
        <f t="shared" si="12"/>
        <v>See additional details in the Mapping Comments column</v>
      </c>
      <c r="L98" s="26" t="s">
        <v>300</v>
      </c>
    </row>
    <row r="99" spans="1:12" ht="33" customHeight="1" x14ac:dyDescent="0.3">
      <c r="A99" s="20" t="s">
        <v>288</v>
      </c>
      <c r="B99" s="34" t="s">
        <v>93</v>
      </c>
      <c r="C99" s="26" t="s">
        <v>94</v>
      </c>
      <c r="D99" s="31" t="s">
        <v>79</v>
      </c>
      <c r="H99" s="20" t="s">
        <v>73</v>
      </c>
      <c r="I99" s="20" t="str">
        <f t="shared" si="13"/>
        <v/>
      </c>
      <c r="J99" s="20" t="str">
        <f t="shared" si="14"/>
        <v/>
      </c>
      <c r="K99" s="26" t="str">
        <f t="shared" si="12"/>
        <v>Value does not need to be stored in OMOP.</v>
      </c>
      <c r="L99" s="26"/>
    </row>
    <row r="100" spans="1:12" ht="33" customHeight="1" x14ac:dyDescent="0.3">
      <c r="A100" s="20" t="s">
        <v>288</v>
      </c>
      <c r="B100" s="34" t="s">
        <v>96</v>
      </c>
      <c r="C100" s="26" t="s">
        <v>62</v>
      </c>
      <c r="D100" s="31" t="s">
        <v>79</v>
      </c>
      <c r="H100" s="20" t="s">
        <v>73</v>
      </c>
      <c r="I100" s="20" t="str">
        <f t="shared" si="13"/>
        <v/>
      </c>
      <c r="J100" s="20" t="str">
        <f t="shared" si="14"/>
        <v/>
      </c>
      <c r="K100" s="26" t="str">
        <f t="shared" si="12"/>
        <v>Value does not need to be stored in OMOP.</v>
      </c>
      <c r="L100" s="26"/>
    </row>
    <row r="101" spans="1:12" ht="33" customHeight="1" x14ac:dyDescent="0.3">
      <c r="A101" s="20" t="s">
        <v>288</v>
      </c>
      <c r="B101" s="34" t="s">
        <v>98</v>
      </c>
      <c r="C101" s="26" t="s">
        <v>99</v>
      </c>
      <c r="D101" s="31" t="s">
        <v>79</v>
      </c>
      <c r="E101" s="26" t="s">
        <v>301</v>
      </c>
      <c r="H101" s="34" t="s">
        <v>73</v>
      </c>
      <c r="I101" s="20" t="str">
        <f t="shared" si="13"/>
        <v/>
      </c>
      <c r="J101" s="20" t="str">
        <f t="shared" si="14"/>
        <v/>
      </c>
      <c r="L101" s="26" t="s">
        <v>101</v>
      </c>
    </row>
    <row r="102" spans="1:12" ht="69.75" customHeight="1" x14ac:dyDescent="0.3">
      <c r="A102" s="20" t="s">
        <v>288</v>
      </c>
      <c r="B102" s="34" t="s">
        <v>102</v>
      </c>
      <c r="C102" s="26" t="s">
        <v>99</v>
      </c>
      <c r="D102" s="31" t="s">
        <v>79</v>
      </c>
      <c r="H102" s="20" t="s">
        <v>65</v>
      </c>
      <c r="I102" s="20" t="str">
        <f t="shared" si="13"/>
        <v/>
      </c>
      <c r="J102" s="20" t="str">
        <f t="shared" si="14"/>
        <v/>
      </c>
      <c r="L102" s="33" t="s">
        <v>302</v>
      </c>
    </row>
    <row r="103" spans="1:12" ht="201.6" x14ac:dyDescent="0.3">
      <c r="A103" s="20" t="s">
        <v>303</v>
      </c>
      <c r="B103" s="34"/>
      <c r="F103" s="20">
        <v>0</v>
      </c>
      <c r="G103" s="20">
        <v>48</v>
      </c>
      <c r="H103" s="20" t="s">
        <v>133</v>
      </c>
      <c r="I103" s="20" t="str">
        <f t="shared" ref="I103:I117" si="15">IF(_xlfn.IFNA(VLOOKUP(H103,omop_tbl_col_def,3,FALSE),"")=0,"",_xlfn.IFNA(VLOOKUP(H103,omop_tbl_col_def,3,FALSE),""))</f>
        <v/>
      </c>
      <c r="J103" s="20" t="str">
        <f t="shared" ref="J103:J117" si="16">IF(_xlfn.IFNA(VLOOKUP(H103,omop_tbl_col_def,4,FALSE),"")=0,"",_xlfn.IFNA(VLOOKUP(H103,omop_tbl_col_def,4,FALSE),""))</f>
        <v/>
      </c>
      <c r="K103" s="26" t="str">
        <f>IF(_xlfn.IFNA(VLOOKUP(H103,omop_tbl_col_def,2,FALSE),"")=0,"",_xlfn.IFNA(VLOOKUP(H103,omop_tbl_col_def,2,FALSE),""))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103" s="26" t="s">
        <v>304</v>
      </c>
    </row>
    <row r="104" spans="1:12" ht="86.4" x14ac:dyDescent="0.3">
      <c r="A104" s="20" t="s">
        <v>303</v>
      </c>
      <c r="B104" s="34" t="s">
        <v>61</v>
      </c>
      <c r="C104" s="26" t="s">
        <v>62</v>
      </c>
      <c r="D104" s="31" t="s">
        <v>63</v>
      </c>
      <c r="E104" s="26" t="s">
        <v>64</v>
      </c>
      <c r="F104" s="20">
        <v>1</v>
      </c>
      <c r="G104" s="20">
        <v>49</v>
      </c>
      <c r="H104" s="20" t="s">
        <v>135</v>
      </c>
      <c r="I104" s="20" t="str">
        <f t="shared" si="15"/>
        <v>Yes</v>
      </c>
      <c r="J104" s="20" t="str">
        <f t="shared" si="16"/>
        <v>INTEGER</v>
      </c>
      <c r="K104" s="26" t="str">
        <f t="shared" ref="K104:K113" si="17">IF(_xlfn.IFNA(VLOOKUP(H104,omop_tbl_col_def,2,FALSE),"")=0,"",_xlfn.IFNA(VLOOKUP(H104,omop_tbl_col_def,2,FALSE),""))</f>
        <v>A foreign key identifier to the Person about whom the measurement was recorded. The demographic details of that Person are stored in the PERSON table.</v>
      </c>
      <c r="L104" s="26" t="s">
        <v>305</v>
      </c>
    </row>
    <row r="105" spans="1:12" ht="57.6" x14ac:dyDescent="0.3">
      <c r="A105" s="20" t="s">
        <v>303</v>
      </c>
      <c r="B105" s="34" t="s">
        <v>67</v>
      </c>
      <c r="C105" s="26" t="s">
        <v>62</v>
      </c>
      <c r="D105" s="31" t="s">
        <v>63</v>
      </c>
      <c r="E105" s="26" t="s">
        <v>68</v>
      </c>
      <c r="F105" s="20">
        <v>2</v>
      </c>
      <c r="G105" s="20">
        <v>50</v>
      </c>
      <c r="H105" s="20" t="s">
        <v>137</v>
      </c>
      <c r="I105" s="20" t="str">
        <f t="shared" si="15"/>
        <v>No</v>
      </c>
      <c r="J105" s="20" t="str">
        <f t="shared" si="16"/>
        <v>INTEGER</v>
      </c>
      <c r="K105" s="26" t="str">
        <f t="shared" si="17"/>
        <v>A foreign key to the Visit in the VISIT_OCCURRENCE table during which the Measurement was recorded.</v>
      </c>
      <c r="L105" s="20" t="s">
        <v>138</v>
      </c>
    </row>
    <row r="106" spans="1:12" ht="43.2" x14ac:dyDescent="0.3">
      <c r="A106" s="20" t="s">
        <v>303</v>
      </c>
      <c r="B106" s="34" t="s">
        <v>306</v>
      </c>
      <c r="C106" s="26" t="s">
        <v>62</v>
      </c>
      <c r="D106" s="31" t="s">
        <v>79</v>
      </c>
      <c r="E106" s="26" t="s">
        <v>307</v>
      </c>
      <c r="F106" s="20">
        <v>3</v>
      </c>
      <c r="G106" s="20">
        <v>51</v>
      </c>
      <c r="H106" s="29" t="s">
        <v>73</v>
      </c>
      <c r="I106" s="20" t="str">
        <f t="shared" si="15"/>
        <v/>
      </c>
      <c r="J106" s="20" t="str">
        <f t="shared" si="16"/>
        <v/>
      </c>
      <c r="K106" s="26" t="str">
        <f t="shared" si="17"/>
        <v>Value does not need to be stored in OMOP.</v>
      </c>
      <c r="L106" s="20" t="s">
        <v>181</v>
      </c>
    </row>
    <row r="107" spans="1:12" ht="28.8" x14ac:dyDescent="0.3">
      <c r="A107" s="20" t="s">
        <v>303</v>
      </c>
      <c r="B107" s="34" t="s">
        <v>308</v>
      </c>
      <c r="C107" s="26" t="s">
        <v>62</v>
      </c>
      <c r="D107" s="31" t="s">
        <v>79</v>
      </c>
      <c r="E107" s="26" t="s">
        <v>309</v>
      </c>
      <c r="F107" s="20">
        <v>4</v>
      </c>
      <c r="G107" s="20">
        <v>52</v>
      </c>
      <c r="H107" s="20" t="s">
        <v>73</v>
      </c>
      <c r="I107" s="20" t="str">
        <f t="shared" si="15"/>
        <v/>
      </c>
      <c r="J107" s="20" t="str">
        <f t="shared" si="16"/>
        <v/>
      </c>
      <c r="K107" s="26" t="str">
        <f t="shared" si="17"/>
        <v>Value does not need to be stored in OMOP.</v>
      </c>
      <c r="L107" s="20" t="s">
        <v>181</v>
      </c>
    </row>
    <row r="108" spans="1:12" ht="28.8" x14ac:dyDescent="0.3">
      <c r="A108" s="20" t="s">
        <v>303</v>
      </c>
      <c r="B108" s="34" t="s">
        <v>310</v>
      </c>
      <c r="C108" s="26" t="s">
        <v>78</v>
      </c>
      <c r="D108" s="31" t="s">
        <v>79</v>
      </c>
      <c r="H108" s="20" t="s">
        <v>73</v>
      </c>
      <c r="I108" s="20" t="str">
        <f t="shared" si="15"/>
        <v/>
      </c>
      <c r="J108" s="20" t="str">
        <f t="shared" si="16"/>
        <v/>
      </c>
      <c r="K108" s="26" t="str">
        <f t="shared" si="17"/>
        <v>Value does not need to be stored in OMOP.</v>
      </c>
      <c r="L108" s="20" t="s">
        <v>181</v>
      </c>
    </row>
    <row r="109" spans="1:12" ht="43.2" x14ac:dyDescent="0.3">
      <c r="A109" s="20" t="s">
        <v>303</v>
      </c>
      <c r="B109" s="34" t="s">
        <v>311</v>
      </c>
      <c r="C109" s="26" t="s">
        <v>62</v>
      </c>
      <c r="D109" s="31" t="s">
        <v>63</v>
      </c>
      <c r="H109" s="20" t="s">
        <v>169</v>
      </c>
      <c r="I109" s="20" t="str">
        <f t="shared" si="15"/>
        <v>No</v>
      </c>
      <c r="J109" s="20" t="str">
        <f t="shared" si="16"/>
        <v>VARCHAR(50)</v>
      </c>
      <c r="L109" s="26" t="s">
        <v>170</v>
      </c>
    </row>
    <row r="110" spans="1:12" ht="72" x14ac:dyDescent="0.3">
      <c r="A110" s="20" t="s">
        <v>303</v>
      </c>
      <c r="B110" s="34" t="s">
        <v>157</v>
      </c>
      <c r="C110" s="26" t="s">
        <v>85</v>
      </c>
      <c r="D110" s="31" t="s">
        <v>63</v>
      </c>
      <c r="E110" s="26" t="s">
        <v>158</v>
      </c>
      <c r="H110" s="20" t="s">
        <v>65</v>
      </c>
      <c r="I110" s="20" t="str">
        <f t="shared" si="15"/>
        <v/>
      </c>
      <c r="J110" s="20" t="str">
        <f t="shared" si="16"/>
        <v/>
      </c>
      <c r="L110" s="26" t="s">
        <v>312</v>
      </c>
    </row>
    <row r="111" spans="1:12" ht="86.4" x14ac:dyDescent="0.3">
      <c r="A111" s="20" t="s">
        <v>303</v>
      </c>
      <c r="B111" s="34" t="s">
        <v>313</v>
      </c>
      <c r="C111" s="26" t="s">
        <v>161</v>
      </c>
      <c r="D111" s="31" t="s">
        <v>79</v>
      </c>
      <c r="H111" s="20" t="s">
        <v>163</v>
      </c>
      <c r="I111" s="20" t="str">
        <f t="shared" si="15"/>
        <v>No</v>
      </c>
      <c r="J111" s="20" t="str">
        <f t="shared" si="16"/>
        <v>VARCHAR(50)</v>
      </c>
      <c r="L111" s="26" t="s">
        <v>164</v>
      </c>
    </row>
    <row r="112" spans="1:12" ht="86.4" x14ac:dyDescent="0.3">
      <c r="A112" s="20" t="s">
        <v>303</v>
      </c>
      <c r="B112" s="34" t="s">
        <v>314</v>
      </c>
      <c r="C112" s="26" t="s">
        <v>112</v>
      </c>
      <c r="D112" s="31" t="s">
        <v>63</v>
      </c>
      <c r="E112" s="26" t="s">
        <v>315</v>
      </c>
      <c r="F112" s="20">
        <v>5</v>
      </c>
      <c r="G112" s="20">
        <v>53</v>
      </c>
      <c r="H112" s="20" t="s">
        <v>65</v>
      </c>
      <c r="I112" s="20" t="str">
        <f t="shared" si="15"/>
        <v/>
      </c>
      <c r="J112" s="20" t="str">
        <f t="shared" si="16"/>
        <v/>
      </c>
      <c r="K112" s="26" t="str">
        <f t="shared" si="17"/>
        <v>See additional details in the Mapping Comments column</v>
      </c>
      <c r="L112" s="26" t="s">
        <v>316</v>
      </c>
    </row>
    <row r="113" spans="1:12" ht="72" x14ac:dyDescent="0.3">
      <c r="A113" s="20" t="s">
        <v>303</v>
      </c>
      <c r="B113" s="34" t="s">
        <v>317</v>
      </c>
      <c r="C113" s="26" t="s">
        <v>166</v>
      </c>
      <c r="D113" s="31" t="s">
        <v>79</v>
      </c>
      <c r="E113" s="26" t="s">
        <v>318</v>
      </c>
      <c r="F113" s="20">
        <v>6</v>
      </c>
      <c r="G113" s="20">
        <v>54</v>
      </c>
      <c r="H113" s="20" t="s">
        <v>163</v>
      </c>
      <c r="I113" s="20" t="str">
        <f t="shared" si="15"/>
        <v>No</v>
      </c>
      <c r="J113" s="20" t="str">
        <f t="shared" si="16"/>
        <v>VARCHAR(50)</v>
      </c>
      <c r="K113" s="26" t="str">
        <f t="shared" si="17"/>
        <v>The source value associated with the content of the value_as_number or value_as_concept_id as stored in the source data.</v>
      </c>
      <c r="L113" s="26" t="s">
        <v>167</v>
      </c>
    </row>
    <row r="114" spans="1:12" x14ac:dyDescent="0.3">
      <c r="A114" s="20" t="s">
        <v>303</v>
      </c>
      <c r="B114" s="34" t="s">
        <v>93</v>
      </c>
      <c r="C114" s="26" t="s">
        <v>94</v>
      </c>
      <c r="D114" s="31" t="s">
        <v>79</v>
      </c>
      <c r="H114" s="20" t="s">
        <v>73</v>
      </c>
      <c r="I114" s="20" t="str">
        <f t="shared" si="15"/>
        <v/>
      </c>
      <c r="J114" s="20" t="str">
        <f t="shared" si="16"/>
        <v/>
      </c>
      <c r="L114" s="26"/>
    </row>
    <row r="115" spans="1:12" x14ac:dyDescent="0.3">
      <c r="A115" s="20" t="s">
        <v>303</v>
      </c>
      <c r="B115" s="34" t="s">
        <v>96</v>
      </c>
      <c r="C115" s="26" t="s">
        <v>62</v>
      </c>
      <c r="D115" s="31" t="s">
        <v>79</v>
      </c>
      <c r="H115" s="20" t="s">
        <v>73</v>
      </c>
      <c r="I115" s="20" t="str">
        <f t="shared" si="15"/>
        <v/>
      </c>
      <c r="J115" s="20" t="str">
        <f t="shared" si="16"/>
        <v/>
      </c>
      <c r="L115" s="26"/>
    </row>
    <row r="116" spans="1:12" ht="28.8" x14ac:dyDescent="0.3">
      <c r="A116" s="20" t="s">
        <v>303</v>
      </c>
      <c r="B116" s="34" t="s">
        <v>98</v>
      </c>
      <c r="C116" s="26" t="s">
        <v>99</v>
      </c>
      <c r="D116" s="31" t="s">
        <v>79</v>
      </c>
      <c r="E116" s="26" t="s">
        <v>319</v>
      </c>
      <c r="H116" s="34" t="s">
        <v>73</v>
      </c>
      <c r="I116" s="20" t="str">
        <f t="shared" si="15"/>
        <v/>
      </c>
      <c r="J116" s="20" t="str">
        <f t="shared" si="16"/>
        <v/>
      </c>
      <c r="L116" s="26" t="s">
        <v>101</v>
      </c>
    </row>
    <row r="117" spans="1:12" ht="158.4" x14ac:dyDescent="0.3">
      <c r="A117" s="20" t="s">
        <v>303</v>
      </c>
      <c r="B117" s="34" t="s">
        <v>102</v>
      </c>
      <c r="C117" s="26" t="s">
        <v>99</v>
      </c>
      <c r="D117" s="31" t="s">
        <v>79</v>
      </c>
      <c r="H117" s="20" t="s">
        <v>65</v>
      </c>
      <c r="I117" s="20" t="str">
        <f t="shared" si="15"/>
        <v/>
      </c>
      <c r="J117" s="20" t="str">
        <f t="shared" si="16"/>
        <v/>
      </c>
      <c r="L117" s="26" t="s">
        <v>320</v>
      </c>
    </row>
    <row r="118" spans="1:12" x14ac:dyDescent="0.3">
      <c r="B118" s="34"/>
    </row>
    <row r="119" spans="1:12" x14ac:dyDescent="0.3">
      <c r="B119" s="34"/>
    </row>
    <row r="120" spans="1:12" x14ac:dyDescent="0.3">
      <c r="B120" s="34"/>
    </row>
    <row r="121" spans="1:12" x14ac:dyDescent="0.3">
      <c r="B121" s="34"/>
    </row>
    <row r="122" spans="1:12" x14ac:dyDescent="0.3">
      <c r="B122" s="34"/>
    </row>
    <row r="123" spans="1:12" x14ac:dyDescent="0.3">
      <c r="B123" s="34"/>
    </row>
    <row r="124" spans="1:12" x14ac:dyDescent="0.3">
      <c r="B124" s="34"/>
    </row>
  </sheetData>
  <autoFilter ref="A2:L117"/>
  <mergeCells count="2">
    <mergeCell ref="A1:E1"/>
    <mergeCell ref="H1:L1"/>
  </mergeCells>
  <dataValidations count="1">
    <dataValidation type="list" allowBlank="1" showInputMessage="1" showErrorMessage="1" sqref="H3:H117">
      <formula1>omop_tbl_col</formula1>
    </dataValidation>
  </dataValidations>
  <hyperlinks>
    <hyperlink ref="E24" r:id="rId1"/>
    <hyperlink ref="E90"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tabColor theme="7" tint="0.59999389629810485"/>
  </sheetPr>
  <dimension ref="A1:M447"/>
  <sheetViews>
    <sheetView workbookViewId="0">
      <pane xSplit="4" ySplit="1" topLeftCell="E221" activePane="bottomRight" state="frozen"/>
      <selection pane="topRight" activeCell="E1" sqref="E1"/>
      <selection pane="bottomLeft" activeCell="B2" sqref="B2"/>
      <selection pane="bottomRight" activeCell="I221" sqref="I221"/>
    </sheetView>
  </sheetViews>
  <sheetFormatPr defaultColWidth="8.88671875" defaultRowHeight="14.4" x14ac:dyDescent="0.3"/>
  <cols>
    <col min="1" max="1" width="13.33203125" style="1" hidden="1" customWidth="1"/>
    <col min="2" max="2" width="20" style="1" customWidth="1"/>
    <col min="3" max="3" width="25.6640625" style="1" customWidth="1"/>
    <col min="4" max="4" width="10.109375" style="1" hidden="1" customWidth="1"/>
    <col min="5" max="5" width="12.88671875" style="1" customWidth="1"/>
    <col min="6" max="6" width="18.33203125" style="1" customWidth="1"/>
    <col min="7" max="7" width="32.5546875" style="2" customWidth="1"/>
    <col min="8" max="8" width="17.6640625" style="1" customWidth="1"/>
    <col min="9" max="9" width="6.6640625" style="1" customWidth="1"/>
    <col min="10" max="10" width="27.6640625" style="1" customWidth="1"/>
    <col min="11" max="11" width="52.6640625" style="2" customWidth="1"/>
    <col min="12" max="12" width="8.88671875" style="1"/>
    <col min="13" max="13" width="16.6640625" style="1" customWidth="1"/>
    <col min="14" max="16384" width="8.88671875" style="1"/>
  </cols>
  <sheetData>
    <row r="1" spans="1:13" ht="18" customHeight="1" x14ac:dyDescent="0.3">
      <c r="A1" s="3" t="s">
        <v>321</v>
      </c>
      <c r="B1" s="3" t="s">
        <v>48</v>
      </c>
      <c r="C1" s="3" t="s">
        <v>49</v>
      </c>
      <c r="D1" s="3" t="s">
        <v>53</v>
      </c>
      <c r="E1" s="3" t="s">
        <v>56</v>
      </c>
      <c r="F1" s="3" t="s">
        <v>50</v>
      </c>
      <c r="G1" s="4" t="s">
        <v>52</v>
      </c>
      <c r="H1" s="3" t="s">
        <v>322</v>
      </c>
      <c r="I1" s="3" t="s">
        <v>323</v>
      </c>
      <c r="J1" s="19" t="s">
        <v>324</v>
      </c>
      <c r="K1" s="19" t="s">
        <v>325</v>
      </c>
      <c r="L1" s="19" t="s">
        <v>56</v>
      </c>
      <c r="M1" s="19" t="s">
        <v>50</v>
      </c>
    </row>
    <row r="2" spans="1:13" ht="75" hidden="1" customHeight="1" x14ac:dyDescent="0.3">
      <c r="A2" s="1">
        <v>290.5</v>
      </c>
      <c r="B2" s="1" t="s">
        <v>326</v>
      </c>
      <c r="D2" s="1">
        <v>0</v>
      </c>
      <c r="G2" s="2" t="s">
        <v>327</v>
      </c>
      <c r="I2" s="1" t="s">
        <v>63</v>
      </c>
      <c r="J2" s="1" t="s">
        <v>326</v>
      </c>
      <c r="K2" s="2" t="s">
        <v>327</v>
      </c>
    </row>
    <row r="3" spans="1:13" ht="42" hidden="1" customHeight="1" x14ac:dyDescent="0.3">
      <c r="A3" s="1">
        <v>291</v>
      </c>
      <c r="B3" s="1" t="s">
        <v>326</v>
      </c>
      <c r="C3" s="1" t="s">
        <v>328</v>
      </c>
      <c r="D3" s="1">
        <v>1</v>
      </c>
      <c r="E3" s="1" t="s">
        <v>63</v>
      </c>
      <c r="F3" s="1" t="s">
        <v>329</v>
      </c>
      <c r="G3" s="2" t="s">
        <v>330</v>
      </c>
      <c r="H3" s="1" t="s">
        <v>331</v>
      </c>
      <c r="I3" s="1" t="s">
        <v>63</v>
      </c>
      <c r="J3" s="1" t="s">
        <v>332</v>
      </c>
      <c r="K3" s="2" t="s">
        <v>330</v>
      </c>
      <c r="L3" s="1" t="s">
        <v>63</v>
      </c>
      <c r="M3" s="1" t="s">
        <v>329</v>
      </c>
    </row>
    <row r="4" spans="1:13" ht="42" hidden="1" customHeight="1" x14ac:dyDescent="0.3">
      <c r="A4" s="1">
        <v>292</v>
      </c>
      <c r="B4" s="1" t="s">
        <v>326</v>
      </c>
      <c r="C4" s="1" t="s">
        <v>333</v>
      </c>
      <c r="D4" s="1">
        <v>2</v>
      </c>
      <c r="E4" s="1" t="s">
        <v>79</v>
      </c>
      <c r="F4" s="1" t="s">
        <v>334</v>
      </c>
      <c r="G4" s="2" t="s">
        <v>335</v>
      </c>
      <c r="H4" s="1" t="s">
        <v>331</v>
      </c>
      <c r="I4" s="1" t="s">
        <v>63</v>
      </c>
      <c r="J4" s="1" t="s">
        <v>336</v>
      </c>
      <c r="K4" s="2" t="s">
        <v>335</v>
      </c>
      <c r="L4" s="1" t="s">
        <v>79</v>
      </c>
      <c r="M4" s="1" t="s">
        <v>334</v>
      </c>
    </row>
    <row r="5" spans="1:13" ht="42" hidden="1" customHeight="1" x14ac:dyDescent="0.3">
      <c r="A5" s="1">
        <v>293</v>
      </c>
      <c r="B5" s="1" t="s">
        <v>326</v>
      </c>
      <c r="C5" s="1" t="s">
        <v>337</v>
      </c>
      <c r="D5" s="1">
        <v>3</v>
      </c>
      <c r="E5" s="1" t="s">
        <v>79</v>
      </c>
      <c r="F5" s="1" t="s">
        <v>329</v>
      </c>
      <c r="G5" s="2" t="s">
        <v>338</v>
      </c>
      <c r="H5" s="1" t="s">
        <v>331</v>
      </c>
      <c r="I5" s="1" t="s">
        <v>63</v>
      </c>
      <c r="J5" s="1" t="s">
        <v>339</v>
      </c>
      <c r="K5" s="2" t="s">
        <v>338</v>
      </c>
      <c r="L5" s="1" t="s">
        <v>79</v>
      </c>
      <c r="M5" s="1" t="s">
        <v>329</v>
      </c>
    </row>
    <row r="6" spans="1:13" ht="42" hidden="1" customHeight="1" x14ac:dyDescent="0.3">
      <c r="A6" s="1">
        <v>294</v>
      </c>
      <c r="B6" s="1" t="s">
        <v>326</v>
      </c>
      <c r="C6" s="1" t="s">
        <v>340</v>
      </c>
      <c r="D6" s="1">
        <v>4</v>
      </c>
      <c r="E6" s="1" t="s">
        <v>79</v>
      </c>
      <c r="F6" s="1" t="s">
        <v>329</v>
      </c>
      <c r="G6" s="2" t="s">
        <v>341</v>
      </c>
      <c r="H6" s="1" t="s">
        <v>331</v>
      </c>
      <c r="I6" s="1" t="s">
        <v>63</v>
      </c>
      <c r="J6" s="1" t="s">
        <v>342</v>
      </c>
      <c r="K6" s="2" t="s">
        <v>341</v>
      </c>
      <c r="L6" s="1" t="s">
        <v>79</v>
      </c>
      <c r="M6" s="1" t="s">
        <v>329</v>
      </c>
    </row>
    <row r="7" spans="1:13" ht="42" hidden="1" customHeight="1" x14ac:dyDescent="0.3">
      <c r="A7" s="1">
        <v>295</v>
      </c>
      <c r="B7" s="1" t="s">
        <v>326</v>
      </c>
      <c r="C7" s="1" t="s">
        <v>343</v>
      </c>
      <c r="D7" s="1">
        <v>5</v>
      </c>
      <c r="E7" s="1" t="s">
        <v>79</v>
      </c>
      <c r="F7" s="1" t="s">
        <v>344</v>
      </c>
      <c r="G7" s="2" t="s">
        <v>345</v>
      </c>
      <c r="H7" s="1" t="s">
        <v>331</v>
      </c>
      <c r="I7" s="1" t="s">
        <v>63</v>
      </c>
      <c r="J7" s="1" t="s">
        <v>346</v>
      </c>
      <c r="K7" s="2" t="s">
        <v>345</v>
      </c>
      <c r="L7" s="1" t="s">
        <v>79</v>
      </c>
      <c r="M7" s="1" t="s">
        <v>344</v>
      </c>
    </row>
    <row r="8" spans="1:13" ht="43.2" hidden="1" x14ac:dyDescent="0.3">
      <c r="A8" s="1">
        <v>296</v>
      </c>
      <c r="B8" s="1" t="s">
        <v>326</v>
      </c>
      <c r="C8" s="1" t="s">
        <v>347</v>
      </c>
      <c r="D8" s="1">
        <v>6</v>
      </c>
      <c r="E8" s="1" t="s">
        <v>79</v>
      </c>
      <c r="F8" s="1" t="s">
        <v>344</v>
      </c>
      <c r="G8" s="2" t="s">
        <v>348</v>
      </c>
      <c r="H8" s="1" t="s">
        <v>331</v>
      </c>
      <c r="I8" s="1" t="s">
        <v>63</v>
      </c>
      <c r="J8" s="1" t="s">
        <v>349</v>
      </c>
      <c r="K8" s="2" t="s">
        <v>348</v>
      </c>
      <c r="L8" s="1" t="s">
        <v>79</v>
      </c>
      <c r="M8" s="1" t="s">
        <v>344</v>
      </c>
    </row>
    <row r="9" spans="1:13" ht="216" hidden="1" x14ac:dyDescent="0.3">
      <c r="A9" s="1">
        <v>0.1</v>
      </c>
      <c r="B9" s="1" t="s">
        <v>59</v>
      </c>
      <c r="D9" s="1">
        <v>0</v>
      </c>
      <c r="G9" s="2" t="s">
        <v>350</v>
      </c>
      <c r="I9" s="1" t="s">
        <v>63</v>
      </c>
      <c r="J9" s="1" t="s">
        <v>59</v>
      </c>
      <c r="K9" s="2" t="s">
        <v>350</v>
      </c>
    </row>
    <row r="10" spans="1:13" ht="28.8" hidden="1" x14ac:dyDescent="0.3">
      <c r="A10" s="1">
        <v>1</v>
      </c>
      <c r="B10" s="1" t="s">
        <v>59</v>
      </c>
      <c r="C10" s="1" t="s">
        <v>351</v>
      </c>
      <c r="D10" s="1">
        <v>1</v>
      </c>
      <c r="E10" s="1" t="s">
        <v>63</v>
      </c>
      <c r="F10" s="1" t="s">
        <v>329</v>
      </c>
      <c r="G10" s="2" t="s">
        <v>352</v>
      </c>
      <c r="H10" s="1" t="s">
        <v>331</v>
      </c>
      <c r="I10" s="1" t="s">
        <v>63</v>
      </c>
      <c r="J10" s="1" t="s">
        <v>353</v>
      </c>
      <c r="K10" s="2" t="s">
        <v>352</v>
      </c>
      <c r="L10" s="1" t="s">
        <v>63</v>
      </c>
      <c r="M10" s="1" t="s">
        <v>329</v>
      </c>
    </row>
    <row r="11" spans="1:13" ht="72" hidden="1" x14ac:dyDescent="0.3">
      <c r="A11" s="1">
        <v>2</v>
      </c>
      <c r="B11" s="1" t="s">
        <v>59</v>
      </c>
      <c r="C11" s="1" t="s">
        <v>354</v>
      </c>
      <c r="D11" s="1">
        <v>2</v>
      </c>
      <c r="E11" s="1" t="s">
        <v>63</v>
      </c>
      <c r="F11" s="1" t="s">
        <v>329</v>
      </c>
      <c r="G11" s="2" t="s">
        <v>355</v>
      </c>
      <c r="H11" s="1" t="s">
        <v>331</v>
      </c>
      <c r="I11" s="1" t="s">
        <v>63</v>
      </c>
      <c r="J11" s="1" t="s">
        <v>356</v>
      </c>
      <c r="K11" s="2" t="s">
        <v>355</v>
      </c>
      <c r="L11" s="1" t="s">
        <v>63</v>
      </c>
      <c r="M11" s="1" t="s">
        <v>329</v>
      </c>
    </row>
    <row r="12" spans="1:13" ht="43.2" hidden="1" x14ac:dyDescent="0.3">
      <c r="A12" s="1">
        <v>3</v>
      </c>
      <c r="B12" s="1" t="s">
        <v>59</v>
      </c>
      <c r="C12" s="1" t="s">
        <v>357</v>
      </c>
      <c r="D12" s="1">
        <v>3</v>
      </c>
      <c r="E12" s="1" t="s">
        <v>63</v>
      </c>
      <c r="F12" s="1" t="s">
        <v>329</v>
      </c>
      <c r="G12" s="2" t="s">
        <v>358</v>
      </c>
      <c r="H12" s="1" t="s">
        <v>331</v>
      </c>
      <c r="I12" s="1" t="s">
        <v>63</v>
      </c>
      <c r="J12" s="1" t="s">
        <v>359</v>
      </c>
      <c r="K12" s="2" t="s">
        <v>358</v>
      </c>
      <c r="L12" s="1" t="s">
        <v>63</v>
      </c>
      <c r="M12" s="1" t="s">
        <v>329</v>
      </c>
    </row>
    <row r="13" spans="1:13" ht="28.8" hidden="1" x14ac:dyDescent="0.3">
      <c r="A13" s="1">
        <v>4</v>
      </c>
      <c r="B13" s="1" t="s">
        <v>59</v>
      </c>
      <c r="C13" s="1" t="s">
        <v>360</v>
      </c>
      <c r="D13" s="1">
        <v>4</v>
      </c>
      <c r="E13" s="1" t="s">
        <v>63</v>
      </c>
      <c r="F13" s="1" t="s">
        <v>361</v>
      </c>
      <c r="G13" s="2" t="s">
        <v>362</v>
      </c>
      <c r="H13" s="1" t="s">
        <v>331</v>
      </c>
      <c r="I13" s="1" t="s">
        <v>63</v>
      </c>
      <c r="J13" s="1" t="s">
        <v>363</v>
      </c>
      <c r="K13" s="2" t="s">
        <v>362</v>
      </c>
      <c r="L13" s="1" t="s">
        <v>63</v>
      </c>
      <c r="M13" s="1" t="s">
        <v>361</v>
      </c>
    </row>
    <row r="14" spans="1:13" ht="28.8" hidden="1" x14ac:dyDescent="0.3">
      <c r="A14" s="1">
        <v>5</v>
      </c>
      <c r="B14" s="1" t="s">
        <v>59</v>
      </c>
      <c r="C14" s="1" t="s">
        <v>364</v>
      </c>
      <c r="D14" s="1">
        <v>5</v>
      </c>
      <c r="E14" s="1" t="s">
        <v>79</v>
      </c>
      <c r="F14" s="1" t="s">
        <v>365</v>
      </c>
      <c r="G14" s="2" t="s">
        <v>366</v>
      </c>
      <c r="H14" s="1" t="s">
        <v>331</v>
      </c>
      <c r="I14" s="1" t="s">
        <v>79</v>
      </c>
      <c r="J14" s="1" t="s">
        <v>367</v>
      </c>
      <c r="K14" s="2" t="s">
        <v>366</v>
      </c>
      <c r="L14" s="1" t="s">
        <v>79</v>
      </c>
      <c r="M14" s="1" t="s">
        <v>365</v>
      </c>
    </row>
    <row r="15" spans="1:13" ht="43.2" hidden="1" x14ac:dyDescent="0.3">
      <c r="A15" s="1">
        <v>6</v>
      </c>
      <c r="B15" s="1" t="s">
        <v>59</v>
      </c>
      <c r="C15" s="1" t="s">
        <v>368</v>
      </c>
      <c r="D15" s="1">
        <v>6</v>
      </c>
      <c r="E15" s="1" t="s">
        <v>79</v>
      </c>
      <c r="F15" s="1" t="s">
        <v>361</v>
      </c>
      <c r="G15" s="2" t="s">
        <v>369</v>
      </c>
      <c r="H15" s="1" t="s">
        <v>331</v>
      </c>
      <c r="I15" s="1" t="s">
        <v>79</v>
      </c>
      <c r="J15" s="1" t="s">
        <v>370</v>
      </c>
      <c r="K15" s="2" t="s">
        <v>369</v>
      </c>
      <c r="L15" s="1" t="s">
        <v>79</v>
      </c>
      <c r="M15" s="1" t="s">
        <v>361</v>
      </c>
    </row>
    <row r="16" spans="1:13" ht="43.2" hidden="1" x14ac:dyDescent="0.3">
      <c r="A16" s="1">
        <v>7</v>
      </c>
      <c r="B16" s="1" t="s">
        <v>59</v>
      </c>
      <c r="C16" s="1" t="s">
        <v>371</v>
      </c>
      <c r="D16" s="1">
        <v>7</v>
      </c>
      <c r="E16" s="1" t="s">
        <v>79</v>
      </c>
      <c r="F16" s="1" t="s">
        <v>361</v>
      </c>
      <c r="G16" s="2" t="s">
        <v>369</v>
      </c>
      <c r="H16" s="1" t="s">
        <v>331</v>
      </c>
      <c r="I16" s="1" t="s">
        <v>79</v>
      </c>
      <c r="J16" s="1" t="s">
        <v>372</v>
      </c>
      <c r="K16" s="2" t="s">
        <v>369</v>
      </c>
      <c r="L16" s="1" t="s">
        <v>79</v>
      </c>
      <c r="M16" s="1" t="s">
        <v>361</v>
      </c>
    </row>
    <row r="17" spans="1:13" ht="86.4" hidden="1" x14ac:dyDescent="0.3">
      <c r="A17" s="1">
        <v>8</v>
      </c>
      <c r="B17" s="1" t="s">
        <v>59</v>
      </c>
      <c r="C17" s="1" t="s">
        <v>373</v>
      </c>
      <c r="D17" s="1">
        <v>8</v>
      </c>
      <c r="E17" s="1" t="s">
        <v>63</v>
      </c>
      <c r="F17" s="1" t="s">
        <v>329</v>
      </c>
      <c r="G17" s="2" t="s">
        <v>374</v>
      </c>
      <c r="H17" s="1" t="s">
        <v>331</v>
      </c>
      <c r="I17" s="1" t="s">
        <v>63</v>
      </c>
      <c r="J17" s="1" t="s">
        <v>375</v>
      </c>
      <c r="K17" s="2" t="s">
        <v>374</v>
      </c>
      <c r="L17" s="1" t="s">
        <v>63</v>
      </c>
      <c r="M17" s="1" t="s">
        <v>329</v>
      </c>
    </row>
    <row r="18" spans="1:13" ht="43.2" hidden="1" x14ac:dyDescent="0.3">
      <c r="A18" s="1">
        <v>9</v>
      </c>
      <c r="B18" s="1" t="s">
        <v>59</v>
      </c>
      <c r="C18" s="1" t="s">
        <v>376</v>
      </c>
      <c r="D18" s="1">
        <v>9</v>
      </c>
      <c r="E18" s="1" t="s">
        <v>79</v>
      </c>
      <c r="F18" s="1" t="s">
        <v>377</v>
      </c>
      <c r="G18" s="2" t="s">
        <v>378</v>
      </c>
      <c r="H18" s="1" t="s">
        <v>331</v>
      </c>
      <c r="I18" s="1" t="s">
        <v>63</v>
      </c>
      <c r="J18" s="1" t="s">
        <v>379</v>
      </c>
      <c r="K18" s="2" t="s">
        <v>378</v>
      </c>
      <c r="L18" s="1" t="s">
        <v>79</v>
      </c>
      <c r="M18" s="1" t="s">
        <v>377</v>
      </c>
    </row>
    <row r="19" spans="1:13" ht="57.6" hidden="1" x14ac:dyDescent="0.3">
      <c r="A19" s="1">
        <v>10</v>
      </c>
      <c r="B19" s="1" t="s">
        <v>59</v>
      </c>
      <c r="C19" s="1" t="s">
        <v>380</v>
      </c>
      <c r="D19" s="1">
        <v>10</v>
      </c>
      <c r="E19" s="1" t="s">
        <v>79</v>
      </c>
      <c r="F19" s="1" t="s">
        <v>329</v>
      </c>
      <c r="G19" s="2" t="s">
        <v>381</v>
      </c>
      <c r="H19" s="1" t="s">
        <v>331</v>
      </c>
      <c r="I19" s="1" t="s">
        <v>63</v>
      </c>
      <c r="J19" s="1" t="s">
        <v>382</v>
      </c>
      <c r="K19" s="2" t="s">
        <v>381</v>
      </c>
      <c r="L19" s="1" t="s">
        <v>79</v>
      </c>
      <c r="M19" s="1" t="s">
        <v>329</v>
      </c>
    </row>
    <row r="20" spans="1:13" ht="57.6" hidden="1" x14ac:dyDescent="0.3">
      <c r="A20" s="1">
        <v>11</v>
      </c>
      <c r="B20" s="1" t="s">
        <v>59</v>
      </c>
      <c r="C20" s="1" t="s">
        <v>383</v>
      </c>
      <c r="D20" s="1">
        <v>11</v>
      </c>
      <c r="E20" s="1" t="s">
        <v>79</v>
      </c>
      <c r="F20" s="1" t="s">
        <v>329</v>
      </c>
      <c r="G20" s="2" t="s">
        <v>384</v>
      </c>
      <c r="H20" s="1" t="s">
        <v>331</v>
      </c>
      <c r="I20" s="1" t="s">
        <v>63</v>
      </c>
      <c r="J20" s="1" t="s">
        <v>69</v>
      </c>
      <c r="K20" s="2" t="s">
        <v>384</v>
      </c>
      <c r="L20" s="1" t="s">
        <v>79</v>
      </c>
      <c r="M20" s="1" t="s">
        <v>329</v>
      </c>
    </row>
    <row r="21" spans="1:13" ht="57.6" hidden="1" x14ac:dyDescent="0.3">
      <c r="A21" s="1">
        <v>12</v>
      </c>
      <c r="B21" s="1" t="s">
        <v>59</v>
      </c>
      <c r="C21" s="1" t="s">
        <v>385</v>
      </c>
      <c r="D21" s="1">
        <v>12</v>
      </c>
      <c r="E21" s="1" t="s">
        <v>79</v>
      </c>
      <c r="F21" s="1" t="s">
        <v>329</v>
      </c>
      <c r="G21" s="2" t="s">
        <v>386</v>
      </c>
      <c r="H21" s="1" t="s">
        <v>331</v>
      </c>
      <c r="I21" s="1" t="s">
        <v>63</v>
      </c>
      <c r="J21" s="1" t="s">
        <v>387</v>
      </c>
      <c r="K21" s="2" t="s">
        <v>386</v>
      </c>
      <c r="L21" s="1" t="s">
        <v>79</v>
      </c>
      <c r="M21" s="1" t="s">
        <v>329</v>
      </c>
    </row>
    <row r="22" spans="1:13" ht="86.4" hidden="1" x14ac:dyDescent="0.3">
      <c r="A22" s="1">
        <v>13</v>
      </c>
      <c r="B22" s="1" t="s">
        <v>59</v>
      </c>
      <c r="C22" s="1" t="s">
        <v>388</v>
      </c>
      <c r="D22" s="1">
        <v>13</v>
      </c>
      <c r="E22" s="1" t="s">
        <v>79</v>
      </c>
      <c r="F22" s="1" t="s">
        <v>344</v>
      </c>
      <c r="G22" s="2" t="s">
        <v>389</v>
      </c>
      <c r="H22" s="1" t="s">
        <v>331</v>
      </c>
      <c r="I22" s="1" t="s">
        <v>63</v>
      </c>
      <c r="J22" s="1" t="s">
        <v>390</v>
      </c>
      <c r="K22" s="2" t="s">
        <v>389</v>
      </c>
      <c r="L22" s="1" t="s">
        <v>79</v>
      </c>
      <c r="M22" s="1" t="s">
        <v>344</v>
      </c>
    </row>
    <row r="23" spans="1:13" ht="43.2" hidden="1" x14ac:dyDescent="0.3">
      <c r="A23" s="1">
        <v>14</v>
      </c>
      <c r="B23" s="1" t="s">
        <v>59</v>
      </c>
      <c r="C23" s="1" t="s">
        <v>391</v>
      </c>
      <c r="D23" s="1">
        <v>14</v>
      </c>
      <c r="E23" s="1" t="s">
        <v>79</v>
      </c>
      <c r="F23" s="1" t="s">
        <v>329</v>
      </c>
      <c r="G23" s="2" t="s">
        <v>392</v>
      </c>
      <c r="H23" s="1" t="s">
        <v>331</v>
      </c>
      <c r="I23" s="1" t="s">
        <v>63</v>
      </c>
      <c r="J23" s="1" t="s">
        <v>393</v>
      </c>
      <c r="K23" s="2" t="s">
        <v>392</v>
      </c>
      <c r="L23" s="1" t="s">
        <v>79</v>
      </c>
      <c r="M23" s="1" t="s">
        <v>329</v>
      </c>
    </row>
    <row r="24" spans="1:13" ht="43.2" hidden="1" x14ac:dyDescent="0.3">
      <c r="A24" s="1">
        <v>15</v>
      </c>
      <c r="B24" s="1" t="s">
        <v>59</v>
      </c>
      <c r="C24" s="1" t="s">
        <v>394</v>
      </c>
      <c r="D24" s="1">
        <v>15</v>
      </c>
      <c r="E24" s="1" t="s">
        <v>79</v>
      </c>
      <c r="F24" s="1" t="s">
        <v>344</v>
      </c>
      <c r="G24" s="2" t="s">
        <v>395</v>
      </c>
      <c r="H24" s="1" t="s">
        <v>331</v>
      </c>
      <c r="I24" s="1" t="s">
        <v>63</v>
      </c>
      <c r="J24" s="1" t="s">
        <v>396</v>
      </c>
      <c r="K24" s="2" t="s">
        <v>395</v>
      </c>
      <c r="L24" s="1" t="s">
        <v>79</v>
      </c>
      <c r="M24" s="1" t="s">
        <v>344</v>
      </c>
    </row>
    <row r="25" spans="1:13" ht="43.2" hidden="1" x14ac:dyDescent="0.3">
      <c r="A25" s="1">
        <v>16</v>
      </c>
      <c r="B25" s="1" t="s">
        <v>59</v>
      </c>
      <c r="C25" s="1" t="s">
        <v>397</v>
      </c>
      <c r="D25" s="1">
        <v>16</v>
      </c>
      <c r="E25" s="1" t="s">
        <v>79</v>
      </c>
      <c r="F25" s="1" t="s">
        <v>329</v>
      </c>
      <c r="G25" s="2" t="s">
        <v>398</v>
      </c>
      <c r="H25" s="1" t="s">
        <v>331</v>
      </c>
      <c r="I25" s="1" t="s">
        <v>63</v>
      </c>
      <c r="J25" s="1" t="s">
        <v>87</v>
      </c>
      <c r="K25" s="2" t="s">
        <v>398</v>
      </c>
      <c r="L25" s="1" t="s">
        <v>79</v>
      </c>
      <c r="M25" s="1" t="s">
        <v>329</v>
      </c>
    </row>
    <row r="26" spans="1:13" ht="158.4" hidden="1" x14ac:dyDescent="0.3">
      <c r="A26" s="1">
        <v>16.5</v>
      </c>
      <c r="B26" s="1" t="s">
        <v>399</v>
      </c>
      <c r="D26" s="1">
        <v>0</v>
      </c>
      <c r="G26" s="2" t="s">
        <v>400</v>
      </c>
      <c r="I26" s="1" t="s">
        <v>63</v>
      </c>
      <c r="J26" s="1" t="s">
        <v>399</v>
      </c>
      <c r="K26" s="2" t="s">
        <v>400</v>
      </c>
    </row>
    <row r="27" spans="1:13" ht="57.6" hidden="1" x14ac:dyDescent="0.3">
      <c r="A27" s="1">
        <v>17</v>
      </c>
      <c r="B27" s="1" t="s">
        <v>399</v>
      </c>
      <c r="C27" s="1" t="s">
        <v>354</v>
      </c>
      <c r="D27" s="1">
        <v>1</v>
      </c>
      <c r="E27" s="1" t="s">
        <v>63</v>
      </c>
      <c r="F27" s="1" t="s">
        <v>329</v>
      </c>
      <c r="G27" s="2" t="s">
        <v>401</v>
      </c>
      <c r="H27" s="1" t="s">
        <v>331</v>
      </c>
      <c r="I27" s="1" t="s">
        <v>63</v>
      </c>
      <c r="J27" s="1" t="s">
        <v>402</v>
      </c>
      <c r="K27" s="2" t="s">
        <v>401</v>
      </c>
      <c r="L27" s="1" t="s">
        <v>63</v>
      </c>
      <c r="M27" s="1" t="s">
        <v>329</v>
      </c>
    </row>
    <row r="28" spans="1:13" ht="86.4" hidden="1" x14ac:dyDescent="0.3">
      <c r="A28" s="1">
        <v>18</v>
      </c>
      <c r="B28" s="1" t="s">
        <v>399</v>
      </c>
      <c r="C28" s="1" t="s">
        <v>403</v>
      </c>
      <c r="D28" s="1">
        <v>2</v>
      </c>
      <c r="E28" s="1" t="s">
        <v>63</v>
      </c>
      <c r="F28" s="1" t="s">
        <v>361</v>
      </c>
      <c r="G28" s="2" t="s">
        <v>404</v>
      </c>
      <c r="H28" s="1" t="s">
        <v>331</v>
      </c>
      <c r="I28" s="1" t="s">
        <v>63</v>
      </c>
      <c r="J28" s="1" t="s">
        <v>252</v>
      </c>
      <c r="K28" s="2" t="s">
        <v>404</v>
      </c>
      <c r="L28" s="1" t="s">
        <v>63</v>
      </c>
      <c r="M28" s="1" t="s">
        <v>361</v>
      </c>
    </row>
    <row r="29" spans="1:13" ht="86.4" hidden="1" x14ac:dyDescent="0.3">
      <c r="A29" s="1">
        <v>19</v>
      </c>
      <c r="B29" s="1" t="s">
        <v>399</v>
      </c>
      <c r="C29" s="1" t="s">
        <v>405</v>
      </c>
      <c r="D29" s="1">
        <v>3</v>
      </c>
      <c r="E29" s="1" t="s">
        <v>79</v>
      </c>
      <c r="F29" s="1" t="s">
        <v>365</v>
      </c>
      <c r="G29" s="2" t="s">
        <v>406</v>
      </c>
      <c r="H29" s="1" t="s">
        <v>331</v>
      </c>
      <c r="I29" s="1" t="s">
        <v>63</v>
      </c>
      <c r="J29" s="1" t="s">
        <v>407</v>
      </c>
      <c r="K29" s="2" t="s">
        <v>406</v>
      </c>
      <c r="L29" s="1" t="s">
        <v>79</v>
      </c>
      <c r="M29" s="1" t="s">
        <v>365</v>
      </c>
    </row>
    <row r="30" spans="1:13" ht="72" hidden="1" x14ac:dyDescent="0.3">
      <c r="A30" s="1">
        <v>20</v>
      </c>
      <c r="B30" s="1" t="s">
        <v>399</v>
      </c>
      <c r="C30" s="1" t="s">
        <v>408</v>
      </c>
      <c r="D30" s="1">
        <v>4</v>
      </c>
      <c r="E30" s="1" t="s">
        <v>63</v>
      </c>
      <c r="F30" s="1" t="s">
        <v>329</v>
      </c>
      <c r="G30" s="2" t="s">
        <v>409</v>
      </c>
      <c r="H30" s="1" t="s">
        <v>331</v>
      </c>
      <c r="I30" s="1" t="s">
        <v>63</v>
      </c>
      <c r="J30" s="1" t="s">
        <v>410</v>
      </c>
      <c r="K30" s="2" t="s">
        <v>409</v>
      </c>
      <c r="L30" s="1" t="s">
        <v>63</v>
      </c>
      <c r="M30" s="1" t="s">
        <v>329</v>
      </c>
    </row>
    <row r="31" spans="1:13" ht="43.2" hidden="1" x14ac:dyDescent="0.3">
      <c r="A31" s="1">
        <v>21</v>
      </c>
      <c r="B31" s="1" t="s">
        <v>399</v>
      </c>
      <c r="C31" s="1" t="s">
        <v>411</v>
      </c>
      <c r="D31" s="1">
        <v>5</v>
      </c>
      <c r="E31" s="1" t="s">
        <v>79</v>
      </c>
      <c r="F31" s="1" t="s">
        <v>329</v>
      </c>
      <c r="G31" s="2" t="s">
        <v>412</v>
      </c>
      <c r="H31" s="1" t="s">
        <v>331</v>
      </c>
      <c r="I31" s="1" t="s">
        <v>63</v>
      </c>
      <c r="J31" s="1" t="s">
        <v>413</v>
      </c>
      <c r="K31" s="2" t="s">
        <v>412</v>
      </c>
      <c r="L31" s="1" t="s">
        <v>79</v>
      </c>
      <c r="M31" s="1" t="s">
        <v>329</v>
      </c>
    </row>
    <row r="32" spans="1:13" ht="86.4" hidden="1" x14ac:dyDescent="0.3">
      <c r="A32" s="1">
        <v>22</v>
      </c>
      <c r="B32" s="1" t="s">
        <v>399</v>
      </c>
      <c r="C32" s="1" t="s">
        <v>414</v>
      </c>
      <c r="D32" s="1">
        <v>6</v>
      </c>
      <c r="E32" s="1" t="s">
        <v>79</v>
      </c>
      <c r="F32" s="1" t="s">
        <v>344</v>
      </c>
      <c r="G32" s="2" t="s">
        <v>415</v>
      </c>
      <c r="H32" s="1" t="s">
        <v>331</v>
      </c>
      <c r="I32" s="1" t="s">
        <v>63</v>
      </c>
      <c r="J32" s="1" t="s">
        <v>416</v>
      </c>
      <c r="K32" s="2" t="s">
        <v>415</v>
      </c>
      <c r="L32" s="1" t="s">
        <v>79</v>
      </c>
      <c r="M32" s="1" t="s">
        <v>344</v>
      </c>
    </row>
    <row r="33" spans="1:13" ht="72" hidden="1" x14ac:dyDescent="0.3">
      <c r="A33" s="1">
        <v>23</v>
      </c>
      <c r="B33" s="1" t="s">
        <v>399</v>
      </c>
      <c r="C33" s="1" t="s">
        <v>417</v>
      </c>
      <c r="D33" s="1">
        <v>7</v>
      </c>
      <c r="E33" s="1" t="s">
        <v>79</v>
      </c>
      <c r="F33" s="1" t="s">
        <v>329</v>
      </c>
      <c r="G33" s="2" t="s">
        <v>418</v>
      </c>
      <c r="H33" s="1" t="s">
        <v>331</v>
      </c>
      <c r="I33" s="1" t="s">
        <v>63</v>
      </c>
      <c r="J33" s="1" t="s">
        <v>419</v>
      </c>
      <c r="K33" s="2" t="s">
        <v>418</v>
      </c>
      <c r="L33" s="1" t="s">
        <v>79</v>
      </c>
      <c r="M33" s="1" t="s">
        <v>329</v>
      </c>
    </row>
    <row r="34" spans="1:13" ht="259.2" hidden="1" x14ac:dyDescent="0.3">
      <c r="A34" s="1">
        <v>23.5</v>
      </c>
      <c r="B34" s="1" t="s">
        <v>420</v>
      </c>
      <c r="D34" s="1">
        <v>0</v>
      </c>
      <c r="G34" s="2" t="s">
        <v>421</v>
      </c>
      <c r="I34" s="1" t="s">
        <v>63</v>
      </c>
      <c r="J34" s="1" t="s">
        <v>420</v>
      </c>
      <c r="K34" s="2" t="s">
        <v>421</v>
      </c>
    </row>
    <row r="35" spans="1:13" ht="28.8" hidden="1" x14ac:dyDescent="0.3">
      <c r="A35" s="1">
        <v>24</v>
      </c>
      <c r="B35" s="1" t="s">
        <v>420</v>
      </c>
      <c r="C35" s="1" t="s">
        <v>422</v>
      </c>
      <c r="D35" s="1">
        <v>1</v>
      </c>
      <c r="E35" s="1" t="s">
        <v>63</v>
      </c>
      <c r="F35" s="1" t="s">
        <v>329</v>
      </c>
      <c r="G35" s="2" t="s">
        <v>423</v>
      </c>
      <c r="H35" s="1" t="s">
        <v>331</v>
      </c>
      <c r="I35" s="1" t="s">
        <v>63</v>
      </c>
      <c r="J35" s="1" t="s">
        <v>424</v>
      </c>
      <c r="K35" s="2" t="s">
        <v>423</v>
      </c>
      <c r="L35" s="1" t="s">
        <v>63</v>
      </c>
      <c r="M35" s="1" t="s">
        <v>329</v>
      </c>
    </row>
    <row r="36" spans="1:13" ht="57.6" hidden="1" x14ac:dyDescent="0.3">
      <c r="A36" s="1">
        <v>25</v>
      </c>
      <c r="B36" s="1" t="s">
        <v>420</v>
      </c>
      <c r="C36" s="1" t="s">
        <v>354</v>
      </c>
      <c r="D36" s="1">
        <v>2</v>
      </c>
      <c r="E36" s="1" t="s">
        <v>63</v>
      </c>
      <c r="F36" s="1" t="s">
        <v>329</v>
      </c>
      <c r="G36" s="2" t="s">
        <v>425</v>
      </c>
      <c r="H36" s="1" t="s">
        <v>331</v>
      </c>
      <c r="I36" s="1" t="s">
        <v>63</v>
      </c>
      <c r="J36" s="1" t="s">
        <v>426</v>
      </c>
      <c r="K36" s="2" t="s">
        <v>425</v>
      </c>
      <c r="L36" s="1" t="s">
        <v>63</v>
      </c>
      <c r="M36" s="1" t="s">
        <v>329</v>
      </c>
    </row>
    <row r="37" spans="1:13" ht="43.2" hidden="1" x14ac:dyDescent="0.3">
      <c r="A37" s="1">
        <v>26</v>
      </c>
      <c r="B37" s="1" t="s">
        <v>420</v>
      </c>
      <c r="C37" s="1" t="s">
        <v>427</v>
      </c>
      <c r="D37" s="1">
        <v>3</v>
      </c>
      <c r="E37" s="1" t="s">
        <v>63</v>
      </c>
      <c r="F37" s="1" t="s">
        <v>329</v>
      </c>
      <c r="G37" s="2" t="s">
        <v>428</v>
      </c>
      <c r="H37" s="1" t="s">
        <v>331</v>
      </c>
      <c r="I37" s="1" t="s">
        <v>63</v>
      </c>
      <c r="J37" s="1" t="s">
        <v>429</v>
      </c>
      <c r="K37" s="2" t="s">
        <v>428</v>
      </c>
      <c r="L37" s="1" t="s">
        <v>63</v>
      </c>
      <c r="M37" s="1" t="s">
        <v>329</v>
      </c>
    </row>
    <row r="38" spans="1:13" ht="28.8" hidden="1" x14ac:dyDescent="0.3">
      <c r="A38" s="1">
        <v>27</v>
      </c>
      <c r="B38" s="1" t="s">
        <v>420</v>
      </c>
      <c r="C38" s="1" t="s">
        <v>430</v>
      </c>
      <c r="D38" s="1">
        <v>4</v>
      </c>
      <c r="E38" s="1" t="s">
        <v>63</v>
      </c>
      <c r="F38" s="1" t="s">
        <v>361</v>
      </c>
      <c r="G38" s="2" t="s">
        <v>431</v>
      </c>
      <c r="H38" s="1" t="s">
        <v>331</v>
      </c>
      <c r="I38" s="1" t="s">
        <v>63</v>
      </c>
      <c r="J38" s="1" t="s">
        <v>432</v>
      </c>
      <c r="K38" s="2" t="s">
        <v>431</v>
      </c>
      <c r="L38" s="1" t="s">
        <v>63</v>
      </c>
      <c r="M38" s="1" t="s">
        <v>361</v>
      </c>
    </row>
    <row r="39" spans="1:13" ht="28.8" hidden="1" x14ac:dyDescent="0.3">
      <c r="A39" s="1">
        <v>28</v>
      </c>
      <c r="B39" s="1" t="s">
        <v>420</v>
      </c>
      <c r="C39" s="1" t="s">
        <v>433</v>
      </c>
      <c r="D39" s="1">
        <v>5</v>
      </c>
      <c r="E39" s="1" t="s">
        <v>79</v>
      </c>
      <c r="F39" s="1" t="s">
        <v>365</v>
      </c>
      <c r="G39" s="2" t="s">
        <v>434</v>
      </c>
      <c r="H39" s="1" t="s">
        <v>331</v>
      </c>
      <c r="I39" s="1" t="s">
        <v>63</v>
      </c>
      <c r="J39" s="1" t="s">
        <v>435</v>
      </c>
      <c r="K39" s="2" t="s">
        <v>434</v>
      </c>
      <c r="L39" s="1" t="s">
        <v>79</v>
      </c>
      <c r="M39" s="1" t="s">
        <v>365</v>
      </c>
    </row>
    <row r="40" spans="1:13" ht="28.8" hidden="1" x14ac:dyDescent="0.3">
      <c r="A40" s="1">
        <v>29</v>
      </c>
      <c r="B40" s="1" t="s">
        <v>420</v>
      </c>
      <c r="C40" s="1" t="s">
        <v>436</v>
      </c>
      <c r="D40" s="1">
        <v>6</v>
      </c>
      <c r="E40" s="1" t="s">
        <v>79</v>
      </c>
      <c r="F40" s="1" t="s">
        <v>361</v>
      </c>
      <c r="G40" s="2" t="s">
        <v>437</v>
      </c>
      <c r="H40" s="1" t="s">
        <v>331</v>
      </c>
      <c r="I40" s="1" t="s">
        <v>63</v>
      </c>
      <c r="J40" s="1" t="s">
        <v>438</v>
      </c>
      <c r="K40" s="2" t="s">
        <v>437</v>
      </c>
      <c r="L40" s="1" t="s">
        <v>79</v>
      </c>
      <c r="M40" s="1" t="s">
        <v>361</v>
      </c>
    </row>
    <row r="41" spans="1:13" ht="28.8" hidden="1" x14ac:dyDescent="0.3">
      <c r="A41" s="1">
        <v>30</v>
      </c>
      <c r="B41" s="1" t="s">
        <v>420</v>
      </c>
      <c r="C41" s="1" t="s">
        <v>439</v>
      </c>
      <c r="D41" s="1">
        <v>7</v>
      </c>
      <c r="E41" s="1" t="s">
        <v>79</v>
      </c>
      <c r="F41" s="1" t="s">
        <v>365</v>
      </c>
      <c r="G41" s="2" t="s">
        <v>440</v>
      </c>
      <c r="H41" s="1" t="s">
        <v>331</v>
      </c>
      <c r="I41" s="1" t="s">
        <v>63</v>
      </c>
      <c r="J41" s="1" t="s">
        <v>441</v>
      </c>
      <c r="K41" s="2" t="s">
        <v>440</v>
      </c>
      <c r="L41" s="1" t="s">
        <v>79</v>
      </c>
      <c r="M41" s="1" t="s">
        <v>365</v>
      </c>
    </row>
    <row r="42" spans="1:13" ht="86.4" hidden="1" x14ac:dyDescent="0.3">
      <c r="A42" s="1">
        <v>31</v>
      </c>
      <c r="B42" s="1" t="s">
        <v>420</v>
      </c>
      <c r="C42" s="1" t="s">
        <v>442</v>
      </c>
      <c r="D42" s="1">
        <v>8</v>
      </c>
      <c r="E42" s="1" t="s">
        <v>63</v>
      </c>
      <c r="F42" s="1" t="s">
        <v>329</v>
      </c>
      <c r="G42" s="2" t="s">
        <v>443</v>
      </c>
      <c r="H42" s="1" t="s">
        <v>331</v>
      </c>
      <c r="I42" s="1" t="s">
        <v>63</v>
      </c>
      <c r="J42" s="1" t="s">
        <v>444</v>
      </c>
      <c r="K42" s="2" t="s">
        <v>443</v>
      </c>
      <c r="L42" s="1" t="s">
        <v>63</v>
      </c>
      <c r="M42" s="1" t="s">
        <v>329</v>
      </c>
    </row>
    <row r="43" spans="1:13" ht="43.2" hidden="1" x14ac:dyDescent="0.3">
      <c r="A43" s="1">
        <v>32</v>
      </c>
      <c r="B43" s="1" t="s">
        <v>420</v>
      </c>
      <c r="C43" s="1" t="s">
        <v>445</v>
      </c>
      <c r="D43" s="1">
        <v>9</v>
      </c>
      <c r="E43" s="1" t="s">
        <v>79</v>
      </c>
      <c r="F43" s="1" t="s">
        <v>344</v>
      </c>
      <c r="G43" s="2" t="s">
        <v>446</v>
      </c>
      <c r="H43" s="1" t="s">
        <v>331</v>
      </c>
      <c r="I43" s="1" t="s">
        <v>63</v>
      </c>
      <c r="J43" s="1" t="s">
        <v>447</v>
      </c>
      <c r="K43" s="2" t="s">
        <v>446</v>
      </c>
      <c r="L43" s="1" t="s">
        <v>79</v>
      </c>
      <c r="M43" s="1" t="s">
        <v>344</v>
      </c>
    </row>
    <row r="44" spans="1:13" ht="28.8" hidden="1" x14ac:dyDescent="0.3">
      <c r="A44" s="1">
        <v>33</v>
      </c>
      <c r="B44" s="1" t="s">
        <v>420</v>
      </c>
      <c r="C44" s="1" t="s">
        <v>448</v>
      </c>
      <c r="D44" s="1">
        <v>10</v>
      </c>
      <c r="E44" s="1" t="s">
        <v>79</v>
      </c>
      <c r="F44" s="1" t="s">
        <v>329</v>
      </c>
      <c r="G44" s="2" t="s">
        <v>449</v>
      </c>
      <c r="H44" s="1" t="s">
        <v>331</v>
      </c>
      <c r="I44" s="1" t="s">
        <v>63</v>
      </c>
      <c r="J44" s="1" t="s">
        <v>450</v>
      </c>
      <c r="K44" s="2" t="s">
        <v>449</v>
      </c>
      <c r="L44" s="1" t="s">
        <v>79</v>
      </c>
      <c r="M44" s="1" t="s">
        <v>329</v>
      </c>
    </row>
    <row r="45" spans="1:13" ht="43.2" hidden="1" x14ac:dyDescent="0.3">
      <c r="A45" s="1">
        <v>34</v>
      </c>
      <c r="B45" s="1" t="s">
        <v>420</v>
      </c>
      <c r="C45" s="1" t="s">
        <v>380</v>
      </c>
      <c r="D45" s="1">
        <v>11</v>
      </c>
      <c r="E45" s="1" t="s">
        <v>79</v>
      </c>
      <c r="F45" s="1" t="s">
        <v>329</v>
      </c>
      <c r="G45" s="2" t="s">
        <v>451</v>
      </c>
      <c r="H45" s="1" t="s">
        <v>331</v>
      </c>
      <c r="I45" s="1" t="s">
        <v>63</v>
      </c>
      <c r="J45" s="1" t="s">
        <v>452</v>
      </c>
      <c r="K45" s="2" t="s">
        <v>451</v>
      </c>
      <c r="L45" s="1" t="s">
        <v>79</v>
      </c>
      <c r="M45" s="1" t="s">
        <v>329</v>
      </c>
    </row>
    <row r="46" spans="1:13" ht="43.2" hidden="1" x14ac:dyDescent="0.3">
      <c r="A46" s="1">
        <v>35</v>
      </c>
      <c r="B46" s="1" t="s">
        <v>420</v>
      </c>
      <c r="C46" s="1" t="s">
        <v>383</v>
      </c>
      <c r="D46" s="1">
        <v>12</v>
      </c>
      <c r="E46" s="1" t="s">
        <v>79</v>
      </c>
      <c r="F46" s="1" t="s">
        <v>329</v>
      </c>
      <c r="G46" s="2" t="s">
        <v>453</v>
      </c>
      <c r="H46" s="1" t="s">
        <v>331</v>
      </c>
      <c r="I46" s="1" t="s">
        <v>63</v>
      </c>
      <c r="J46" s="1" t="s">
        <v>454</v>
      </c>
      <c r="K46" s="2" t="s">
        <v>453</v>
      </c>
      <c r="L46" s="1" t="s">
        <v>79</v>
      </c>
      <c r="M46" s="1" t="s">
        <v>329</v>
      </c>
    </row>
    <row r="47" spans="1:13" ht="43.2" hidden="1" x14ac:dyDescent="0.3">
      <c r="A47" s="1">
        <v>36</v>
      </c>
      <c r="B47" s="1" t="s">
        <v>420</v>
      </c>
      <c r="C47" s="1" t="s">
        <v>385</v>
      </c>
      <c r="D47" s="1">
        <v>13</v>
      </c>
      <c r="E47" s="1" t="s">
        <v>79</v>
      </c>
      <c r="F47" s="1" t="s">
        <v>329</v>
      </c>
      <c r="G47" s="2" t="s">
        <v>455</v>
      </c>
      <c r="H47" s="1" t="s">
        <v>331</v>
      </c>
      <c r="I47" s="1" t="s">
        <v>63</v>
      </c>
      <c r="J47" s="1" t="s">
        <v>456</v>
      </c>
      <c r="K47" s="2" t="s">
        <v>455</v>
      </c>
      <c r="L47" s="1" t="s">
        <v>79</v>
      </c>
      <c r="M47" s="1" t="s">
        <v>329</v>
      </c>
    </row>
    <row r="48" spans="1:13" ht="86.4" hidden="1" x14ac:dyDescent="0.3">
      <c r="A48" s="1">
        <v>37</v>
      </c>
      <c r="B48" s="1" t="s">
        <v>420</v>
      </c>
      <c r="C48" s="1" t="s">
        <v>457</v>
      </c>
      <c r="D48" s="1">
        <v>14</v>
      </c>
      <c r="E48" s="1" t="s">
        <v>79</v>
      </c>
      <c r="F48" s="1" t="s">
        <v>344</v>
      </c>
      <c r="G48" s="2" t="s">
        <v>458</v>
      </c>
      <c r="H48" s="1" t="s">
        <v>331</v>
      </c>
      <c r="I48" s="1" t="s">
        <v>63</v>
      </c>
      <c r="J48" s="1" t="s">
        <v>459</v>
      </c>
      <c r="K48" s="2" t="s">
        <v>458</v>
      </c>
      <c r="L48" s="1" t="s">
        <v>79</v>
      </c>
      <c r="M48" s="1" t="s">
        <v>344</v>
      </c>
    </row>
    <row r="49" spans="1:13" ht="43.2" hidden="1" x14ac:dyDescent="0.3">
      <c r="A49" s="1">
        <v>38</v>
      </c>
      <c r="B49" s="1" t="s">
        <v>420</v>
      </c>
      <c r="C49" s="1" t="s">
        <v>460</v>
      </c>
      <c r="D49" s="1">
        <v>15</v>
      </c>
      <c r="E49" s="1" t="s">
        <v>79</v>
      </c>
      <c r="F49" s="1" t="s">
        <v>329</v>
      </c>
      <c r="G49" s="2" t="s">
        <v>461</v>
      </c>
      <c r="H49" s="1" t="s">
        <v>331</v>
      </c>
      <c r="I49" s="1" t="s">
        <v>63</v>
      </c>
      <c r="J49" s="1" t="s">
        <v>462</v>
      </c>
      <c r="K49" s="2" t="s">
        <v>461</v>
      </c>
      <c r="L49" s="1" t="s">
        <v>79</v>
      </c>
      <c r="M49" s="1" t="s">
        <v>329</v>
      </c>
    </row>
    <row r="50" spans="1:13" ht="409.6" hidden="1" x14ac:dyDescent="0.3">
      <c r="A50" s="1">
        <v>38.5</v>
      </c>
      <c r="B50" s="1" t="s">
        <v>174</v>
      </c>
      <c r="D50" s="1">
        <v>0</v>
      </c>
      <c r="G50" s="2" t="s">
        <v>463</v>
      </c>
      <c r="I50" s="1" t="s">
        <v>63</v>
      </c>
      <c r="J50" s="1" t="s">
        <v>174</v>
      </c>
      <c r="K50" s="2" t="s">
        <v>463</v>
      </c>
    </row>
    <row r="51" spans="1:13" ht="28.8" hidden="1" x14ac:dyDescent="0.3">
      <c r="A51" s="1">
        <v>39</v>
      </c>
      <c r="B51" s="1" t="s">
        <v>174</v>
      </c>
      <c r="C51" s="1" t="s">
        <v>464</v>
      </c>
      <c r="D51" s="1">
        <v>1</v>
      </c>
      <c r="E51" s="1" t="s">
        <v>63</v>
      </c>
      <c r="F51" s="1" t="s">
        <v>329</v>
      </c>
      <c r="G51" s="2" t="s">
        <v>465</v>
      </c>
      <c r="H51" s="1" t="s">
        <v>331</v>
      </c>
      <c r="I51" s="1" t="s">
        <v>63</v>
      </c>
      <c r="J51" s="1" t="s">
        <v>466</v>
      </c>
      <c r="K51" s="2" t="s">
        <v>465</v>
      </c>
      <c r="L51" s="1" t="s">
        <v>63</v>
      </c>
      <c r="M51" s="1" t="s">
        <v>329</v>
      </c>
    </row>
    <row r="52" spans="1:13" ht="57.6" hidden="1" x14ac:dyDescent="0.3">
      <c r="A52" s="1">
        <v>40</v>
      </c>
      <c r="B52" s="1" t="s">
        <v>174</v>
      </c>
      <c r="C52" s="1" t="s">
        <v>354</v>
      </c>
      <c r="D52" s="1">
        <v>2</v>
      </c>
      <c r="E52" s="1" t="s">
        <v>63</v>
      </c>
      <c r="F52" s="1" t="s">
        <v>329</v>
      </c>
      <c r="G52" s="2" t="s">
        <v>467</v>
      </c>
      <c r="H52" s="1" t="s">
        <v>331</v>
      </c>
      <c r="I52" s="1" t="s">
        <v>63</v>
      </c>
      <c r="J52" s="1" t="s">
        <v>176</v>
      </c>
      <c r="K52" s="2" t="s">
        <v>467</v>
      </c>
      <c r="L52" s="1" t="s">
        <v>63</v>
      </c>
      <c r="M52" s="1" t="s">
        <v>329</v>
      </c>
    </row>
    <row r="53" spans="1:13" ht="43.2" hidden="1" x14ac:dyDescent="0.3">
      <c r="A53" s="1">
        <v>41</v>
      </c>
      <c r="B53" s="1" t="s">
        <v>174</v>
      </c>
      <c r="C53" s="1" t="s">
        <v>468</v>
      </c>
      <c r="D53" s="1">
        <v>3</v>
      </c>
      <c r="E53" s="1" t="s">
        <v>63</v>
      </c>
      <c r="F53" s="1" t="s">
        <v>329</v>
      </c>
      <c r="G53" s="2" t="s">
        <v>469</v>
      </c>
      <c r="H53" s="1" t="s">
        <v>331</v>
      </c>
      <c r="I53" s="1" t="s">
        <v>63</v>
      </c>
      <c r="J53" s="1" t="s">
        <v>470</v>
      </c>
      <c r="K53" s="2" t="s">
        <v>469</v>
      </c>
      <c r="L53" s="1" t="s">
        <v>63</v>
      </c>
      <c r="M53" s="1" t="s">
        <v>329</v>
      </c>
    </row>
    <row r="54" spans="1:13" ht="100.8" hidden="1" x14ac:dyDescent="0.3">
      <c r="A54" s="1">
        <v>42</v>
      </c>
      <c r="B54" s="1" t="s">
        <v>174</v>
      </c>
      <c r="C54" s="1" t="s">
        <v>471</v>
      </c>
      <c r="D54" s="1">
        <v>4</v>
      </c>
      <c r="E54" s="1" t="s">
        <v>63</v>
      </c>
      <c r="F54" s="1" t="s">
        <v>361</v>
      </c>
      <c r="G54" s="2" t="s">
        <v>472</v>
      </c>
      <c r="H54" s="1" t="s">
        <v>331</v>
      </c>
      <c r="I54" s="1" t="s">
        <v>63</v>
      </c>
      <c r="J54" s="1" t="s">
        <v>192</v>
      </c>
      <c r="K54" s="2" t="s">
        <v>472</v>
      </c>
      <c r="L54" s="1" t="s">
        <v>63</v>
      </c>
      <c r="M54" s="1" t="s">
        <v>361</v>
      </c>
    </row>
    <row r="55" spans="1:13" ht="100.8" hidden="1" x14ac:dyDescent="0.3">
      <c r="A55" s="1">
        <v>43</v>
      </c>
      <c r="B55" s="1" t="s">
        <v>174</v>
      </c>
      <c r="C55" s="1" t="s">
        <v>473</v>
      </c>
      <c r="D55" s="1">
        <v>5</v>
      </c>
      <c r="E55" s="1" t="s">
        <v>79</v>
      </c>
      <c r="F55" s="1" t="s">
        <v>365</v>
      </c>
      <c r="G55" s="2" t="s">
        <v>474</v>
      </c>
      <c r="H55" s="1" t="s">
        <v>331</v>
      </c>
      <c r="I55" s="1" t="s">
        <v>63</v>
      </c>
      <c r="J55" s="1" t="s">
        <v>475</v>
      </c>
      <c r="K55" s="2" t="s">
        <v>474</v>
      </c>
      <c r="L55" s="1" t="s">
        <v>79</v>
      </c>
      <c r="M55" s="1" t="s">
        <v>365</v>
      </c>
    </row>
    <row r="56" spans="1:13" ht="43.2" hidden="1" x14ac:dyDescent="0.3">
      <c r="A56" s="1">
        <v>44</v>
      </c>
      <c r="B56" s="1" t="s">
        <v>174</v>
      </c>
      <c r="C56" s="1" t="s">
        <v>476</v>
      </c>
      <c r="D56" s="1">
        <v>6</v>
      </c>
      <c r="E56" s="1" t="s">
        <v>63</v>
      </c>
      <c r="F56" s="1" t="s">
        <v>361</v>
      </c>
      <c r="G56" s="2" t="s">
        <v>477</v>
      </c>
      <c r="H56" s="1" t="s">
        <v>331</v>
      </c>
      <c r="I56" s="1" t="s">
        <v>63</v>
      </c>
      <c r="J56" s="1" t="s">
        <v>478</v>
      </c>
      <c r="K56" s="2" t="s">
        <v>477</v>
      </c>
      <c r="L56" s="1" t="s">
        <v>63</v>
      </c>
      <c r="M56" s="1" t="s">
        <v>361</v>
      </c>
    </row>
    <row r="57" spans="1:13" ht="43.2" hidden="1" x14ac:dyDescent="0.3">
      <c r="A57" s="1">
        <v>45</v>
      </c>
      <c r="B57" s="1" t="s">
        <v>174</v>
      </c>
      <c r="C57" s="1" t="s">
        <v>479</v>
      </c>
      <c r="D57" s="1">
        <v>7</v>
      </c>
      <c r="E57" s="1" t="s">
        <v>79</v>
      </c>
      <c r="F57" s="1" t="s">
        <v>365</v>
      </c>
      <c r="G57" s="2" t="s">
        <v>480</v>
      </c>
      <c r="H57" s="1" t="s">
        <v>331</v>
      </c>
      <c r="I57" s="1" t="s">
        <v>63</v>
      </c>
      <c r="J57" s="1" t="s">
        <v>481</v>
      </c>
      <c r="K57" s="2" t="s">
        <v>480</v>
      </c>
      <c r="L57" s="1" t="s">
        <v>79</v>
      </c>
      <c r="M57" s="1" t="s">
        <v>365</v>
      </c>
    </row>
    <row r="58" spans="1:13" ht="43.2" hidden="1" x14ac:dyDescent="0.3">
      <c r="A58" s="1">
        <v>46</v>
      </c>
      <c r="B58" s="1" t="s">
        <v>174</v>
      </c>
      <c r="C58" s="1" t="s">
        <v>482</v>
      </c>
      <c r="D58" s="1">
        <v>8</v>
      </c>
      <c r="E58" s="1" t="s">
        <v>79</v>
      </c>
      <c r="F58" s="1" t="s">
        <v>361</v>
      </c>
      <c r="G58" s="2" t="s">
        <v>483</v>
      </c>
      <c r="H58" s="1" t="s">
        <v>331</v>
      </c>
      <c r="I58" s="1" t="s">
        <v>63</v>
      </c>
      <c r="J58" s="1" t="s">
        <v>484</v>
      </c>
      <c r="K58" s="2" t="s">
        <v>483</v>
      </c>
      <c r="L58" s="1" t="s">
        <v>79</v>
      </c>
      <c r="M58" s="1" t="s">
        <v>361</v>
      </c>
    </row>
    <row r="59" spans="1:13" ht="86.4" hidden="1" x14ac:dyDescent="0.3">
      <c r="A59" s="1">
        <v>47</v>
      </c>
      <c r="B59" s="1" t="s">
        <v>174</v>
      </c>
      <c r="C59" s="1" t="s">
        <v>485</v>
      </c>
      <c r="D59" s="1">
        <v>9</v>
      </c>
      <c r="E59" s="1" t="s">
        <v>63</v>
      </c>
      <c r="F59" s="1" t="s">
        <v>329</v>
      </c>
      <c r="G59" s="2" t="s">
        <v>486</v>
      </c>
      <c r="H59" s="1" t="s">
        <v>331</v>
      </c>
      <c r="I59" s="1" t="s">
        <v>63</v>
      </c>
      <c r="J59" s="1" t="s">
        <v>487</v>
      </c>
      <c r="K59" s="2" t="s">
        <v>486</v>
      </c>
      <c r="L59" s="1" t="s">
        <v>63</v>
      </c>
      <c r="M59" s="1" t="s">
        <v>329</v>
      </c>
    </row>
    <row r="60" spans="1:13" ht="43.2" hidden="1" x14ac:dyDescent="0.3">
      <c r="A60" s="1">
        <v>48</v>
      </c>
      <c r="B60" s="1" t="s">
        <v>174</v>
      </c>
      <c r="C60" s="1" t="s">
        <v>376</v>
      </c>
      <c r="D60" s="1">
        <v>10</v>
      </c>
      <c r="E60" s="1" t="s">
        <v>79</v>
      </c>
      <c r="F60" s="1" t="s">
        <v>377</v>
      </c>
      <c r="G60" s="2" t="s">
        <v>488</v>
      </c>
      <c r="H60" s="1" t="s">
        <v>331</v>
      </c>
      <c r="I60" s="1" t="s">
        <v>63</v>
      </c>
      <c r="J60" s="1" t="s">
        <v>489</v>
      </c>
      <c r="K60" s="2" t="s">
        <v>488</v>
      </c>
      <c r="L60" s="1" t="s">
        <v>79</v>
      </c>
      <c r="M60" s="1" t="s">
        <v>377</v>
      </c>
    </row>
    <row r="61" spans="1:13" ht="43.2" hidden="1" x14ac:dyDescent="0.3">
      <c r="A61" s="1">
        <v>49</v>
      </c>
      <c r="B61" s="1" t="s">
        <v>174</v>
      </c>
      <c r="C61" s="1" t="s">
        <v>490</v>
      </c>
      <c r="D61" s="1">
        <v>11</v>
      </c>
      <c r="E61" s="1" t="s">
        <v>79</v>
      </c>
      <c r="F61" s="1" t="s">
        <v>329</v>
      </c>
      <c r="G61" s="2" t="s">
        <v>491</v>
      </c>
      <c r="H61" s="1" t="s">
        <v>331</v>
      </c>
      <c r="I61" s="1" t="s">
        <v>63</v>
      </c>
      <c r="J61" s="1" t="s">
        <v>218</v>
      </c>
      <c r="K61" s="2" t="s">
        <v>491</v>
      </c>
      <c r="L61" s="1" t="s">
        <v>79</v>
      </c>
      <c r="M61" s="1" t="s">
        <v>329</v>
      </c>
    </row>
    <row r="62" spans="1:13" ht="43.2" hidden="1" x14ac:dyDescent="0.3">
      <c r="A62" s="1">
        <v>50</v>
      </c>
      <c r="B62" s="1" t="s">
        <v>174</v>
      </c>
      <c r="C62" s="1" t="s">
        <v>448</v>
      </c>
      <c r="D62" s="1">
        <v>12</v>
      </c>
      <c r="E62" s="1" t="s">
        <v>79</v>
      </c>
      <c r="F62" s="1" t="s">
        <v>492</v>
      </c>
      <c r="G62" s="2" t="s">
        <v>493</v>
      </c>
      <c r="H62" s="1" t="s">
        <v>331</v>
      </c>
      <c r="I62" s="1" t="s">
        <v>63</v>
      </c>
      <c r="J62" s="1" t="s">
        <v>234</v>
      </c>
      <c r="K62" s="2" t="s">
        <v>493</v>
      </c>
      <c r="L62" s="1" t="s">
        <v>79</v>
      </c>
      <c r="M62" s="1" t="s">
        <v>492</v>
      </c>
    </row>
    <row r="63" spans="1:13" ht="43.2" hidden="1" x14ac:dyDescent="0.3">
      <c r="A63" s="1">
        <v>51</v>
      </c>
      <c r="B63" s="1" t="s">
        <v>174</v>
      </c>
      <c r="C63" s="1" t="s">
        <v>494</v>
      </c>
      <c r="D63" s="1">
        <v>13</v>
      </c>
      <c r="E63" s="1" t="s">
        <v>79</v>
      </c>
      <c r="F63" s="1" t="s">
        <v>329</v>
      </c>
      <c r="G63" s="2" t="s">
        <v>495</v>
      </c>
      <c r="H63" s="1" t="s">
        <v>331</v>
      </c>
      <c r="I63" s="1" t="s">
        <v>63</v>
      </c>
      <c r="J63" s="1" t="s">
        <v>215</v>
      </c>
      <c r="K63" s="2" t="s">
        <v>495</v>
      </c>
      <c r="L63" s="1" t="s">
        <v>79</v>
      </c>
      <c r="M63" s="1" t="s">
        <v>329</v>
      </c>
    </row>
    <row r="64" spans="1:13" ht="57.6" hidden="1" x14ac:dyDescent="0.3">
      <c r="A64" s="1">
        <v>52</v>
      </c>
      <c r="B64" s="1" t="s">
        <v>174</v>
      </c>
      <c r="C64" s="1" t="s">
        <v>496</v>
      </c>
      <c r="D64" s="1">
        <v>14</v>
      </c>
      <c r="E64" s="1" t="s">
        <v>79</v>
      </c>
      <c r="F64" s="1" t="s">
        <v>497</v>
      </c>
      <c r="G64" s="2" t="s">
        <v>498</v>
      </c>
      <c r="H64" s="1" t="s">
        <v>331</v>
      </c>
      <c r="I64" s="1" t="s">
        <v>63</v>
      </c>
      <c r="J64" s="1" t="s">
        <v>499</v>
      </c>
      <c r="K64" s="2" t="s">
        <v>498</v>
      </c>
      <c r="L64" s="1" t="s">
        <v>79</v>
      </c>
      <c r="M64" s="1" t="s">
        <v>497</v>
      </c>
    </row>
    <row r="65" spans="1:13" ht="43.2" hidden="1" x14ac:dyDescent="0.3">
      <c r="A65" s="1">
        <v>53</v>
      </c>
      <c r="B65" s="1" t="s">
        <v>174</v>
      </c>
      <c r="C65" s="1" t="s">
        <v>500</v>
      </c>
      <c r="D65" s="1">
        <v>15</v>
      </c>
      <c r="E65" s="1" t="s">
        <v>79</v>
      </c>
      <c r="F65" s="1" t="s">
        <v>329</v>
      </c>
      <c r="G65" s="2" t="s">
        <v>501</v>
      </c>
      <c r="H65" s="1" t="s">
        <v>331</v>
      </c>
      <c r="I65" s="1" t="s">
        <v>63</v>
      </c>
      <c r="J65" s="1" t="s">
        <v>502</v>
      </c>
      <c r="K65" s="2" t="s">
        <v>501</v>
      </c>
      <c r="L65" s="1" t="s">
        <v>79</v>
      </c>
      <c r="M65" s="1" t="s">
        <v>329</v>
      </c>
    </row>
    <row r="66" spans="1:13" ht="43.2" hidden="1" x14ac:dyDescent="0.3">
      <c r="A66" s="1">
        <v>54</v>
      </c>
      <c r="B66" s="1" t="s">
        <v>174</v>
      </c>
      <c r="C66" s="1" t="s">
        <v>503</v>
      </c>
      <c r="D66" s="1">
        <v>16</v>
      </c>
      <c r="E66" s="1" t="s">
        <v>79</v>
      </c>
      <c r="F66" s="1" t="s">
        <v>344</v>
      </c>
      <c r="G66" s="2" t="s">
        <v>504</v>
      </c>
      <c r="H66" s="1" t="s">
        <v>331</v>
      </c>
      <c r="I66" s="1" t="s">
        <v>63</v>
      </c>
      <c r="J66" s="1" t="s">
        <v>505</v>
      </c>
      <c r="K66" s="2" t="s">
        <v>504</v>
      </c>
      <c r="L66" s="1" t="s">
        <v>79</v>
      </c>
      <c r="M66" s="1" t="s">
        <v>344</v>
      </c>
    </row>
    <row r="67" spans="1:13" ht="57.6" hidden="1" x14ac:dyDescent="0.3">
      <c r="A67" s="1">
        <v>55</v>
      </c>
      <c r="B67" s="1" t="s">
        <v>174</v>
      </c>
      <c r="C67" s="1" t="s">
        <v>380</v>
      </c>
      <c r="D67" s="1">
        <v>17</v>
      </c>
      <c r="E67" s="1" t="s">
        <v>79</v>
      </c>
      <c r="F67" s="1" t="s">
        <v>329</v>
      </c>
      <c r="G67" s="2" t="s">
        <v>506</v>
      </c>
      <c r="H67" s="1" t="s">
        <v>331</v>
      </c>
      <c r="I67" s="1" t="s">
        <v>63</v>
      </c>
      <c r="J67" s="1" t="s">
        <v>507</v>
      </c>
      <c r="K67" s="2" t="s">
        <v>506</v>
      </c>
      <c r="L67" s="1" t="s">
        <v>79</v>
      </c>
      <c r="M67" s="1" t="s">
        <v>329</v>
      </c>
    </row>
    <row r="68" spans="1:13" ht="57.6" hidden="1" x14ac:dyDescent="0.3">
      <c r="A68" s="1">
        <v>56</v>
      </c>
      <c r="B68" s="1" t="s">
        <v>174</v>
      </c>
      <c r="C68" s="1" t="s">
        <v>383</v>
      </c>
      <c r="D68" s="1">
        <v>18</v>
      </c>
      <c r="E68" s="1" t="s">
        <v>79</v>
      </c>
      <c r="F68" s="1" t="s">
        <v>329</v>
      </c>
      <c r="G68" s="2" t="s">
        <v>508</v>
      </c>
      <c r="H68" s="1" t="s">
        <v>331</v>
      </c>
      <c r="I68" s="1" t="s">
        <v>63</v>
      </c>
      <c r="J68" s="1" t="s">
        <v>178</v>
      </c>
      <c r="K68" s="2" t="s">
        <v>508</v>
      </c>
      <c r="L68" s="1" t="s">
        <v>79</v>
      </c>
      <c r="M68" s="1" t="s">
        <v>329</v>
      </c>
    </row>
    <row r="69" spans="1:13" ht="43.2" hidden="1" x14ac:dyDescent="0.3">
      <c r="A69" s="1">
        <v>57</v>
      </c>
      <c r="B69" s="1" t="s">
        <v>174</v>
      </c>
      <c r="C69" s="1" t="s">
        <v>385</v>
      </c>
      <c r="D69" s="1">
        <v>19</v>
      </c>
      <c r="E69" s="1" t="s">
        <v>79</v>
      </c>
      <c r="F69" s="1" t="s">
        <v>329</v>
      </c>
      <c r="G69" s="2" t="s">
        <v>509</v>
      </c>
      <c r="H69" s="1" t="s">
        <v>331</v>
      </c>
      <c r="I69" s="1" t="s">
        <v>63</v>
      </c>
      <c r="J69" s="1" t="s">
        <v>510</v>
      </c>
      <c r="K69" s="2" t="s">
        <v>509</v>
      </c>
      <c r="L69" s="1" t="s">
        <v>79</v>
      </c>
      <c r="M69" s="1" t="s">
        <v>329</v>
      </c>
    </row>
    <row r="70" spans="1:13" ht="86.4" hidden="1" x14ac:dyDescent="0.3">
      <c r="A70" s="1">
        <v>58</v>
      </c>
      <c r="B70" s="1" t="s">
        <v>174</v>
      </c>
      <c r="C70" s="1" t="s">
        <v>511</v>
      </c>
      <c r="D70" s="1">
        <v>20</v>
      </c>
      <c r="E70" s="1" t="s">
        <v>79</v>
      </c>
      <c r="F70" s="1" t="s">
        <v>344</v>
      </c>
      <c r="G70" s="2" t="s">
        <v>512</v>
      </c>
      <c r="H70" s="1" t="s">
        <v>331</v>
      </c>
      <c r="I70" s="1" t="s">
        <v>63</v>
      </c>
      <c r="J70" s="1" t="s">
        <v>513</v>
      </c>
      <c r="K70" s="2" t="s">
        <v>512</v>
      </c>
      <c r="L70" s="1" t="s">
        <v>79</v>
      </c>
      <c r="M70" s="1" t="s">
        <v>344</v>
      </c>
    </row>
    <row r="71" spans="1:13" ht="28.8" hidden="1" x14ac:dyDescent="0.3">
      <c r="A71" s="1">
        <v>59</v>
      </c>
      <c r="B71" s="1" t="s">
        <v>174</v>
      </c>
      <c r="C71" s="1" t="s">
        <v>514</v>
      </c>
      <c r="D71" s="1">
        <v>21</v>
      </c>
      <c r="E71" s="1" t="s">
        <v>79</v>
      </c>
      <c r="F71" s="1" t="s">
        <v>329</v>
      </c>
      <c r="G71" s="2" t="s">
        <v>515</v>
      </c>
      <c r="H71" s="1" t="s">
        <v>331</v>
      </c>
      <c r="I71" s="1" t="s">
        <v>63</v>
      </c>
      <c r="J71" s="1" t="s">
        <v>516</v>
      </c>
      <c r="K71" s="2" t="s">
        <v>515</v>
      </c>
      <c r="L71" s="1" t="s">
        <v>79</v>
      </c>
      <c r="M71" s="1" t="s">
        <v>329</v>
      </c>
    </row>
    <row r="72" spans="1:13" ht="43.2" hidden="1" x14ac:dyDescent="0.3">
      <c r="A72" s="1">
        <v>60</v>
      </c>
      <c r="B72" s="1" t="s">
        <v>174</v>
      </c>
      <c r="C72" s="1" t="s">
        <v>517</v>
      </c>
      <c r="D72" s="1">
        <v>22</v>
      </c>
      <c r="E72" s="1" t="s">
        <v>79</v>
      </c>
      <c r="F72" s="1" t="s">
        <v>344</v>
      </c>
      <c r="G72" s="2" t="s">
        <v>518</v>
      </c>
      <c r="H72" s="1" t="s">
        <v>331</v>
      </c>
      <c r="I72" s="1" t="s">
        <v>63</v>
      </c>
      <c r="J72" s="1" t="s">
        <v>196</v>
      </c>
      <c r="K72" s="2" t="s">
        <v>518</v>
      </c>
      <c r="L72" s="1" t="s">
        <v>79</v>
      </c>
      <c r="M72" s="1" t="s">
        <v>344</v>
      </c>
    </row>
    <row r="73" spans="1:13" ht="28.8" hidden="1" x14ac:dyDescent="0.3">
      <c r="A73" s="1">
        <v>61</v>
      </c>
      <c r="B73" s="1" t="s">
        <v>174</v>
      </c>
      <c r="C73" s="1" t="s">
        <v>519</v>
      </c>
      <c r="D73" s="1">
        <v>23</v>
      </c>
      <c r="E73" s="1" t="s">
        <v>79</v>
      </c>
      <c r="F73" s="1" t="s">
        <v>344</v>
      </c>
      <c r="G73" s="2" t="s">
        <v>520</v>
      </c>
      <c r="H73" s="1" t="s">
        <v>331</v>
      </c>
      <c r="I73" s="1" t="s">
        <v>63</v>
      </c>
      <c r="J73" s="1" t="s">
        <v>521</v>
      </c>
      <c r="K73" s="2" t="s">
        <v>520</v>
      </c>
      <c r="L73" s="1" t="s">
        <v>79</v>
      </c>
      <c r="M73" s="1" t="s">
        <v>344</v>
      </c>
    </row>
    <row r="74" spans="1:13" ht="57.6" hidden="1" x14ac:dyDescent="0.3">
      <c r="A74" s="1">
        <v>296.5</v>
      </c>
      <c r="B74" s="1" t="s">
        <v>522</v>
      </c>
      <c r="D74" s="1">
        <v>0</v>
      </c>
      <c r="G74" s="2" t="s">
        <v>523</v>
      </c>
      <c r="I74" s="1" t="s">
        <v>63</v>
      </c>
      <c r="J74" s="1" t="s">
        <v>522</v>
      </c>
      <c r="K74" s="2" t="s">
        <v>523</v>
      </c>
    </row>
    <row r="75" spans="1:13" hidden="1" x14ac:dyDescent="0.3">
      <c r="A75" s="1">
        <v>297</v>
      </c>
      <c r="B75" s="1" t="s">
        <v>522</v>
      </c>
      <c r="C75" s="1" t="s">
        <v>340</v>
      </c>
      <c r="D75" s="1">
        <v>1</v>
      </c>
      <c r="E75" s="1" t="s">
        <v>63</v>
      </c>
      <c r="F75" s="1" t="s">
        <v>329</v>
      </c>
      <c r="G75" s="2" t="s">
        <v>524</v>
      </c>
      <c r="H75" s="1" t="s">
        <v>331</v>
      </c>
      <c r="I75" s="1" t="s">
        <v>63</v>
      </c>
      <c r="J75" s="1" t="s">
        <v>525</v>
      </c>
      <c r="K75" s="2" t="s">
        <v>526</v>
      </c>
      <c r="L75" s="1" t="s">
        <v>63</v>
      </c>
      <c r="M75" s="1" t="s">
        <v>329</v>
      </c>
    </row>
    <row r="76" spans="1:13" ht="43.2" hidden="1" x14ac:dyDescent="0.3">
      <c r="A76" s="1">
        <v>298</v>
      </c>
      <c r="B76" s="1" t="s">
        <v>522</v>
      </c>
      <c r="C76" s="1" t="s">
        <v>527</v>
      </c>
      <c r="D76" s="1">
        <v>2</v>
      </c>
      <c r="E76" s="1" t="s">
        <v>79</v>
      </c>
      <c r="F76" s="1" t="s">
        <v>344</v>
      </c>
      <c r="G76" s="2" t="s">
        <v>528</v>
      </c>
      <c r="H76" s="1" t="s">
        <v>331</v>
      </c>
      <c r="I76" s="1" t="s">
        <v>63</v>
      </c>
      <c r="J76" s="1" t="s">
        <v>529</v>
      </c>
      <c r="K76" s="2" t="s">
        <v>528</v>
      </c>
      <c r="L76" s="1" t="s">
        <v>79</v>
      </c>
      <c r="M76" s="1" t="s">
        <v>344</v>
      </c>
    </row>
    <row r="77" spans="1:13" ht="57.6" hidden="1" x14ac:dyDescent="0.3">
      <c r="A77" s="1">
        <v>299</v>
      </c>
      <c r="B77" s="1" t="s">
        <v>522</v>
      </c>
      <c r="C77" s="1" t="s">
        <v>530</v>
      </c>
      <c r="D77" s="1">
        <v>3</v>
      </c>
      <c r="E77" s="1" t="s">
        <v>79</v>
      </c>
      <c r="F77" s="1" t="s">
        <v>344</v>
      </c>
      <c r="G77" s="2" t="s">
        <v>531</v>
      </c>
      <c r="H77" s="1" t="s">
        <v>331</v>
      </c>
      <c r="I77" s="1" t="s">
        <v>63</v>
      </c>
      <c r="J77" s="1" t="s">
        <v>532</v>
      </c>
      <c r="K77" s="2" t="s">
        <v>531</v>
      </c>
      <c r="L77" s="1" t="s">
        <v>79</v>
      </c>
      <c r="M77" s="1" t="s">
        <v>344</v>
      </c>
    </row>
    <row r="78" spans="1:13" ht="28.8" hidden="1" x14ac:dyDescent="0.3">
      <c r="A78" s="1">
        <v>300</v>
      </c>
      <c r="B78" s="1" t="s">
        <v>522</v>
      </c>
      <c r="C78" s="1" t="s">
        <v>533</v>
      </c>
      <c r="D78" s="1">
        <v>4</v>
      </c>
      <c r="E78" s="1" t="s">
        <v>79</v>
      </c>
      <c r="F78" s="1" t="s">
        <v>344</v>
      </c>
      <c r="G78" s="2" t="s">
        <v>534</v>
      </c>
      <c r="H78" s="1" t="s">
        <v>331</v>
      </c>
      <c r="I78" s="1" t="s">
        <v>63</v>
      </c>
      <c r="J78" s="1" t="s">
        <v>535</v>
      </c>
      <c r="K78" s="2" t="s">
        <v>534</v>
      </c>
      <c r="L78" s="1" t="s">
        <v>79</v>
      </c>
      <c r="M78" s="1" t="s">
        <v>344</v>
      </c>
    </row>
    <row r="79" spans="1:13" ht="28.8" hidden="1" x14ac:dyDescent="0.3">
      <c r="A79" s="1">
        <v>301</v>
      </c>
      <c r="B79" s="1" t="s">
        <v>522</v>
      </c>
      <c r="C79" s="1" t="s">
        <v>536</v>
      </c>
      <c r="D79" s="1">
        <v>5</v>
      </c>
      <c r="E79" s="1" t="s">
        <v>79</v>
      </c>
      <c r="F79" s="1" t="s">
        <v>537</v>
      </c>
      <c r="G79" s="2" t="s">
        <v>538</v>
      </c>
      <c r="H79" s="1" t="s">
        <v>331</v>
      </c>
      <c r="I79" s="1" t="s">
        <v>63</v>
      </c>
      <c r="J79" s="1" t="s">
        <v>539</v>
      </c>
      <c r="K79" s="2" t="s">
        <v>538</v>
      </c>
      <c r="L79" s="1" t="s">
        <v>79</v>
      </c>
      <c r="M79" s="1" t="s">
        <v>537</v>
      </c>
    </row>
    <row r="80" spans="1:13" hidden="1" x14ac:dyDescent="0.3">
      <c r="A80" s="1">
        <v>302</v>
      </c>
      <c r="B80" s="1" t="s">
        <v>522</v>
      </c>
      <c r="C80" s="1" t="s">
        <v>540</v>
      </c>
      <c r="D80" s="1">
        <v>6</v>
      </c>
      <c r="E80" s="1" t="s">
        <v>79</v>
      </c>
      <c r="F80" s="1" t="s">
        <v>541</v>
      </c>
      <c r="G80" s="2" t="s">
        <v>542</v>
      </c>
      <c r="H80" s="1" t="s">
        <v>331</v>
      </c>
      <c r="I80" s="1" t="s">
        <v>63</v>
      </c>
      <c r="J80" s="1" t="s">
        <v>286</v>
      </c>
      <c r="K80" s="2" t="s">
        <v>542</v>
      </c>
      <c r="L80" s="1" t="s">
        <v>79</v>
      </c>
      <c r="M80" s="1" t="s">
        <v>541</v>
      </c>
    </row>
    <row r="81" spans="1:13" hidden="1" x14ac:dyDescent="0.3">
      <c r="A81" s="1">
        <v>303</v>
      </c>
      <c r="B81" s="1" t="s">
        <v>522</v>
      </c>
      <c r="C81" s="1" t="s">
        <v>543</v>
      </c>
      <c r="D81" s="1">
        <v>7</v>
      </c>
      <c r="E81" s="1" t="s">
        <v>79</v>
      </c>
      <c r="F81" s="1" t="s">
        <v>377</v>
      </c>
      <c r="G81" s="2" t="s">
        <v>544</v>
      </c>
      <c r="H81" s="1" t="s">
        <v>331</v>
      </c>
      <c r="I81" s="1" t="s">
        <v>63</v>
      </c>
      <c r="J81" s="1" t="s">
        <v>545</v>
      </c>
      <c r="K81" s="2" t="s">
        <v>544</v>
      </c>
      <c r="L81" s="1" t="s">
        <v>79</v>
      </c>
      <c r="M81" s="1" t="s">
        <v>377</v>
      </c>
    </row>
    <row r="82" spans="1:13" ht="43.2" hidden="1" x14ac:dyDescent="0.3">
      <c r="A82" s="1">
        <v>304</v>
      </c>
      <c r="B82" s="1" t="s">
        <v>522</v>
      </c>
      <c r="C82" s="1" t="s">
        <v>546</v>
      </c>
      <c r="D82" s="1">
        <v>8</v>
      </c>
      <c r="E82" s="1" t="s">
        <v>79</v>
      </c>
      <c r="F82" s="1" t="s">
        <v>344</v>
      </c>
      <c r="G82" s="2" t="s">
        <v>547</v>
      </c>
      <c r="H82" s="1" t="s">
        <v>331</v>
      </c>
      <c r="I82" s="1" t="s">
        <v>63</v>
      </c>
      <c r="J82" s="1" t="s">
        <v>548</v>
      </c>
      <c r="K82" s="2" t="s">
        <v>547</v>
      </c>
      <c r="L82" s="1" t="s">
        <v>79</v>
      </c>
      <c r="M82" s="1" t="s">
        <v>344</v>
      </c>
    </row>
    <row r="83" spans="1:13" ht="187.2" hidden="1" x14ac:dyDescent="0.3">
      <c r="A83" s="1">
        <v>66.5</v>
      </c>
      <c r="B83" s="1" t="s">
        <v>133</v>
      </c>
      <c r="D83" s="1">
        <v>0</v>
      </c>
      <c r="G83" s="2" t="s">
        <v>549</v>
      </c>
      <c r="I83" s="1" t="s">
        <v>63</v>
      </c>
      <c r="J83" s="1" t="s">
        <v>133</v>
      </c>
      <c r="K83" s="2" t="s">
        <v>549</v>
      </c>
    </row>
    <row r="84" spans="1:13" ht="28.8" hidden="1" x14ac:dyDescent="0.3">
      <c r="A84" s="1">
        <v>67</v>
      </c>
      <c r="B84" s="1" t="s">
        <v>133</v>
      </c>
      <c r="C84" s="1" t="s">
        <v>550</v>
      </c>
      <c r="D84" s="1">
        <v>1</v>
      </c>
      <c r="E84" s="1" t="s">
        <v>63</v>
      </c>
      <c r="F84" s="1" t="s">
        <v>329</v>
      </c>
      <c r="G84" s="2" t="s">
        <v>551</v>
      </c>
      <c r="H84" s="1" t="s">
        <v>331</v>
      </c>
      <c r="I84" s="1" t="s">
        <v>63</v>
      </c>
      <c r="J84" s="1" t="s">
        <v>552</v>
      </c>
      <c r="K84" s="2" t="s">
        <v>551</v>
      </c>
      <c r="L84" s="1" t="s">
        <v>63</v>
      </c>
      <c r="M84" s="1" t="s">
        <v>329</v>
      </c>
    </row>
    <row r="85" spans="1:13" ht="72" hidden="1" x14ac:dyDescent="0.3">
      <c r="A85" s="1">
        <v>68</v>
      </c>
      <c r="B85" s="1" t="s">
        <v>133</v>
      </c>
      <c r="C85" s="1" t="s">
        <v>354</v>
      </c>
      <c r="D85" s="1">
        <v>2</v>
      </c>
      <c r="E85" s="1" t="s">
        <v>63</v>
      </c>
      <c r="F85" s="1" t="s">
        <v>329</v>
      </c>
      <c r="G85" s="2" t="s">
        <v>553</v>
      </c>
      <c r="H85" s="1" t="s">
        <v>331</v>
      </c>
      <c r="I85" s="1" t="s">
        <v>63</v>
      </c>
      <c r="J85" s="1" t="s">
        <v>135</v>
      </c>
      <c r="K85" s="2" t="s">
        <v>553</v>
      </c>
      <c r="L85" s="1" t="s">
        <v>63</v>
      </c>
      <c r="M85" s="1" t="s">
        <v>329</v>
      </c>
    </row>
    <row r="86" spans="1:13" ht="43.2" hidden="1" x14ac:dyDescent="0.3">
      <c r="A86" s="1">
        <v>69</v>
      </c>
      <c r="B86" s="1" t="s">
        <v>133</v>
      </c>
      <c r="C86" s="1" t="s">
        <v>554</v>
      </c>
      <c r="D86" s="1">
        <v>3</v>
      </c>
      <c r="E86" s="1" t="s">
        <v>63</v>
      </c>
      <c r="F86" s="1" t="s">
        <v>329</v>
      </c>
      <c r="G86" s="2" t="s">
        <v>555</v>
      </c>
      <c r="H86" s="1" t="s">
        <v>331</v>
      </c>
      <c r="I86" s="1" t="s">
        <v>63</v>
      </c>
      <c r="J86" s="1" t="s">
        <v>556</v>
      </c>
      <c r="K86" s="2" t="s">
        <v>555</v>
      </c>
      <c r="L86" s="1" t="s">
        <v>63</v>
      </c>
      <c r="M86" s="1" t="s">
        <v>329</v>
      </c>
    </row>
    <row r="87" spans="1:13" hidden="1" x14ac:dyDescent="0.3">
      <c r="A87" s="1">
        <v>70</v>
      </c>
      <c r="B87" s="1" t="s">
        <v>133</v>
      </c>
      <c r="C87" s="1" t="s">
        <v>557</v>
      </c>
      <c r="D87" s="1">
        <v>4</v>
      </c>
      <c r="E87" s="1" t="s">
        <v>63</v>
      </c>
      <c r="F87" s="1" t="s">
        <v>361</v>
      </c>
      <c r="G87" s="2" t="s">
        <v>558</v>
      </c>
      <c r="H87" s="1" t="s">
        <v>331</v>
      </c>
      <c r="I87" s="1" t="s">
        <v>63</v>
      </c>
      <c r="J87" s="1" t="s">
        <v>559</v>
      </c>
      <c r="K87" s="2" t="s">
        <v>558</v>
      </c>
      <c r="L87" s="1" t="s">
        <v>63</v>
      </c>
      <c r="M87" s="1" t="s">
        <v>361</v>
      </c>
    </row>
    <row r="88" spans="1:13" ht="144" hidden="1" x14ac:dyDescent="0.3">
      <c r="A88" s="1">
        <v>71</v>
      </c>
      <c r="B88" s="1" t="s">
        <v>133</v>
      </c>
      <c r="C88" s="1" t="s">
        <v>560</v>
      </c>
      <c r="D88" s="1">
        <v>5</v>
      </c>
      <c r="E88" s="1" t="s">
        <v>79</v>
      </c>
      <c r="F88" s="1" t="s">
        <v>365</v>
      </c>
      <c r="G88" s="2" t="s">
        <v>561</v>
      </c>
      <c r="H88" s="1" t="s">
        <v>331</v>
      </c>
      <c r="I88" s="1" t="s">
        <v>63</v>
      </c>
      <c r="J88" s="1" t="s">
        <v>562</v>
      </c>
      <c r="K88" s="2" t="s">
        <v>561</v>
      </c>
      <c r="L88" s="1" t="s">
        <v>79</v>
      </c>
      <c r="M88" s="1" t="s">
        <v>365</v>
      </c>
    </row>
    <row r="89" spans="1:13" ht="57.6" hidden="1" x14ac:dyDescent="0.3">
      <c r="A89" s="1">
        <v>72</v>
      </c>
      <c r="B89" s="1" t="s">
        <v>133</v>
      </c>
      <c r="C89" s="1" t="s">
        <v>563</v>
      </c>
      <c r="D89" s="1">
        <v>6</v>
      </c>
      <c r="E89" s="1" t="s">
        <v>79</v>
      </c>
      <c r="F89" s="1" t="s">
        <v>564</v>
      </c>
      <c r="G89" s="2" t="s">
        <v>565</v>
      </c>
      <c r="H89" s="1" t="s">
        <v>331</v>
      </c>
      <c r="I89" s="1" t="s">
        <v>63</v>
      </c>
      <c r="J89" s="1" t="s">
        <v>566</v>
      </c>
      <c r="K89" s="2" t="s">
        <v>565</v>
      </c>
      <c r="L89" s="1" t="s">
        <v>79</v>
      </c>
      <c r="M89" s="1" t="s">
        <v>564</v>
      </c>
    </row>
    <row r="90" spans="1:13" ht="72" hidden="1" x14ac:dyDescent="0.3">
      <c r="A90" s="1">
        <v>73</v>
      </c>
      <c r="B90" s="1" t="s">
        <v>133</v>
      </c>
      <c r="C90" s="1" t="s">
        <v>567</v>
      </c>
      <c r="D90" s="1">
        <v>7</v>
      </c>
      <c r="E90" s="1" t="s">
        <v>63</v>
      </c>
      <c r="F90" s="1" t="s">
        <v>329</v>
      </c>
      <c r="G90" s="2" t="s">
        <v>568</v>
      </c>
      <c r="H90" s="1" t="s">
        <v>331</v>
      </c>
      <c r="I90" s="1" t="s">
        <v>63</v>
      </c>
      <c r="J90" s="1" t="s">
        <v>569</v>
      </c>
      <c r="K90" s="2" t="s">
        <v>568</v>
      </c>
      <c r="L90" s="1" t="s">
        <v>63</v>
      </c>
      <c r="M90" s="1" t="s">
        <v>329</v>
      </c>
    </row>
    <row r="91" spans="1:13" ht="86.4" hidden="1" x14ac:dyDescent="0.3">
      <c r="A91" s="1">
        <v>74</v>
      </c>
      <c r="B91" s="1" t="s">
        <v>133</v>
      </c>
      <c r="C91" s="1" t="s">
        <v>570</v>
      </c>
      <c r="D91" s="1">
        <v>8</v>
      </c>
      <c r="E91" s="1" t="s">
        <v>79</v>
      </c>
      <c r="F91" s="1" t="s">
        <v>329</v>
      </c>
      <c r="G91" s="2" t="s">
        <v>571</v>
      </c>
      <c r="H91" s="1" t="s">
        <v>331</v>
      </c>
      <c r="I91" s="1" t="s">
        <v>63</v>
      </c>
      <c r="J91" s="1" t="s">
        <v>572</v>
      </c>
      <c r="K91" s="2" t="s">
        <v>571</v>
      </c>
      <c r="L91" s="1" t="s">
        <v>79</v>
      </c>
      <c r="M91" s="1" t="s">
        <v>329</v>
      </c>
    </row>
    <row r="92" spans="1:13" ht="28.8" hidden="1" x14ac:dyDescent="0.3">
      <c r="A92" s="1">
        <v>75</v>
      </c>
      <c r="B92" s="1" t="s">
        <v>133</v>
      </c>
      <c r="C92" s="1" t="s">
        <v>573</v>
      </c>
      <c r="D92" s="1">
        <v>9</v>
      </c>
      <c r="E92" s="1" t="s">
        <v>79</v>
      </c>
      <c r="F92" s="1" t="s">
        <v>492</v>
      </c>
      <c r="G92" s="2" t="s">
        <v>574</v>
      </c>
      <c r="H92" s="1" t="s">
        <v>331</v>
      </c>
      <c r="I92" s="1" t="s">
        <v>63</v>
      </c>
      <c r="J92" s="1" t="s">
        <v>575</v>
      </c>
      <c r="K92" s="2" t="s">
        <v>574</v>
      </c>
      <c r="L92" s="1" t="s">
        <v>79</v>
      </c>
      <c r="M92" s="1" t="s">
        <v>492</v>
      </c>
    </row>
    <row r="93" spans="1:13" ht="72" hidden="1" x14ac:dyDescent="0.3">
      <c r="A93" s="1">
        <v>76</v>
      </c>
      <c r="B93" s="1" t="s">
        <v>133</v>
      </c>
      <c r="C93" s="1" t="s">
        <v>576</v>
      </c>
      <c r="D93" s="1">
        <v>10</v>
      </c>
      <c r="E93" s="1" t="s">
        <v>79</v>
      </c>
      <c r="F93" s="1" t="s">
        <v>329</v>
      </c>
      <c r="G93" s="2" t="s">
        <v>577</v>
      </c>
      <c r="H93" s="1" t="s">
        <v>331</v>
      </c>
      <c r="I93" s="1" t="s">
        <v>63</v>
      </c>
      <c r="J93" s="1" t="s">
        <v>578</v>
      </c>
      <c r="K93" s="2" t="s">
        <v>577</v>
      </c>
      <c r="L93" s="1" t="s">
        <v>79</v>
      </c>
      <c r="M93" s="1" t="s">
        <v>329</v>
      </c>
    </row>
    <row r="94" spans="1:13" ht="43.2" hidden="1" x14ac:dyDescent="0.3">
      <c r="A94" s="1">
        <v>77</v>
      </c>
      <c r="B94" s="1" t="s">
        <v>133</v>
      </c>
      <c r="C94" s="1" t="s">
        <v>579</v>
      </c>
      <c r="D94" s="1">
        <v>11</v>
      </c>
      <c r="E94" s="1" t="s">
        <v>79</v>
      </c>
      <c r="F94" s="1" t="s">
        <v>329</v>
      </c>
      <c r="G94" s="2" t="s">
        <v>580</v>
      </c>
      <c r="H94" s="1" t="s">
        <v>331</v>
      </c>
      <c r="I94" s="1" t="s">
        <v>63</v>
      </c>
      <c r="J94" s="1" t="s">
        <v>581</v>
      </c>
      <c r="K94" s="2" t="s">
        <v>580</v>
      </c>
      <c r="L94" s="1" t="s">
        <v>79</v>
      </c>
      <c r="M94" s="1" t="s">
        <v>329</v>
      </c>
    </row>
    <row r="95" spans="1:13" ht="72" hidden="1" x14ac:dyDescent="0.3">
      <c r="A95" s="1">
        <v>78</v>
      </c>
      <c r="B95" s="1" t="s">
        <v>133</v>
      </c>
      <c r="C95" s="1" t="s">
        <v>582</v>
      </c>
      <c r="D95" s="1">
        <v>12</v>
      </c>
      <c r="E95" s="1" t="s">
        <v>79</v>
      </c>
      <c r="F95" s="1" t="s">
        <v>492</v>
      </c>
      <c r="G95" s="2" t="s">
        <v>583</v>
      </c>
      <c r="H95" s="1" t="s">
        <v>331</v>
      </c>
      <c r="I95" s="1" t="s">
        <v>63</v>
      </c>
      <c r="J95" s="1" t="s">
        <v>584</v>
      </c>
      <c r="K95" s="2" t="s">
        <v>583</v>
      </c>
      <c r="L95" s="1" t="s">
        <v>79</v>
      </c>
      <c r="M95" s="1" t="s">
        <v>492</v>
      </c>
    </row>
    <row r="96" spans="1:13" ht="57.6" hidden="1" x14ac:dyDescent="0.3">
      <c r="A96" s="1">
        <v>79</v>
      </c>
      <c r="B96" s="1" t="s">
        <v>133</v>
      </c>
      <c r="C96" s="1" t="s">
        <v>585</v>
      </c>
      <c r="D96" s="1">
        <v>13</v>
      </c>
      <c r="E96" s="1" t="s">
        <v>79</v>
      </c>
      <c r="F96" s="1" t="s">
        <v>492</v>
      </c>
      <c r="G96" s="2" t="s">
        <v>586</v>
      </c>
      <c r="H96" s="1" t="s">
        <v>331</v>
      </c>
      <c r="I96" s="1" t="s">
        <v>63</v>
      </c>
      <c r="J96" s="1" t="s">
        <v>587</v>
      </c>
      <c r="K96" s="2" t="s">
        <v>586</v>
      </c>
      <c r="L96" s="1" t="s">
        <v>79</v>
      </c>
      <c r="M96" s="1" t="s">
        <v>492</v>
      </c>
    </row>
    <row r="97" spans="1:13" ht="57.6" hidden="1" x14ac:dyDescent="0.3">
      <c r="A97" s="1">
        <v>80</v>
      </c>
      <c r="B97" s="1" t="s">
        <v>133</v>
      </c>
      <c r="C97" s="1" t="s">
        <v>380</v>
      </c>
      <c r="D97" s="1">
        <v>14</v>
      </c>
      <c r="E97" s="1" t="s">
        <v>79</v>
      </c>
      <c r="F97" s="1" t="s">
        <v>329</v>
      </c>
      <c r="G97" s="2" t="s">
        <v>588</v>
      </c>
      <c r="H97" s="1" t="s">
        <v>331</v>
      </c>
      <c r="I97" s="1" t="s">
        <v>63</v>
      </c>
      <c r="J97" s="1" t="s">
        <v>589</v>
      </c>
      <c r="K97" s="2" t="s">
        <v>588</v>
      </c>
      <c r="L97" s="1" t="s">
        <v>79</v>
      </c>
      <c r="M97" s="1" t="s">
        <v>329</v>
      </c>
    </row>
    <row r="98" spans="1:13" ht="57.6" hidden="1" x14ac:dyDescent="0.3">
      <c r="A98" s="1">
        <v>81</v>
      </c>
      <c r="B98" s="1" t="s">
        <v>133</v>
      </c>
      <c r="C98" s="1" t="s">
        <v>383</v>
      </c>
      <c r="D98" s="1">
        <v>15</v>
      </c>
      <c r="E98" s="1" t="s">
        <v>79</v>
      </c>
      <c r="F98" s="1" t="s">
        <v>329</v>
      </c>
      <c r="G98" s="2" t="s">
        <v>590</v>
      </c>
      <c r="H98" s="1" t="s">
        <v>331</v>
      </c>
      <c r="I98" s="1" t="s">
        <v>63</v>
      </c>
      <c r="J98" s="1" t="s">
        <v>137</v>
      </c>
      <c r="K98" s="2" t="s">
        <v>590</v>
      </c>
      <c r="L98" s="1" t="s">
        <v>79</v>
      </c>
      <c r="M98" s="1" t="s">
        <v>329</v>
      </c>
    </row>
    <row r="99" spans="1:13" ht="43.2" hidden="1" x14ac:dyDescent="0.3">
      <c r="A99" s="1">
        <v>82</v>
      </c>
      <c r="B99" s="1" t="s">
        <v>133</v>
      </c>
      <c r="C99" s="1" t="s">
        <v>385</v>
      </c>
      <c r="D99" s="1">
        <v>16</v>
      </c>
      <c r="E99" s="1" t="s">
        <v>79</v>
      </c>
      <c r="F99" s="1" t="s">
        <v>329</v>
      </c>
      <c r="G99" s="2" t="s">
        <v>591</v>
      </c>
      <c r="H99" s="1" t="s">
        <v>331</v>
      </c>
      <c r="I99" s="1" t="s">
        <v>63</v>
      </c>
      <c r="J99" s="1" t="s">
        <v>592</v>
      </c>
      <c r="K99" s="2" t="s">
        <v>591</v>
      </c>
      <c r="L99" s="1" t="s">
        <v>79</v>
      </c>
      <c r="M99" s="1" t="s">
        <v>329</v>
      </c>
    </row>
    <row r="100" spans="1:13" ht="86.4" hidden="1" x14ac:dyDescent="0.3">
      <c r="A100" s="1">
        <v>83</v>
      </c>
      <c r="B100" s="1" t="s">
        <v>133</v>
      </c>
      <c r="C100" s="1" t="s">
        <v>593</v>
      </c>
      <c r="D100" s="1">
        <v>17</v>
      </c>
      <c r="E100" s="1" t="s">
        <v>79</v>
      </c>
      <c r="F100" s="1" t="s">
        <v>344</v>
      </c>
      <c r="G100" s="2" t="s">
        <v>594</v>
      </c>
      <c r="H100" s="1" t="s">
        <v>331</v>
      </c>
      <c r="I100" s="1" t="s">
        <v>63</v>
      </c>
      <c r="J100" s="1" t="s">
        <v>595</v>
      </c>
      <c r="K100" s="2" t="s">
        <v>594</v>
      </c>
      <c r="L100" s="1" t="s">
        <v>79</v>
      </c>
      <c r="M100" s="1" t="s">
        <v>344</v>
      </c>
    </row>
    <row r="101" spans="1:13" ht="43.2" hidden="1" x14ac:dyDescent="0.3">
      <c r="A101" s="1">
        <v>84</v>
      </c>
      <c r="B101" s="1" t="s">
        <v>133</v>
      </c>
      <c r="C101" s="1" t="s">
        <v>596</v>
      </c>
      <c r="D101" s="1">
        <v>18</v>
      </c>
      <c r="E101" s="1" t="s">
        <v>79</v>
      </c>
      <c r="F101" s="1" t="s">
        <v>329</v>
      </c>
      <c r="G101" s="2" t="s">
        <v>597</v>
      </c>
      <c r="H101" s="1" t="s">
        <v>331</v>
      </c>
      <c r="I101" s="1" t="s">
        <v>63</v>
      </c>
      <c r="J101" s="1" t="s">
        <v>598</v>
      </c>
      <c r="K101" s="2" t="s">
        <v>597</v>
      </c>
      <c r="L101" s="1" t="s">
        <v>79</v>
      </c>
      <c r="M101" s="1" t="s">
        <v>329</v>
      </c>
    </row>
    <row r="102" spans="1:13" ht="86.4" hidden="1" x14ac:dyDescent="0.3">
      <c r="A102" s="1">
        <v>85</v>
      </c>
      <c r="B102" s="1" t="s">
        <v>133</v>
      </c>
      <c r="C102" s="1" t="s">
        <v>599</v>
      </c>
      <c r="D102" s="1">
        <v>19</v>
      </c>
      <c r="E102" s="1" t="s">
        <v>79</v>
      </c>
      <c r="F102" s="1" t="s">
        <v>344</v>
      </c>
      <c r="G102" s="2" t="s">
        <v>600</v>
      </c>
      <c r="H102" s="1" t="s">
        <v>331</v>
      </c>
      <c r="I102" s="1" t="s">
        <v>63</v>
      </c>
      <c r="J102" s="1" t="s">
        <v>169</v>
      </c>
      <c r="K102" s="2" t="s">
        <v>600</v>
      </c>
      <c r="L102" s="1" t="s">
        <v>79</v>
      </c>
      <c r="M102" s="1" t="s">
        <v>344</v>
      </c>
    </row>
    <row r="103" spans="1:13" ht="57.6" hidden="1" x14ac:dyDescent="0.3">
      <c r="A103" s="1">
        <v>86</v>
      </c>
      <c r="B103" s="1" t="s">
        <v>133</v>
      </c>
      <c r="C103" s="1" t="s">
        <v>601</v>
      </c>
      <c r="D103" s="1">
        <v>20</v>
      </c>
      <c r="E103" s="1" t="s">
        <v>79</v>
      </c>
      <c r="F103" s="1" t="s">
        <v>344</v>
      </c>
      <c r="G103" s="2" t="s">
        <v>602</v>
      </c>
      <c r="H103" s="1" t="s">
        <v>331</v>
      </c>
      <c r="I103" s="1" t="s">
        <v>63</v>
      </c>
      <c r="J103" s="1" t="s">
        <v>163</v>
      </c>
      <c r="K103" s="2" t="s">
        <v>602</v>
      </c>
      <c r="L103" s="1" t="s">
        <v>79</v>
      </c>
      <c r="M103" s="1" t="s">
        <v>344</v>
      </c>
    </row>
    <row r="104" spans="1:13" ht="115.2" hidden="1" x14ac:dyDescent="0.3">
      <c r="A104" s="1">
        <v>114.5</v>
      </c>
      <c r="B104" s="1" t="s">
        <v>603</v>
      </c>
      <c r="D104" s="1">
        <v>0</v>
      </c>
      <c r="G104" s="2" t="s">
        <v>604</v>
      </c>
      <c r="I104" s="1" t="s">
        <v>63</v>
      </c>
      <c r="J104" s="1" t="s">
        <v>603</v>
      </c>
      <c r="K104" s="2" t="s">
        <v>604</v>
      </c>
    </row>
    <row r="105" spans="1:13" ht="28.8" hidden="1" x14ac:dyDescent="0.3">
      <c r="A105" s="1">
        <v>115</v>
      </c>
      <c r="B105" s="1" t="s">
        <v>603</v>
      </c>
      <c r="C105" s="1" t="s">
        <v>605</v>
      </c>
      <c r="D105" s="1">
        <v>1</v>
      </c>
      <c r="E105" s="1" t="s">
        <v>63</v>
      </c>
      <c r="F105" s="1" t="s">
        <v>329</v>
      </c>
      <c r="G105" s="2" t="s">
        <v>606</v>
      </c>
      <c r="H105" s="1" t="s">
        <v>331</v>
      </c>
      <c r="I105" s="1" t="s">
        <v>63</v>
      </c>
      <c r="J105" s="1" t="s">
        <v>607</v>
      </c>
      <c r="K105" s="2" t="s">
        <v>606</v>
      </c>
      <c r="L105" s="1" t="s">
        <v>63</v>
      </c>
      <c r="M105" s="1" t="s">
        <v>329</v>
      </c>
    </row>
    <row r="106" spans="1:13" ht="72" hidden="1" x14ac:dyDescent="0.3">
      <c r="A106" s="1">
        <v>116</v>
      </c>
      <c r="B106" s="1" t="s">
        <v>603</v>
      </c>
      <c r="C106" s="1" t="s">
        <v>354</v>
      </c>
      <c r="D106" s="1">
        <v>2</v>
      </c>
      <c r="E106" s="1" t="s">
        <v>63</v>
      </c>
      <c r="F106" s="1" t="s">
        <v>329</v>
      </c>
      <c r="G106" s="2" t="s">
        <v>608</v>
      </c>
      <c r="H106" s="1" t="s">
        <v>331</v>
      </c>
      <c r="I106" s="1" t="s">
        <v>63</v>
      </c>
      <c r="J106" s="1" t="s">
        <v>136</v>
      </c>
      <c r="K106" s="2" t="s">
        <v>608</v>
      </c>
      <c r="L106" s="1" t="s">
        <v>63</v>
      </c>
      <c r="M106" s="1" t="s">
        <v>329</v>
      </c>
    </row>
    <row r="107" spans="1:13" ht="43.2" hidden="1" x14ac:dyDescent="0.3">
      <c r="A107" s="1">
        <v>117</v>
      </c>
      <c r="B107" s="1" t="s">
        <v>603</v>
      </c>
      <c r="C107" s="1" t="s">
        <v>609</v>
      </c>
      <c r="D107" s="1">
        <v>3</v>
      </c>
      <c r="E107" s="1" t="s">
        <v>63</v>
      </c>
      <c r="F107" s="1" t="s">
        <v>329</v>
      </c>
      <c r="G107" s="2" t="s">
        <v>610</v>
      </c>
      <c r="H107" s="1" t="s">
        <v>331</v>
      </c>
      <c r="I107" s="1" t="s">
        <v>63</v>
      </c>
      <c r="J107" s="1" t="s">
        <v>611</v>
      </c>
      <c r="K107" s="2" t="s">
        <v>610</v>
      </c>
      <c r="L107" s="1" t="s">
        <v>63</v>
      </c>
      <c r="M107" s="1" t="s">
        <v>329</v>
      </c>
    </row>
    <row r="108" spans="1:13" hidden="1" x14ac:dyDescent="0.3">
      <c r="A108" s="1">
        <v>118</v>
      </c>
      <c r="B108" s="1" t="s">
        <v>603</v>
      </c>
      <c r="C108" s="1" t="s">
        <v>612</v>
      </c>
      <c r="D108" s="1">
        <v>4</v>
      </c>
      <c r="E108" s="1" t="s">
        <v>63</v>
      </c>
      <c r="F108" s="1" t="s">
        <v>361</v>
      </c>
      <c r="G108" s="2" t="s">
        <v>613</v>
      </c>
      <c r="H108" s="1" t="s">
        <v>331</v>
      </c>
      <c r="I108" s="1" t="s">
        <v>63</v>
      </c>
      <c r="J108" s="1" t="s">
        <v>614</v>
      </c>
      <c r="K108" s="2" t="s">
        <v>613</v>
      </c>
      <c r="L108" s="1" t="s">
        <v>63</v>
      </c>
      <c r="M108" s="1" t="s">
        <v>361</v>
      </c>
    </row>
    <row r="109" spans="1:13" hidden="1" x14ac:dyDescent="0.3">
      <c r="A109" s="1">
        <v>119</v>
      </c>
      <c r="B109" s="1" t="s">
        <v>603</v>
      </c>
      <c r="C109" s="1" t="s">
        <v>615</v>
      </c>
      <c r="D109" s="1">
        <v>5</v>
      </c>
      <c r="E109" s="1" t="s">
        <v>79</v>
      </c>
      <c r="F109" s="1" t="s">
        <v>365</v>
      </c>
      <c r="G109" s="2" t="s">
        <v>616</v>
      </c>
      <c r="H109" s="1" t="s">
        <v>331</v>
      </c>
      <c r="I109" s="1" t="s">
        <v>63</v>
      </c>
      <c r="J109" s="1" t="s">
        <v>617</v>
      </c>
      <c r="K109" s="2" t="s">
        <v>616</v>
      </c>
      <c r="L109" s="1" t="s">
        <v>79</v>
      </c>
      <c r="M109" s="1" t="s">
        <v>365</v>
      </c>
    </row>
    <row r="110" spans="1:13" ht="57.6" hidden="1" x14ac:dyDescent="0.3">
      <c r="A110" s="1">
        <v>120</v>
      </c>
      <c r="B110" s="1" t="s">
        <v>603</v>
      </c>
      <c r="C110" s="1" t="s">
        <v>618</v>
      </c>
      <c r="D110" s="1">
        <v>6</v>
      </c>
      <c r="E110" s="1" t="s">
        <v>63</v>
      </c>
      <c r="F110" s="1" t="s">
        <v>329</v>
      </c>
      <c r="G110" s="2" t="s">
        <v>619</v>
      </c>
      <c r="H110" s="1" t="s">
        <v>331</v>
      </c>
      <c r="I110" s="1" t="s">
        <v>63</v>
      </c>
      <c r="J110" s="1" t="s">
        <v>281</v>
      </c>
      <c r="K110" s="2" t="s">
        <v>619</v>
      </c>
      <c r="L110" s="1" t="s">
        <v>63</v>
      </c>
      <c r="M110" s="1" t="s">
        <v>329</v>
      </c>
    </row>
    <row r="111" spans="1:13" ht="57.6" hidden="1" x14ac:dyDescent="0.3">
      <c r="A111" s="1">
        <v>121</v>
      </c>
      <c r="B111" s="1" t="s">
        <v>603</v>
      </c>
      <c r="C111" s="1" t="s">
        <v>573</v>
      </c>
      <c r="D111" s="1">
        <v>7</v>
      </c>
      <c r="E111" s="1" t="s">
        <v>79</v>
      </c>
      <c r="F111" s="1" t="s">
        <v>492</v>
      </c>
      <c r="G111" s="2" t="s">
        <v>620</v>
      </c>
      <c r="H111" s="1" t="s">
        <v>331</v>
      </c>
      <c r="I111" s="1" t="s">
        <v>63</v>
      </c>
      <c r="J111" s="1" t="s">
        <v>621</v>
      </c>
      <c r="K111" s="2" t="s">
        <v>620</v>
      </c>
      <c r="L111" s="1" t="s">
        <v>79</v>
      </c>
      <c r="M111" s="1" t="s">
        <v>492</v>
      </c>
    </row>
    <row r="112" spans="1:13" ht="57.6" hidden="1" x14ac:dyDescent="0.3">
      <c r="A112" s="1">
        <v>122</v>
      </c>
      <c r="B112" s="1" t="s">
        <v>603</v>
      </c>
      <c r="C112" s="1" t="s">
        <v>622</v>
      </c>
      <c r="D112" s="1">
        <v>8</v>
      </c>
      <c r="E112" s="1" t="s">
        <v>79</v>
      </c>
      <c r="F112" s="1" t="s">
        <v>623</v>
      </c>
      <c r="G112" s="2" t="s">
        <v>624</v>
      </c>
      <c r="H112" s="1" t="s">
        <v>331</v>
      </c>
      <c r="I112" s="1" t="s">
        <v>63</v>
      </c>
      <c r="J112" s="1" t="s">
        <v>625</v>
      </c>
      <c r="K112" s="2" t="s">
        <v>624</v>
      </c>
      <c r="L112" s="1" t="s">
        <v>79</v>
      </c>
      <c r="M112" s="1" t="s">
        <v>623</v>
      </c>
    </row>
    <row r="113" spans="1:13" ht="100.8" hidden="1" x14ac:dyDescent="0.3">
      <c r="A113" s="1">
        <v>123</v>
      </c>
      <c r="B113" s="1" t="s">
        <v>603</v>
      </c>
      <c r="C113" s="1" t="s">
        <v>576</v>
      </c>
      <c r="D113" s="1">
        <v>9</v>
      </c>
      <c r="E113" s="1" t="s">
        <v>79</v>
      </c>
      <c r="F113" s="1" t="s">
        <v>329</v>
      </c>
      <c r="G113" s="2" t="s">
        <v>626</v>
      </c>
      <c r="H113" s="1" t="s">
        <v>331</v>
      </c>
      <c r="I113" s="1" t="s">
        <v>63</v>
      </c>
      <c r="J113" s="1" t="s">
        <v>627</v>
      </c>
      <c r="K113" s="2" t="s">
        <v>626</v>
      </c>
      <c r="L113" s="1" t="s">
        <v>79</v>
      </c>
      <c r="M113" s="1" t="s">
        <v>329</v>
      </c>
    </row>
    <row r="114" spans="1:13" ht="43.2" hidden="1" x14ac:dyDescent="0.3">
      <c r="A114" s="1">
        <v>124</v>
      </c>
      <c r="B114" s="1" t="s">
        <v>603</v>
      </c>
      <c r="C114" s="1" t="s">
        <v>628</v>
      </c>
      <c r="D114" s="1">
        <v>10</v>
      </c>
      <c r="E114" s="1" t="s">
        <v>79</v>
      </c>
      <c r="F114" s="1" t="s">
        <v>329</v>
      </c>
      <c r="G114" s="2" t="s">
        <v>629</v>
      </c>
      <c r="H114" s="1" t="s">
        <v>331</v>
      </c>
      <c r="I114" s="1" t="s">
        <v>63</v>
      </c>
      <c r="J114" s="1" t="s">
        <v>630</v>
      </c>
      <c r="K114" s="2" t="s">
        <v>629</v>
      </c>
      <c r="L114" s="1" t="s">
        <v>79</v>
      </c>
      <c r="M114" s="1" t="s">
        <v>329</v>
      </c>
    </row>
    <row r="115" spans="1:13" ht="43.2" hidden="1" x14ac:dyDescent="0.3">
      <c r="A115" s="1">
        <v>125</v>
      </c>
      <c r="B115" s="1" t="s">
        <v>603</v>
      </c>
      <c r="C115" s="1" t="s">
        <v>579</v>
      </c>
      <c r="D115" s="1">
        <v>11</v>
      </c>
      <c r="E115" s="1" t="s">
        <v>79</v>
      </c>
      <c r="F115" s="1" t="s">
        <v>329</v>
      </c>
      <c r="G115" s="2" t="s">
        <v>631</v>
      </c>
      <c r="H115" s="1" t="s">
        <v>331</v>
      </c>
      <c r="I115" s="1" t="s">
        <v>63</v>
      </c>
      <c r="J115" s="1" t="s">
        <v>632</v>
      </c>
      <c r="K115" s="2" t="s">
        <v>631</v>
      </c>
      <c r="L115" s="1" t="s">
        <v>79</v>
      </c>
      <c r="M115" s="1" t="s">
        <v>329</v>
      </c>
    </row>
    <row r="116" spans="1:13" ht="43.2" hidden="1" x14ac:dyDescent="0.3">
      <c r="A116" s="1">
        <v>126</v>
      </c>
      <c r="B116" s="1" t="s">
        <v>603</v>
      </c>
      <c r="C116" s="1" t="s">
        <v>380</v>
      </c>
      <c r="D116" s="1">
        <v>12</v>
      </c>
      <c r="E116" s="1" t="s">
        <v>79</v>
      </c>
      <c r="F116" s="1" t="s">
        <v>329</v>
      </c>
      <c r="G116" s="2" t="s">
        <v>633</v>
      </c>
      <c r="H116" s="1" t="s">
        <v>331</v>
      </c>
      <c r="I116" s="1" t="s">
        <v>63</v>
      </c>
      <c r="J116" s="1" t="s">
        <v>634</v>
      </c>
      <c r="K116" s="2" t="s">
        <v>633</v>
      </c>
      <c r="L116" s="1" t="s">
        <v>79</v>
      </c>
      <c r="M116" s="1" t="s">
        <v>329</v>
      </c>
    </row>
    <row r="117" spans="1:13" ht="43.2" hidden="1" x14ac:dyDescent="0.3">
      <c r="A117" s="1">
        <v>127</v>
      </c>
      <c r="B117" s="1" t="s">
        <v>603</v>
      </c>
      <c r="C117" s="1" t="s">
        <v>383</v>
      </c>
      <c r="D117" s="1">
        <v>13</v>
      </c>
      <c r="E117" s="1" t="s">
        <v>79</v>
      </c>
      <c r="F117" s="1" t="s">
        <v>329</v>
      </c>
      <c r="G117" s="2" t="s">
        <v>635</v>
      </c>
      <c r="H117" s="1" t="s">
        <v>331</v>
      </c>
      <c r="I117" s="1" t="s">
        <v>63</v>
      </c>
      <c r="J117" s="1" t="s">
        <v>138</v>
      </c>
      <c r="K117" s="2" t="s">
        <v>635</v>
      </c>
      <c r="L117" s="1" t="s">
        <v>79</v>
      </c>
      <c r="M117" s="1" t="s">
        <v>329</v>
      </c>
    </row>
    <row r="118" spans="1:13" ht="43.2" hidden="1" x14ac:dyDescent="0.3">
      <c r="A118" s="1">
        <v>128</v>
      </c>
      <c r="B118" s="1" t="s">
        <v>603</v>
      </c>
      <c r="C118" s="1" t="s">
        <v>385</v>
      </c>
      <c r="D118" s="1">
        <v>14</v>
      </c>
      <c r="E118" s="1" t="s">
        <v>79</v>
      </c>
      <c r="F118" s="1" t="s">
        <v>329</v>
      </c>
      <c r="G118" s="2" t="s">
        <v>636</v>
      </c>
      <c r="H118" s="1" t="s">
        <v>331</v>
      </c>
      <c r="I118" s="1" t="s">
        <v>63</v>
      </c>
      <c r="J118" s="1" t="s">
        <v>637</v>
      </c>
      <c r="K118" s="2" t="s">
        <v>636</v>
      </c>
      <c r="L118" s="1" t="s">
        <v>79</v>
      </c>
      <c r="M118" s="1" t="s">
        <v>329</v>
      </c>
    </row>
    <row r="119" spans="1:13" ht="86.4" hidden="1" x14ac:dyDescent="0.3">
      <c r="A119" s="1">
        <v>129</v>
      </c>
      <c r="B119" s="1" t="s">
        <v>603</v>
      </c>
      <c r="C119" s="1" t="s">
        <v>638</v>
      </c>
      <c r="D119" s="1">
        <v>15</v>
      </c>
      <c r="E119" s="1" t="s">
        <v>79</v>
      </c>
      <c r="F119" s="1" t="s">
        <v>344</v>
      </c>
      <c r="G119" s="2" t="s">
        <v>639</v>
      </c>
      <c r="H119" s="1" t="s">
        <v>331</v>
      </c>
      <c r="I119" s="1" t="s">
        <v>63</v>
      </c>
      <c r="J119" s="1" t="s">
        <v>265</v>
      </c>
      <c r="K119" s="2" t="s">
        <v>639</v>
      </c>
      <c r="L119" s="1" t="s">
        <v>79</v>
      </c>
      <c r="M119" s="1" t="s">
        <v>344</v>
      </c>
    </row>
    <row r="120" spans="1:13" ht="28.8" hidden="1" x14ac:dyDescent="0.3">
      <c r="A120" s="1">
        <v>130</v>
      </c>
      <c r="B120" s="1" t="s">
        <v>603</v>
      </c>
      <c r="C120" s="1" t="s">
        <v>640</v>
      </c>
      <c r="D120" s="1">
        <v>16</v>
      </c>
      <c r="E120" s="1" t="s">
        <v>79</v>
      </c>
      <c r="F120" s="1" t="s">
        <v>329</v>
      </c>
      <c r="G120" s="2" t="s">
        <v>641</v>
      </c>
      <c r="H120" s="1" t="s">
        <v>331</v>
      </c>
      <c r="I120" s="1" t="s">
        <v>63</v>
      </c>
      <c r="J120" s="1" t="s">
        <v>642</v>
      </c>
      <c r="K120" s="2" t="s">
        <v>641</v>
      </c>
      <c r="L120" s="1" t="s">
        <v>79</v>
      </c>
      <c r="M120" s="1" t="s">
        <v>329</v>
      </c>
    </row>
    <row r="121" spans="1:13" ht="86.4" hidden="1" x14ac:dyDescent="0.3">
      <c r="A121" s="1">
        <v>131</v>
      </c>
      <c r="B121" s="1" t="s">
        <v>603</v>
      </c>
      <c r="C121" s="1" t="s">
        <v>599</v>
      </c>
      <c r="D121" s="1">
        <v>17</v>
      </c>
      <c r="E121" s="1" t="s">
        <v>79</v>
      </c>
      <c r="F121" s="1" t="s">
        <v>344</v>
      </c>
      <c r="G121" s="2" t="s">
        <v>643</v>
      </c>
      <c r="H121" s="1" t="s">
        <v>331</v>
      </c>
      <c r="I121" s="1" t="s">
        <v>63</v>
      </c>
      <c r="J121" s="1" t="s">
        <v>644</v>
      </c>
      <c r="K121" s="2" t="s">
        <v>643</v>
      </c>
      <c r="L121" s="1" t="s">
        <v>79</v>
      </c>
      <c r="M121" s="1" t="s">
        <v>344</v>
      </c>
    </row>
    <row r="122" spans="1:13" ht="43.2" hidden="1" x14ac:dyDescent="0.3">
      <c r="A122" s="1">
        <v>132</v>
      </c>
      <c r="B122" s="1" t="s">
        <v>603</v>
      </c>
      <c r="C122" s="1" t="s">
        <v>645</v>
      </c>
      <c r="D122" s="1">
        <v>18</v>
      </c>
      <c r="E122" s="1" t="s">
        <v>79</v>
      </c>
      <c r="F122" s="1" t="s">
        <v>344</v>
      </c>
      <c r="G122" s="2" t="s">
        <v>646</v>
      </c>
      <c r="H122" s="1" t="s">
        <v>331</v>
      </c>
      <c r="I122" s="1" t="s">
        <v>63</v>
      </c>
      <c r="J122" s="1" t="s">
        <v>647</v>
      </c>
      <c r="K122" s="2" t="s">
        <v>646</v>
      </c>
      <c r="L122" s="1" t="s">
        <v>79</v>
      </c>
      <c r="M122" s="1" t="s">
        <v>344</v>
      </c>
    </row>
    <row r="123" spans="1:13" ht="115.2" hidden="1" x14ac:dyDescent="0.3">
      <c r="A123" s="1">
        <v>132.5</v>
      </c>
      <c r="B123" s="1" t="s">
        <v>648</v>
      </c>
      <c r="D123" s="1">
        <v>0</v>
      </c>
      <c r="G123" s="2" t="s">
        <v>649</v>
      </c>
      <c r="I123" s="1" t="s">
        <v>63</v>
      </c>
      <c r="J123" s="1" t="s">
        <v>648</v>
      </c>
      <c r="K123" s="2" t="s">
        <v>649</v>
      </c>
    </row>
    <row r="124" spans="1:13" ht="28.8" hidden="1" x14ac:dyDescent="0.3">
      <c r="A124" s="1">
        <v>133</v>
      </c>
      <c r="B124" s="1" t="s">
        <v>648</v>
      </c>
      <c r="C124" s="1" t="s">
        <v>650</v>
      </c>
      <c r="D124" s="1">
        <v>1</v>
      </c>
      <c r="E124" s="1" t="s">
        <v>63</v>
      </c>
      <c r="F124" s="1" t="s">
        <v>329</v>
      </c>
      <c r="G124" s="2" t="s">
        <v>651</v>
      </c>
      <c r="H124" s="1" t="s">
        <v>331</v>
      </c>
      <c r="I124" s="1" t="s">
        <v>63</v>
      </c>
      <c r="J124" s="1" t="s">
        <v>652</v>
      </c>
      <c r="K124" s="2" t="s">
        <v>651</v>
      </c>
      <c r="L124" s="1" t="s">
        <v>63</v>
      </c>
      <c r="M124" s="1" t="s">
        <v>329</v>
      </c>
    </row>
    <row r="125" spans="1:13" ht="72" hidden="1" x14ac:dyDescent="0.3">
      <c r="A125" s="1">
        <v>134</v>
      </c>
      <c r="B125" s="1" t="s">
        <v>648</v>
      </c>
      <c r="C125" s="1" t="s">
        <v>354</v>
      </c>
      <c r="D125" s="1">
        <v>2</v>
      </c>
      <c r="E125" s="1" t="s">
        <v>63</v>
      </c>
      <c r="F125" s="1" t="s">
        <v>329</v>
      </c>
      <c r="G125" s="2" t="s">
        <v>653</v>
      </c>
      <c r="H125" s="1" t="s">
        <v>331</v>
      </c>
      <c r="I125" s="1" t="s">
        <v>63</v>
      </c>
      <c r="J125" s="1" t="s">
        <v>654</v>
      </c>
      <c r="K125" s="2" t="s">
        <v>653</v>
      </c>
      <c r="L125" s="1" t="s">
        <v>63</v>
      </c>
      <c r="M125" s="1" t="s">
        <v>329</v>
      </c>
    </row>
    <row r="126" spans="1:13" ht="43.2" hidden="1" x14ac:dyDescent="0.3">
      <c r="A126" s="1">
        <v>135</v>
      </c>
      <c r="B126" s="1" t="s">
        <v>648</v>
      </c>
      <c r="C126" s="1" t="s">
        <v>655</v>
      </c>
      <c r="D126" s="1">
        <v>3</v>
      </c>
      <c r="E126" s="1" t="s">
        <v>63</v>
      </c>
      <c r="F126" s="1" t="s">
        <v>361</v>
      </c>
      <c r="G126" s="2" t="s">
        <v>656</v>
      </c>
      <c r="H126" s="1" t="s">
        <v>331</v>
      </c>
      <c r="I126" s="1" t="s">
        <v>63</v>
      </c>
      <c r="J126" s="1" t="s">
        <v>657</v>
      </c>
      <c r="K126" s="2" t="s">
        <v>656</v>
      </c>
      <c r="L126" s="1" t="s">
        <v>63</v>
      </c>
      <c r="M126" s="1" t="s">
        <v>361</v>
      </c>
    </row>
    <row r="127" spans="1:13" ht="43.2" hidden="1" x14ac:dyDescent="0.3">
      <c r="A127" s="1">
        <v>136</v>
      </c>
      <c r="B127" s="1" t="s">
        <v>648</v>
      </c>
      <c r="C127" s="1" t="s">
        <v>658</v>
      </c>
      <c r="D127" s="1">
        <v>4</v>
      </c>
      <c r="E127" s="1" t="s">
        <v>63</v>
      </c>
      <c r="F127" s="1" t="s">
        <v>361</v>
      </c>
      <c r="G127" s="2" t="s">
        <v>659</v>
      </c>
      <c r="H127" s="1" t="s">
        <v>331</v>
      </c>
      <c r="I127" s="1" t="s">
        <v>63</v>
      </c>
      <c r="J127" s="1" t="s">
        <v>660</v>
      </c>
      <c r="K127" s="2" t="s">
        <v>659</v>
      </c>
      <c r="L127" s="1" t="s">
        <v>63</v>
      </c>
      <c r="M127" s="1" t="s">
        <v>361</v>
      </c>
    </row>
    <row r="128" spans="1:13" ht="72" hidden="1" x14ac:dyDescent="0.3">
      <c r="A128" s="1">
        <v>137</v>
      </c>
      <c r="B128" s="1" t="s">
        <v>648</v>
      </c>
      <c r="C128" s="1" t="s">
        <v>661</v>
      </c>
      <c r="D128" s="1">
        <v>5</v>
      </c>
      <c r="E128" s="1" t="s">
        <v>63</v>
      </c>
      <c r="F128" s="1" t="s">
        <v>329</v>
      </c>
      <c r="G128" s="2" t="s">
        <v>662</v>
      </c>
      <c r="H128" s="1" t="s">
        <v>331</v>
      </c>
      <c r="I128" s="1" t="s">
        <v>63</v>
      </c>
      <c r="J128" s="1" t="s">
        <v>663</v>
      </c>
      <c r="K128" s="2" t="s">
        <v>662</v>
      </c>
      <c r="L128" s="1" t="s">
        <v>63</v>
      </c>
      <c r="M128" s="1" t="s">
        <v>329</v>
      </c>
    </row>
    <row r="129" spans="1:13" ht="72" hidden="1" x14ac:dyDescent="0.3">
      <c r="A129" s="1">
        <v>137.5</v>
      </c>
      <c r="B129" s="1" t="s">
        <v>241</v>
      </c>
      <c r="D129" s="1">
        <v>0</v>
      </c>
      <c r="G129" s="2" t="s">
        <v>664</v>
      </c>
      <c r="I129" s="1" t="s">
        <v>63</v>
      </c>
      <c r="J129" s="1" t="s">
        <v>241</v>
      </c>
      <c r="K129" s="2" t="s">
        <v>664</v>
      </c>
    </row>
    <row r="130" spans="1:13" hidden="1" x14ac:dyDescent="0.3">
      <c r="A130" s="1">
        <v>138</v>
      </c>
      <c r="B130" s="1" t="s">
        <v>241</v>
      </c>
      <c r="C130" s="1" t="s">
        <v>354</v>
      </c>
      <c r="D130" s="1">
        <v>1</v>
      </c>
      <c r="E130" s="1" t="s">
        <v>63</v>
      </c>
      <c r="F130" s="1" t="s">
        <v>329</v>
      </c>
      <c r="G130" s="2" t="s">
        <v>665</v>
      </c>
      <c r="H130" s="1" t="s">
        <v>331</v>
      </c>
      <c r="I130" s="1" t="s">
        <v>63</v>
      </c>
      <c r="J130" s="1" t="s">
        <v>666</v>
      </c>
      <c r="K130" s="2" t="s">
        <v>665</v>
      </c>
      <c r="L130" s="1" t="s">
        <v>63</v>
      </c>
      <c r="M130" s="1" t="s">
        <v>329</v>
      </c>
    </row>
    <row r="131" spans="1:13" ht="43.2" hidden="1" x14ac:dyDescent="0.3">
      <c r="A131" s="1">
        <v>139</v>
      </c>
      <c r="B131" s="1" t="s">
        <v>241</v>
      </c>
      <c r="C131" s="1" t="s">
        <v>667</v>
      </c>
      <c r="D131" s="1">
        <v>2</v>
      </c>
      <c r="E131" s="1" t="s">
        <v>63</v>
      </c>
      <c r="F131" s="1" t="s">
        <v>329</v>
      </c>
      <c r="G131" s="2" t="s">
        <v>668</v>
      </c>
      <c r="H131" s="1" t="s">
        <v>331</v>
      </c>
      <c r="I131" s="1" t="s">
        <v>63</v>
      </c>
      <c r="J131" s="1" t="s">
        <v>669</v>
      </c>
      <c r="K131" s="2" t="s">
        <v>668</v>
      </c>
      <c r="L131" s="1" t="s">
        <v>63</v>
      </c>
      <c r="M131" s="1" t="s">
        <v>329</v>
      </c>
    </row>
    <row r="132" spans="1:13" ht="100.8" hidden="1" x14ac:dyDescent="0.3">
      <c r="A132" s="1">
        <v>140</v>
      </c>
      <c r="B132" s="1" t="s">
        <v>241</v>
      </c>
      <c r="C132" s="1" t="s">
        <v>670</v>
      </c>
      <c r="D132" s="1">
        <v>3</v>
      </c>
      <c r="E132" s="1" t="s">
        <v>63</v>
      </c>
      <c r="F132" s="1" t="s">
        <v>329</v>
      </c>
      <c r="G132" s="2" t="s">
        <v>671</v>
      </c>
      <c r="H132" s="1" t="s">
        <v>331</v>
      </c>
      <c r="I132" s="1" t="s">
        <v>63</v>
      </c>
      <c r="J132" s="1" t="s">
        <v>245</v>
      </c>
      <c r="K132" s="2" t="s">
        <v>671</v>
      </c>
      <c r="L132" s="1" t="s">
        <v>63</v>
      </c>
      <c r="M132" s="1" t="s">
        <v>329</v>
      </c>
    </row>
    <row r="133" spans="1:13" ht="57.6" hidden="1" x14ac:dyDescent="0.3">
      <c r="A133" s="1">
        <v>141</v>
      </c>
      <c r="B133" s="1" t="s">
        <v>241</v>
      </c>
      <c r="C133" s="1" t="s">
        <v>672</v>
      </c>
      <c r="D133" s="1">
        <v>4</v>
      </c>
      <c r="E133" s="1" t="s">
        <v>79</v>
      </c>
      <c r="F133" s="1" t="s">
        <v>329</v>
      </c>
      <c r="G133" s="2" t="s">
        <v>673</v>
      </c>
      <c r="H133" s="1" t="s">
        <v>331</v>
      </c>
      <c r="I133" s="1" t="s">
        <v>63</v>
      </c>
      <c r="J133" s="1" t="s">
        <v>674</v>
      </c>
      <c r="K133" s="2" t="s">
        <v>673</v>
      </c>
      <c r="L133" s="1" t="s">
        <v>79</v>
      </c>
      <c r="M133" s="1" t="s">
        <v>329</v>
      </c>
    </row>
    <row r="134" spans="1:13" ht="57.6" hidden="1" x14ac:dyDescent="0.3">
      <c r="A134" s="1">
        <v>142</v>
      </c>
      <c r="B134" s="1" t="s">
        <v>241</v>
      </c>
      <c r="C134" s="1" t="s">
        <v>675</v>
      </c>
      <c r="D134" s="1">
        <v>5</v>
      </c>
      <c r="E134" s="1" t="s">
        <v>79</v>
      </c>
      <c r="F134" s="1" t="s">
        <v>329</v>
      </c>
      <c r="G134" s="2" t="s">
        <v>676</v>
      </c>
      <c r="H134" s="1" t="s">
        <v>331</v>
      </c>
      <c r="I134" s="1" t="s">
        <v>63</v>
      </c>
      <c r="J134" s="1" t="s">
        <v>677</v>
      </c>
      <c r="K134" s="2" t="s">
        <v>676</v>
      </c>
      <c r="L134" s="1" t="s">
        <v>79</v>
      </c>
      <c r="M134" s="1" t="s">
        <v>329</v>
      </c>
    </row>
    <row r="135" spans="1:13" ht="28.8" hidden="1" x14ac:dyDescent="0.3">
      <c r="A135" s="1">
        <v>143</v>
      </c>
      <c r="B135" s="1" t="s">
        <v>241</v>
      </c>
      <c r="C135" s="1" t="s">
        <v>678</v>
      </c>
      <c r="D135" s="1">
        <v>6</v>
      </c>
      <c r="E135" s="1" t="s">
        <v>79</v>
      </c>
      <c r="F135" s="1" t="s">
        <v>365</v>
      </c>
      <c r="G135" s="2" t="s">
        <v>679</v>
      </c>
      <c r="H135" s="1" t="s">
        <v>331</v>
      </c>
      <c r="I135" s="1" t="s">
        <v>63</v>
      </c>
      <c r="J135" s="1" t="s">
        <v>680</v>
      </c>
      <c r="K135" s="2" t="s">
        <v>679</v>
      </c>
      <c r="L135" s="1" t="s">
        <v>79</v>
      </c>
      <c r="M135" s="1" t="s">
        <v>365</v>
      </c>
    </row>
    <row r="136" spans="1:13" ht="43.2" hidden="1" x14ac:dyDescent="0.3">
      <c r="A136" s="1">
        <v>144</v>
      </c>
      <c r="B136" s="1" t="s">
        <v>241</v>
      </c>
      <c r="C136" s="1" t="s">
        <v>681</v>
      </c>
      <c r="D136" s="1">
        <v>7</v>
      </c>
      <c r="E136" s="1" t="s">
        <v>63</v>
      </c>
      <c r="F136" s="1" t="s">
        <v>329</v>
      </c>
      <c r="G136" s="2" t="s">
        <v>682</v>
      </c>
      <c r="H136" s="1" t="s">
        <v>331</v>
      </c>
      <c r="I136" s="1" t="s">
        <v>63</v>
      </c>
      <c r="J136" s="1" t="s">
        <v>683</v>
      </c>
      <c r="K136" s="2" t="s">
        <v>682</v>
      </c>
      <c r="L136" s="1" t="s">
        <v>63</v>
      </c>
      <c r="M136" s="1" t="s">
        <v>329</v>
      </c>
    </row>
    <row r="137" spans="1:13" ht="57.6" hidden="1" x14ac:dyDescent="0.3">
      <c r="A137" s="1">
        <v>145</v>
      </c>
      <c r="B137" s="1" t="s">
        <v>241</v>
      </c>
      <c r="C137" s="1" t="s">
        <v>684</v>
      </c>
      <c r="D137" s="1">
        <v>8</v>
      </c>
      <c r="E137" s="1" t="s">
        <v>63</v>
      </c>
      <c r="F137" s="1" t="s">
        <v>329</v>
      </c>
      <c r="G137" s="2" t="s">
        <v>685</v>
      </c>
      <c r="H137" s="1" t="s">
        <v>331</v>
      </c>
      <c r="I137" s="1" t="s">
        <v>63</v>
      </c>
      <c r="J137" s="1" t="s">
        <v>686</v>
      </c>
      <c r="K137" s="2" t="s">
        <v>685</v>
      </c>
      <c r="L137" s="1" t="s">
        <v>63</v>
      </c>
      <c r="M137" s="1" t="s">
        <v>329</v>
      </c>
    </row>
    <row r="138" spans="1:13" ht="57.6" hidden="1" x14ac:dyDescent="0.3">
      <c r="A138" s="1">
        <v>146</v>
      </c>
      <c r="B138" s="1" t="s">
        <v>241</v>
      </c>
      <c r="C138" s="1" t="s">
        <v>340</v>
      </c>
      <c r="D138" s="1">
        <v>9</v>
      </c>
      <c r="E138" s="1" t="s">
        <v>79</v>
      </c>
      <c r="F138" s="1" t="s">
        <v>329</v>
      </c>
      <c r="G138" s="2" t="s">
        <v>687</v>
      </c>
      <c r="H138" s="1" t="s">
        <v>331</v>
      </c>
      <c r="I138" s="1" t="s">
        <v>63</v>
      </c>
      <c r="J138" s="1" t="s">
        <v>688</v>
      </c>
      <c r="K138" s="2" t="s">
        <v>687</v>
      </c>
      <c r="L138" s="1" t="s">
        <v>79</v>
      </c>
      <c r="M138" s="1" t="s">
        <v>329</v>
      </c>
    </row>
    <row r="139" spans="1:13" ht="43.2" hidden="1" x14ac:dyDescent="0.3">
      <c r="A139" s="1">
        <v>147</v>
      </c>
      <c r="B139" s="1" t="s">
        <v>241</v>
      </c>
      <c r="C139" s="1" t="s">
        <v>380</v>
      </c>
      <c r="D139" s="1">
        <v>10</v>
      </c>
      <c r="E139" s="1" t="s">
        <v>79</v>
      </c>
      <c r="F139" s="1" t="s">
        <v>329</v>
      </c>
      <c r="G139" s="2" t="s">
        <v>689</v>
      </c>
      <c r="H139" s="1" t="s">
        <v>331</v>
      </c>
      <c r="I139" s="1" t="s">
        <v>63</v>
      </c>
      <c r="J139" s="1" t="s">
        <v>690</v>
      </c>
      <c r="K139" s="2" t="s">
        <v>689</v>
      </c>
      <c r="L139" s="1" t="s">
        <v>79</v>
      </c>
      <c r="M139" s="1" t="s">
        <v>329</v>
      </c>
    </row>
    <row r="140" spans="1:13" ht="43.2" hidden="1" x14ac:dyDescent="0.3">
      <c r="A140" s="1">
        <v>148</v>
      </c>
      <c r="B140" s="1" t="s">
        <v>241</v>
      </c>
      <c r="C140" s="1" t="s">
        <v>328</v>
      </c>
      <c r="D140" s="1">
        <v>11</v>
      </c>
      <c r="E140" s="1" t="s">
        <v>79</v>
      </c>
      <c r="F140" s="1" t="s">
        <v>329</v>
      </c>
      <c r="G140" s="2" t="s">
        <v>691</v>
      </c>
      <c r="H140" s="1" t="s">
        <v>331</v>
      </c>
      <c r="I140" s="1" t="s">
        <v>63</v>
      </c>
      <c r="J140" s="1" t="s">
        <v>692</v>
      </c>
      <c r="K140" s="2" t="s">
        <v>691</v>
      </c>
      <c r="L140" s="1" t="s">
        <v>79</v>
      </c>
      <c r="M140" s="1" t="s">
        <v>329</v>
      </c>
    </row>
    <row r="141" spans="1:13" ht="72" hidden="1" x14ac:dyDescent="0.3">
      <c r="A141" s="1">
        <v>149</v>
      </c>
      <c r="B141" s="1" t="s">
        <v>241</v>
      </c>
      <c r="C141" s="1" t="s">
        <v>693</v>
      </c>
      <c r="D141" s="1">
        <v>12</v>
      </c>
      <c r="E141" s="1" t="s">
        <v>79</v>
      </c>
      <c r="F141" s="1" t="s">
        <v>344</v>
      </c>
      <c r="G141" s="2" t="s">
        <v>694</v>
      </c>
      <c r="H141" s="1" t="s">
        <v>331</v>
      </c>
      <c r="I141" s="1" t="s">
        <v>63</v>
      </c>
      <c r="J141" s="1" t="s">
        <v>242</v>
      </c>
      <c r="K141" s="2" t="s">
        <v>694</v>
      </c>
      <c r="L141" s="1" t="s">
        <v>79</v>
      </c>
      <c r="M141" s="1" t="s">
        <v>344</v>
      </c>
    </row>
    <row r="142" spans="1:13" ht="100.8" hidden="1" x14ac:dyDescent="0.3">
      <c r="A142" s="1">
        <v>150</v>
      </c>
      <c r="B142" s="1" t="s">
        <v>241</v>
      </c>
      <c r="C142" s="1" t="s">
        <v>695</v>
      </c>
      <c r="D142" s="1">
        <v>13</v>
      </c>
      <c r="E142" s="1" t="s">
        <v>79</v>
      </c>
      <c r="F142" s="1" t="s">
        <v>344</v>
      </c>
      <c r="G142" s="2" t="s">
        <v>696</v>
      </c>
      <c r="H142" s="1" t="s">
        <v>331</v>
      </c>
      <c r="I142" s="1" t="s">
        <v>63</v>
      </c>
      <c r="J142" s="1" t="s">
        <v>270</v>
      </c>
      <c r="K142" s="2" t="s">
        <v>696</v>
      </c>
      <c r="L142" s="1" t="s">
        <v>79</v>
      </c>
      <c r="M142" s="1" t="s">
        <v>344</v>
      </c>
    </row>
    <row r="143" spans="1:13" ht="43.2" hidden="1" x14ac:dyDescent="0.3">
      <c r="A143" s="1">
        <v>151</v>
      </c>
      <c r="B143" s="1" t="s">
        <v>241</v>
      </c>
      <c r="C143" s="1" t="s">
        <v>697</v>
      </c>
      <c r="D143" s="1">
        <v>14</v>
      </c>
      <c r="E143" s="1" t="s">
        <v>79</v>
      </c>
      <c r="F143" s="1" t="s">
        <v>329</v>
      </c>
      <c r="G143" s="2" t="s">
        <v>698</v>
      </c>
      <c r="H143" s="1" t="s">
        <v>331</v>
      </c>
      <c r="I143" s="1" t="s">
        <v>63</v>
      </c>
      <c r="J143" s="1" t="s">
        <v>699</v>
      </c>
      <c r="K143" s="2" t="s">
        <v>698</v>
      </c>
      <c r="L143" s="1" t="s">
        <v>79</v>
      </c>
      <c r="M143" s="1" t="s">
        <v>329</v>
      </c>
    </row>
    <row r="144" spans="1:13" ht="100.8" hidden="1" x14ac:dyDescent="0.3">
      <c r="A144" s="1">
        <v>152</v>
      </c>
      <c r="B144" s="1" t="s">
        <v>241</v>
      </c>
      <c r="C144" s="1" t="s">
        <v>700</v>
      </c>
      <c r="D144" s="1">
        <v>15</v>
      </c>
      <c r="E144" s="1" t="s">
        <v>79</v>
      </c>
      <c r="F144" s="1" t="s">
        <v>344</v>
      </c>
      <c r="G144" s="2" t="s">
        <v>701</v>
      </c>
      <c r="H144" s="1" t="s">
        <v>331</v>
      </c>
      <c r="I144" s="1" t="s">
        <v>63</v>
      </c>
      <c r="J144" s="1" t="s">
        <v>274</v>
      </c>
      <c r="K144" s="2" t="s">
        <v>701</v>
      </c>
      <c r="L144" s="1" t="s">
        <v>79</v>
      </c>
      <c r="M144" s="1" t="s">
        <v>344</v>
      </c>
    </row>
    <row r="145" spans="1:13" ht="28.8" hidden="1" x14ac:dyDescent="0.3">
      <c r="A145" s="1">
        <v>153</v>
      </c>
      <c r="B145" s="1" t="s">
        <v>241</v>
      </c>
      <c r="C145" s="1" t="s">
        <v>702</v>
      </c>
      <c r="D145" s="1">
        <v>16</v>
      </c>
      <c r="E145" s="1" t="s">
        <v>79</v>
      </c>
      <c r="F145" s="1" t="s">
        <v>329</v>
      </c>
      <c r="G145" s="2" t="s">
        <v>703</v>
      </c>
      <c r="H145" s="1" t="s">
        <v>331</v>
      </c>
      <c r="I145" s="1" t="s">
        <v>63</v>
      </c>
      <c r="J145" s="1" t="s">
        <v>704</v>
      </c>
      <c r="K145" s="2" t="s">
        <v>703</v>
      </c>
      <c r="L145" s="1" t="s">
        <v>79</v>
      </c>
      <c r="M145" s="1" t="s">
        <v>329</v>
      </c>
    </row>
    <row r="146" spans="1:13" ht="100.8" hidden="1" x14ac:dyDescent="0.3">
      <c r="A146" s="1">
        <v>154</v>
      </c>
      <c r="B146" s="1" t="s">
        <v>241</v>
      </c>
      <c r="C146" s="1" t="s">
        <v>705</v>
      </c>
      <c r="D146" s="1">
        <v>17</v>
      </c>
      <c r="E146" s="1" t="s">
        <v>79</v>
      </c>
      <c r="F146" s="1" t="s">
        <v>344</v>
      </c>
      <c r="G146" s="2" t="s">
        <v>706</v>
      </c>
      <c r="H146" s="1" t="s">
        <v>331</v>
      </c>
      <c r="I146" s="1" t="s">
        <v>63</v>
      </c>
      <c r="J146" s="1" t="s">
        <v>277</v>
      </c>
      <c r="K146" s="2" t="s">
        <v>706</v>
      </c>
      <c r="L146" s="1" t="s">
        <v>79</v>
      </c>
      <c r="M146" s="1" t="s">
        <v>344</v>
      </c>
    </row>
    <row r="147" spans="1:13" ht="43.2" hidden="1" x14ac:dyDescent="0.3">
      <c r="A147" s="1">
        <v>155</v>
      </c>
      <c r="B147" s="1" t="s">
        <v>241</v>
      </c>
      <c r="C147" s="1" t="s">
        <v>707</v>
      </c>
      <c r="D147" s="1">
        <v>18</v>
      </c>
      <c r="E147" s="1" t="s">
        <v>79</v>
      </c>
      <c r="F147" s="1" t="s">
        <v>329</v>
      </c>
      <c r="G147" s="2" t="s">
        <v>708</v>
      </c>
      <c r="H147" s="1" t="s">
        <v>331</v>
      </c>
      <c r="I147" s="1" t="s">
        <v>63</v>
      </c>
      <c r="J147" s="1" t="s">
        <v>709</v>
      </c>
      <c r="K147" s="2" t="s">
        <v>708</v>
      </c>
      <c r="L147" s="1" t="s">
        <v>79</v>
      </c>
      <c r="M147" s="1" t="s">
        <v>329</v>
      </c>
    </row>
    <row r="148" spans="1:13" ht="230.4" hidden="1" x14ac:dyDescent="0.3">
      <c r="A148" s="1">
        <v>155.5</v>
      </c>
      <c r="B148" s="1" t="s">
        <v>289</v>
      </c>
      <c r="D148" s="1">
        <v>0</v>
      </c>
      <c r="G148" s="2" t="s">
        <v>710</v>
      </c>
      <c r="I148" s="1" t="s">
        <v>63</v>
      </c>
      <c r="J148" s="1" t="s">
        <v>289</v>
      </c>
      <c r="K148" s="2" t="s">
        <v>710</v>
      </c>
    </row>
    <row r="149" spans="1:13" ht="28.8" hidden="1" x14ac:dyDescent="0.3">
      <c r="A149" s="1">
        <v>156</v>
      </c>
      <c r="B149" s="1" t="s">
        <v>289</v>
      </c>
      <c r="C149" s="1" t="s">
        <v>711</v>
      </c>
      <c r="D149" s="1">
        <v>1</v>
      </c>
      <c r="E149" s="1" t="s">
        <v>63</v>
      </c>
      <c r="F149" s="1" t="s">
        <v>329</v>
      </c>
      <c r="G149" s="2" t="s">
        <v>712</v>
      </c>
      <c r="H149" s="1" t="s">
        <v>331</v>
      </c>
      <c r="I149" s="1" t="s">
        <v>63</v>
      </c>
      <c r="J149" s="1" t="s">
        <v>713</v>
      </c>
      <c r="K149" s="2" t="s">
        <v>712</v>
      </c>
      <c r="L149" s="1" t="s">
        <v>63</v>
      </c>
      <c r="M149" s="1" t="s">
        <v>329</v>
      </c>
    </row>
    <row r="150" spans="1:13" ht="72" hidden="1" x14ac:dyDescent="0.3">
      <c r="A150" s="1">
        <v>157</v>
      </c>
      <c r="B150" s="1" t="s">
        <v>289</v>
      </c>
      <c r="C150" s="1" t="s">
        <v>354</v>
      </c>
      <c r="D150" s="1">
        <v>2</v>
      </c>
      <c r="E150" s="1" t="s">
        <v>63</v>
      </c>
      <c r="F150" s="1" t="s">
        <v>329</v>
      </c>
      <c r="G150" s="2" t="s">
        <v>714</v>
      </c>
      <c r="H150" s="1" t="s">
        <v>331</v>
      </c>
      <c r="I150" s="1" t="s">
        <v>63</v>
      </c>
      <c r="J150" s="1" t="s">
        <v>715</v>
      </c>
      <c r="K150" s="2" t="s">
        <v>714</v>
      </c>
      <c r="L150" s="1" t="s">
        <v>63</v>
      </c>
      <c r="M150" s="1" t="s">
        <v>329</v>
      </c>
    </row>
    <row r="151" spans="1:13" ht="43.2" hidden="1" x14ac:dyDescent="0.3">
      <c r="A151" s="1">
        <v>158</v>
      </c>
      <c r="B151" s="1" t="s">
        <v>289</v>
      </c>
      <c r="C151" s="1" t="s">
        <v>716</v>
      </c>
      <c r="D151" s="1">
        <v>3</v>
      </c>
      <c r="E151" s="1" t="s">
        <v>63</v>
      </c>
      <c r="F151" s="1" t="s">
        <v>329</v>
      </c>
      <c r="G151" s="2" t="s">
        <v>717</v>
      </c>
      <c r="H151" s="1" t="s">
        <v>331</v>
      </c>
      <c r="I151" s="1" t="s">
        <v>63</v>
      </c>
      <c r="J151" s="1" t="s">
        <v>718</v>
      </c>
      <c r="K151" s="2" t="s">
        <v>717</v>
      </c>
      <c r="L151" s="1" t="s">
        <v>63</v>
      </c>
      <c r="M151" s="1" t="s">
        <v>329</v>
      </c>
    </row>
    <row r="152" spans="1:13" ht="28.8" hidden="1" x14ac:dyDescent="0.3">
      <c r="A152" s="1">
        <v>159</v>
      </c>
      <c r="B152" s="1" t="s">
        <v>289</v>
      </c>
      <c r="C152" s="1" t="s">
        <v>719</v>
      </c>
      <c r="D152" s="1">
        <v>4</v>
      </c>
      <c r="E152" s="1" t="s">
        <v>63</v>
      </c>
      <c r="F152" s="1" t="s">
        <v>361</v>
      </c>
      <c r="G152" s="2" t="s">
        <v>720</v>
      </c>
      <c r="H152" s="1" t="s">
        <v>331</v>
      </c>
      <c r="I152" s="1" t="s">
        <v>63</v>
      </c>
      <c r="J152" s="1" t="s">
        <v>721</v>
      </c>
      <c r="K152" s="2" t="s">
        <v>720</v>
      </c>
      <c r="L152" s="1" t="s">
        <v>63</v>
      </c>
      <c r="M152" s="1" t="s">
        <v>361</v>
      </c>
    </row>
    <row r="153" spans="1:13" ht="28.8" hidden="1" x14ac:dyDescent="0.3">
      <c r="A153" s="1">
        <v>160</v>
      </c>
      <c r="B153" s="1" t="s">
        <v>289</v>
      </c>
      <c r="C153" s="1" t="s">
        <v>722</v>
      </c>
      <c r="D153" s="1">
        <v>5</v>
      </c>
      <c r="E153" s="1" t="s">
        <v>79</v>
      </c>
      <c r="F153" s="1" t="s">
        <v>365</v>
      </c>
      <c r="G153" s="2" t="s">
        <v>723</v>
      </c>
      <c r="H153" s="1" t="s">
        <v>331</v>
      </c>
      <c r="I153" s="1" t="s">
        <v>63</v>
      </c>
      <c r="J153" s="1" t="s">
        <v>724</v>
      </c>
      <c r="K153" s="2" t="s">
        <v>723</v>
      </c>
      <c r="L153" s="1" t="s">
        <v>79</v>
      </c>
      <c r="M153" s="1" t="s">
        <v>365</v>
      </c>
    </row>
    <row r="154" spans="1:13" ht="72" hidden="1" x14ac:dyDescent="0.3">
      <c r="A154" s="1">
        <v>161</v>
      </c>
      <c r="B154" s="1" t="s">
        <v>289</v>
      </c>
      <c r="C154" s="1" t="s">
        <v>725</v>
      </c>
      <c r="D154" s="1">
        <v>6</v>
      </c>
      <c r="E154" s="1" t="s">
        <v>63</v>
      </c>
      <c r="F154" s="1" t="s">
        <v>329</v>
      </c>
      <c r="G154" s="2" t="s">
        <v>726</v>
      </c>
      <c r="H154" s="1" t="s">
        <v>331</v>
      </c>
      <c r="I154" s="1" t="s">
        <v>63</v>
      </c>
      <c r="J154" s="1" t="s">
        <v>727</v>
      </c>
      <c r="K154" s="2" t="s">
        <v>726</v>
      </c>
      <c r="L154" s="1" t="s">
        <v>63</v>
      </c>
      <c r="M154" s="1" t="s">
        <v>329</v>
      </c>
    </row>
    <row r="155" spans="1:13" ht="43.2" hidden="1" x14ac:dyDescent="0.3">
      <c r="A155" s="1">
        <v>162</v>
      </c>
      <c r="B155" s="1" t="s">
        <v>289</v>
      </c>
      <c r="C155" s="1" t="s">
        <v>728</v>
      </c>
      <c r="D155" s="1">
        <v>7</v>
      </c>
      <c r="E155" s="1" t="s">
        <v>79</v>
      </c>
      <c r="F155" s="1" t="s">
        <v>329</v>
      </c>
      <c r="G155" s="2" t="s">
        <v>729</v>
      </c>
      <c r="H155" s="1" t="s">
        <v>331</v>
      </c>
      <c r="I155" s="1" t="s">
        <v>63</v>
      </c>
      <c r="J155" s="1" t="s">
        <v>730</v>
      </c>
      <c r="K155" s="2" t="s">
        <v>729</v>
      </c>
      <c r="L155" s="1" t="s">
        <v>79</v>
      </c>
      <c r="M155" s="1" t="s">
        <v>329</v>
      </c>
    </row>
    <row r="156" spans="1:13" ht="28.8" hidden="1" x14ac:dyDescent="0.3">
      <c r="A156" s="1">
        <v>163</v>
      </c>
      <c r="B156" s="1" t="s">
        <v>289</v>
      </c>
      <c r="C156" s="1" t="s">
        <v>448</v>
      </c>
      <c r="D156" s="1">
        <v>8</v>
      </c>
      <c r="E156" s="1" t="s">
        <v>79</v>
      </c>
      <c r="F156" s="1" t="s">
        <v>329</v>
      </c>
      <c r="G156" s="2" t="s">
        <v>731</v>
      </c>
      <c r="H156" s="1" t="s">
        <v>331</v>
      </c>
      <c r="I156" s="1" t="s">
        <v>63</v>
      </c>
      <c r="J156" s="1" t="s">
        <v>732</v>
      </c>
      <c r="K156" s="2" t="s">
        <v>731</v>
      </c>
      <c r="L156" s="1" t="s">
        <v>79</v>
      </c>
      <c r="M156" s="1" t="s">
        <v>329</v>
      </c>
    </row>
    <row r="157" spans="1:13" ht="43.2" hidden="1" x14ac:dyDescent="0.3">
      <c r="A157" s="1">
        <v>164</v>
      </c>
      <c r="B157" s="1" t="s">
        <v>289</v>
      </c>
      <c r="C157" s="1" t="s">
        <v>380</v>
      </c>
      <c r="D157" s="1">
        <v>9</v>
      </c>
      <c r="E157" s="1" t="s">
        <v>79</v>
      </c>
      <c r="F157" s="1" t="s">
        <v>329</v>
      </c>
      <c r="G157" s="2" t="s">
        <v>733</v>
      </c>
      <c r="H157" s="1" t="s">
        <v>331</v>
      </c>
      <c r="I157" s="1" t="s">
        <v>63</v>
      </c>
      <c r="J157" s="1" t="s">
        <v>734</v>
      </c>
      <c r="K157" s="2" t="s">
        <v>733</v>
      </c>
      <c r="L157" s="1" t="s">
        <v>79</v>
      </c>
      <c r="M157" s="1" t="s">
        <v>329</v>
      </c>
    </row>
    <row r="158" spans="1:13" ht="43.2" hidden="1" x14ac:dyDescent="0.3">
      <c r="A158" s="1">
        <v>165</v>
      </c>
      <c r="B158" s="1" t="s">
        <v>289</v>
      </c>
      <c r="C158" s="1" t="s">
        <v>383</v>
      </c>
      <c r="D158" s="1">
        <v>10</v>
      </c>
      <c r="E158" s="1" t="s">
        <v>79</v>
      </c>
      <c r="F158" s="1" t="s">
        <v>329</v>
      </c>
      <c r="G158" s="2" t="s">
        <v>735</v>
      </c>
      <c r="H158" s="1" t="s">
        <v>331</v>
      </c>
      <c r="I158" s="1" t="s">
        <v>63</v>
      </c>
      <c r="J158" s="1" t="s">
        <v>736</v>
      </c>
      <c r="K158" s="2" t="s">
        <v>735</v>
      </c>
      <c r="L158" s="1" t="s">
        <v>79</v>
      </c>
      <c r="M158" s="1" t="s">
        <v>329</v>
      </c>
    </row>
    <row r="159" spans="1:13" ht="43.2" hidden="1" x14ac:dyDescent="0.3">
      <c r="A159" s="1">
        <v>166</v>
      </c>
      <c r="B159" s="1" t="s">
        <v>289</v>
      </c>
      <c r="C159" s="1" t="s">
        <v>385</v>
      </c>
      <c r="D159" s="1">
        <v>11</v>
      </c>
      <c r="E159" s="1" t="s">
        <v>79</v>
      </c>
      <c r="F159" s="1" t="s">
        <v>329</v>
      </c>
      <c r="G159" s="2" t="s">
        <v>737</v>
      </c>
      <c r="H159" s="1" t="s">
        <v>331</v>
      </c>
      <c r="I159" s="1" t="s">
        <v>63</v>
      </c>
      <c r="J159" s="1" t="s">
        <v>738</v>
      </c>
      <c r="K159" s="2" t="s">
        <v>737</v>
      </c>
      <c r="L159" s="1" t="s">
        <v>79</v>
      </c>
      <c r="M159" s="1" t="s">
        <v>329</v>
      </c>
    </row>
    <row r="160" spans="1:13" ht="129.6" hidden="1" x14ac:dyDescent="0.3">
      <c r="A160" s="1">
        <v>167</v>
      </c>
      <c r="B160" s="1" t="s">
        <v>289</v>
      </c>
      <c r="C160" s="1" t="s">
        <v>739</v>
      </c>
      <c r="D160" s="1">
        <v>12</v>
      </c>
      <c r="E160" s="1" t="s">
        <v>79</v>
      </c>
      <c r="F160" s="1" t="s">
        <v>344</v>
      </c>
      <c r="G160" s="2" t="s">
        <v>740</v>
      </c>
      <c r="H160" s="1" t="s">
        <v>331</v>
      </c>
      <c r="I160" s="1" t="s">
        <v>63</v>
      </c>
      <c r="J160" s="1" t="s">
        <v>741</v>
      </c>
      <c r="K160" s="2" t="s">
        <v>740</v>
      </c>
      <c r="L160" s="1" t="s">
        <v>79</v>
      </c>
      <c r="M160" s="1" t="s">
        <v>344</v>
      </c>
    </row>
    <row r="161" spans="1:13" ht="43.2" hidden="1" x14ac:dyDescent="0.3">
      <c r="A161" s="1">
        <v>168</v>
      </c>
      <c r="B161" s="1" t="s">
        <v>289</v>
      </c>
      <c r="C161" s="1" t="s">
        <v>742</v>
      </c>
      <c r="D161" s="1">
        <v>13</v>
      </c>
      <c r="E161" s="1" t="s">
        <v>79</v>
      </c>
      <c r="F161" s="1" t="s">
        <v>329</v>
      </c>
      <c r="G161" s="2" t="s">
        <v>743</v>
      </c>
      <c r="H161" s="1" t="s">
        <v>331</v>
      </c>
      <c r="I161" s="1" t="s">
        <v>63</v>
      </c>
      <c r="J161" s="1" t="s">
        <v>744</v>
      </c>
      <c r="K161" s="2" t="s">
        <v>743</v>
      </c>
      <c r="L161" s="1" t="s">
        <v>79</v>
      </c>
      <c r="M161" s="1" t="s">
        <v>329</v>
      </c>
    </row>
    <row r="162" spans="1:13" ht="28.8" hidden="1" x14ac:dyDescent="0.3">
      <c r="A162" s="1">
        <v>169</v>
      </c>
      <c r="B162" s="1" t="s">
        <v>289</v>
      </c>
      <c r="C162" s="1" t="s">
        <v>745</v>
      </c>
      <c r="D162" s="1">
        <v>14</v>
      </c>
      <c r="E162" s="1" t="s">
        <v>79</v>
      </c>
      <c r="F162" s="1" t="s">
        <v>344</v>
      </c>
      <c r="G162" s="2" t="s">
        <v>746</v>
      </c>
      <c r="H162" s="1" t="s">
        <v>331</v>
      </c>
      <c r="I162" s="1" t="s">
        <v>63</v>
      </c>
      <c r="J162" s="1" t="s">
        <v>747</v>
      </c>
      <c r="K162" s="2" t="s">
        <v>746</v>
      </c>
      <c r="L162" s="1" t="s">
        <v>79</v>
      </c>
      <c r="M162" s="1" t="s">
        <v>344</v>
      </c>
    </row>
    <row r="163" spans="1:13" ht="86.4" hidden="1" x14ac:dyDescent="0.3">
      <c r="A163" s="1">
        <v>304.5</v>
      </c>
      <c r="B163" s="1" t="s">
        <v>748</v>
      </c>
      <c r="D163" s="1">
        <v>0</v>
      </c>
      <c r="G163" s="2" t="s">
        <v>749</v>
      </c>
      <c r="I163" s="1" t="s">
        <v>63</v>
      </c>
      <c r="J163" s="1" t="s">
        <v>748</v>
      </c>
      <c r="K163" s="2" t="s">
        <v>749</v>
      </c>
    </row>
    <row r="164" spans="1:13" hidden="1" x14ac:dyDescent="0.3">
      <c r="A164" s="1">
        <v>305</v>
      </c>
      <c r="B164" s="1" t="s">
        <v>748</v>
      </c>
      <c r="C164" s="1" t="s">
        <v>380</v>
      </c>
      <c r="D164" s="1">
        <v>1</v>
      </c>
      <c r="E164" s="1" t="s">
        <v>63</v>
      </c>
      <c r="F164" s="1" t="s">
        <v>329</v>
      </c>
      <c r="G164" s="2" t="s">
        <v>750</v>
      </c>
      <c r="H164" s="1" t="s">
        <v>331</v>
      </c>
      <c r="I164" s="1" t="s">
        <v>63</v>
      </c>
      <c r="J164" s="1" t="s">
        <v>751</v>
      </c>
      <c r="K164" s="2" t="s">
        <v>750</v>
      </c>
      <c r="L164" s="1" t="s">
        <v>63</v>
      </c>
      <c r="M164" s="1" t="s">
        <v>329</v>
      </c>
    </row>
    <row r="165" spans="1:13" hidden="1" x14ac:dyDescent="0.3">
      <c r="A165" s="1">
        <v>306</v>
      </c>
      <c r="B165" s="1" t="s">
        <v>748</v>
      </c>
      <c r="C165" s="1" t="s">
        <v>752</v>
      </c>
      <c r="D165" s="1">
        <v>2</v>
      </c>
      <c r="E165" s="1" t="s">
        <v>79</v>
      </c>
      <c r="F165" s="1" t="s">
        <v>334</v>
      </c>
      <c r="G165" s="2" t="s">
        <v>753</v>
      </c>
      <c r="H165" s="1" t="s">
        <v>331</v>
      </c>
      <c r="I165" s="1" t="s">
        <v>63</v>
      </c>
      <c r="J165" s="1" t="s">
        <v>754</v>
      </c>
      <c r="K165" s="2" t="s">
        <v>753</v>
      </c>
      <c r="L165" s="1" t="s">
        <v>79</v>
      </c>
      <c r="M165" s="1" t="s">
        <v>334</v>
      </c>
    </row>
    <row r="166" spans="1:13" ht="28.8" hidden="1" x14ac:dyDescent="0.3">
      <c r="A166" s="1">
        <v>307</v>
      </c>
      <c r="B166" s="1" t="s">
        <v>748</v>
      </c>
      <c r="C166" s="1" t="s">
        <v>755</v>
      </c>
      <c r="D166" s="1">
        <v>3</v>
      </c>
      <c r="E166" s="1" t="s">
        <v>79</v>
      </c>
      <c r="F166" s="1" t="s">
        <v>377</v>
      </c>
      <c r="G166" s="2" t="s">
        <v>756</v>
      </c>
      <c r="H166" s="1" t="s">
        <v>331</v>
      </c>
      <c r="I166" s="1" t="s">
        <v>63</v>
      </c>
      <c r="J166" s="1" t="s">
        <v>757</v>
      </c>
      <c r="K166" s="2" t="s">
        <v>756</v>
      </c>
      <c r="L166" s="1" t="s">
        <v>79</v>
      </c>
      <c r="M166" s="1" t="s">
        <v>377</v>
      </c>
    </row>
    <row r="167" spans="1:13" ht="28.8" hidden="1" x14ac:dyDescent="0.3">
      <c r="A167" s="1">
        <v>308</v>
      </c>
      <c r="B167" s="1" t="s">
        <v>748</v>
      </c>
      <c r="C167" s="1" t="s">
        <v>758</v>
      </c>
      <c r="D167" s="1">
        <v>4</v>
      </c>
      <c r="E167" s="1" t="s">
        <v>79</v>
      </c>
      <c r="F167" s="1" t="s">
        <v>377</v>
      </c>
      <c r="G167" s="2" t="s">
        <v>759</v>
      </c>
      <c r="H167" s="1" t="s">
        <v>331</v>
      </c>
      <c r="I167" s="1" t="s">
        <v>63</v>
      </c>
      <c r="J167" s="1" t="s">
        <v>760</v>
      </c>
      <c r="K167" s="2" t="s">
        <v>759</v>
      </c>
      <c r="L167" s="1" t="s">
        <v>79</v>
      </c>
      <c r="M167" s="1" t="s">
        <v>377</v>
      </c>
    </row>
    <row r="168" spans="1:13" ht="43.2" hidden="1" x14ac:dyDescent="0.3">
      <c r="A168" s="1">
        <v>309</v>
      </c>
      <c r="B168" s="1" t="s">
        <v>748</v>
      </c>
      <c r="C168" s="1" t="s">
        <v>761</v>
      </c>
      <c r="D168" s="1">
        <v>5</v>
      </c>
      <c r="E168" s="1" t="s">
        <v>79</v>
      </c>
      <c r="F168" s="1" t="s">
        <v>329</v>
      </c>
      <c r="G168" s="2" t="s">
        <v>762</v>
      </c>
      <c r="H168" s="1" t="s">
        <v>331</v>
      </c>
      <c r="I168" s="1" t="s">
        <v>63</v>
      </c>
      <c r="J168" s="1" t="s">
        <v>763</v>
      </c>
      <c r="K168" s="2" t="s">
        <v>762</v>
      </c>
      <c r="L168" s="1" t="s">
        <v>79</v>
      </c>
      <c r="M168" s="1" t="s">
        <v>329</v>
      </c>
    </row>
    <row r="169" spans="1:13" ht="28.8" hidden="1" x14ac:dyDescent="0.3">
      <c r="A169" s="1">
        <v>310</v>
      </c>
      <c r="B169" s="1" t="s">
        <v>748</v>
      </c>
      <c r="C169" s="1" t="s">
        <v>328</v>
      </c>
      <c r="D169" s="1">
        <v>6</v>
      </c>
      <c r="E169" s="1" t="s">
        <v>79</v>
      </c>
      <c r="F169" s="1" t="s">
        <v>329</v>
      </c>
      <c r="G169" s="2" t="s">
        <v>764</v>
      </c>
      <c r="H169" s="1" t="s">
        <v>331</v>
      </c>
      <c r="I169" s="1" t="s">
        <v>63</v>
      </c>
      <c r="J169" s="1" t="s">
        <v>765</v>
      </c>
      <c r="K169" s="2" t="s">
        <v>764</v>
      </c>
      <c r="L169" s="1" t="s">
        <v>79</v>
      </c>
      <c r="M169" s="1" t="s">
        <v>329</v>
      </c>
    </row>
    <row r="170" spans="1:13" hidden="1" x14ac:dyDescent="0.3">
      <c r="A170" s="1">
        <v>311</v>
      </c>
      <c r="B170" s="1" t="s">
        <v>748</v>
      </c>
      <c r="C170" s="1" t="s">
        <v>670</v>
      </c>
      <c r="D170" s="1">
        <v>7</v>
      </c>
      <c r="E170" s="1" t="s">
        <v>79</v>
      </c>
      <c r="F170" s="1" t="s">
        <v>329</v>
      </c>
      <c r="G170" s="2" t="s">
        <v>766</v>
      </c>
      <c r="H170" s="1" t="s">
        <v>331</v>
      </c>
      <c r="I170" s="1" t="s">
        <v>63</v>
      </c>
      <c r="J170" s="1" t="s">
        <v>767</v>
      </c>
      <c r="K170" s="2" t="s">
        <v>766</v>
      </c>
      <c r="L170" s="1" t="s">
        <v>79</v>
      </c>
      <c r="M170" s="1" t="s">
        <v>329</v>
      </c>
    </row>
    <row r="171" spans="1:13" hidden="1" x14ac:dyDescent="0.3">
      <c r="A171" s="1">
        <v>312</v>
      </c>
      <c r="B171" s="1" t="s">
        <v>748</v>
      </c>
      <c r="C171" s="1" t="s">
        <v>667</v>
      </c>
      <c r="D171" s="1">
        <v>8</v>
      </c>
      <c r="E171" s="1" t="s">
        <v>79</v>
      </c>
      <c r="F171" s="1" t="s">
        <v>329</v>
      </c>
      <c r="G171" s="2" t="s">
        <v>768</v>
      </c>
      <c r="H171" s="1" t="s">
        <v>331</v>
      </c>
      <c r="I171" s="1" t="s">
        <v>63</v>
      </c>
      <c r="J171" s="1" t="s">
        <v>769</v>
      </c>
      <c r="K171" s="2" t="s">
        <v>768</v>
      </c>
      <c r="L171" s="1" t="s">
        <v>79</v>
      </c>
      <c r="M171" s="1" t="s">
        <v>329</v>
      </c>
    </row>
    <row r="172" spans="1:13" ht="43.2" hidden="1" x14ac:dyDescent="0.3">
      <c r="A172" s="1">
        <v>313</v>
      </c>
      <c r="B172" s="1" t="s">
        <v>748</v>
      </c>
      <c r="C172" s="1" t="s">
        <v>770</v>
      </c>
      <c r="D172" s="1">
        <v>9</v>
      </c>
      <c r="E172" s="1" t="s">
        <v>79</v>
      </c>
      <c r="F172" s="1" t="s">
        <v>344</v>
      </c>
      <c r="G172" s="2" t="s">
        <v>771</v>
      </c>
      <c r="H172" s="1" t="s">
        <v>331</v>
      </c>
      <c r="I172" s="1" t="s">
        <v>63</v>
      </c>
      <c r="J172" s="1" t="s">
        <v>772</v>
      </c>
      <c r="K172" s="2" t="s">
        <v>771</v>
      </c>
      <c r="L172" s="1" t="s">
        <v>79</v>
      </c>
      <c r="M172" s="1" t="s">
        <v>344</v>
      </c>
    </row>
    <row r="173" spans="1:13" ht="43.2" hidden="1" x14ac:dyDescent="0.3">
      <c r="A173" s="1">
        <v>314</v>
      </c>
      <c r="B173" s="1" t="s">
        <v>748</v>
      </c>
      <c r="C173" s="1" t="s">
        <v>773</v>
      </c>
      <c r="D173" s="1">
        <v>10</v>
      </c>
      <c r="E173" s="1" t="s">
        <v>79</v>
      </c>
      <c r="F173" s="1" t="s">
        <v>344</v>
      </c>
      <c r="G173" s="2" t="s">
        <v>774</v>
      </c>
      <c r="H173" s="1" t="s">
        <v>331</v>
      </c>
      <c r="I173" s="1" t="s">
        <v>63</v>
      </c>
      <c r="J173" s="1" t="s">
        <v>775</v>
      </c>
      <c r="K173" s="2" t="s">
        <v>774</v>
      </c>
      <c r="L173" s="1" t="s">
        <v>79</v>
      </c>
      <c r="M173" s="1" t="s">
        <v>344</v>
      </c>
    </row>
    <row r="174" spans="1:13" ht="28.8" hidden="1" x14ac:dyDescent="0.3">
      <c r="A174" s="1">
        <v>315</v>
      </c>
      <c r="B174" s="1" t="s">
        <v>748</v>
      </c>
      <c r="C174" s="1" t="s">
        <v>776</v>
      </c>
      <c r="D174" s="1">
        <v>11</v>
      </c>
      <c r="E174" s="1" t="s">
        <v>79</v>
      </c>
      <c r="F174" s="1" t="s">
        <v>329</v>
      </c>
      <c r="G174" s="2" t="s">
        <v>641</v>
      </c>
      <c r="H174" s="1" t="s">
        <v>331</v>
      </c>
      <c r="I174" s="1" t="s">
        <v>63</v>
      </c>
      <c r="J174" s="1" t="s">
        <v>777</v>
      </c>
      <c r="K174" s="2" t="s">
        <v>641</v>
      </c>
      <c r="L174" s="1" t="s">
        <v>79</v>
      </c>
      <c r="M174" s="1" t="s">
        <v>329</v>
      </c>
    </row>
    <row r="175" spans="1:13" ht="43.2" hidden="1" x14ac:dyDescent="0.3">
      <c r="A175" s="1">
        <v>316</v>
      </c>
      <c r="B175" s="1" t="s">
        <v>748</v>
      </c>
      <c r="C175" s="1" t="s">
        <v>695</v>
      </c>
      <c r="D175" s="1">
        <v>12</v>
      </c>
      <c r="E175" s="1" t="s">
        <v>79</v>
      </c>
      <c r="F175" s="1" t="s">
        <v>344</v>
      </c>
      <c r="G175" s="2" t="s">
        <v>778</v>
      </c>
      <c r="H175" s="1" t="s">
        <v>331</v>
      </c>
      <c r="I175" s="1" t="s">
        <v>63</v>
      </c>
      <c r="J175" s="1" t="s">
        <v>779</v>
      </c>
      <c r="K175" s="2" t="s">
        <v>778</v>
      </c>
      <c r="L175" s="1" t="s">
        <v>79</v>
      </c>
      <c r="M175" s="1" t="s">
        <v>344</v>
      </c>
    </row>
    <row r="176" spans="1:13" ht="28.8" hidden="1" x14ac:dyDescent="0.3">
      <c r="A176" s="1">
        <v>317</v>
      </c>
      <c r="B176" s="1" t="s">
        <v>748</v>
      </c>
      <c r="C176" s="1" t="s">
        <v>697</v>
      </c>
      <c r="D176" s="1">
        <v>13</v>
      </c>
      <c r="E176" s="1" t="s">
        <v>79</v>
      </c>
      <c r="F176" s="1" t="s">
        <v>329</v>
      </c>
      <c r="G176" s="2" t="s">
        <v>641</v>
      </c>
      <c r="H176" s="1" t="s">
        <v>331</v>
      </c>
      <c r="I176" s="1" t="s">
        <v>63</v>
      </c>
      <c r="J176" s="1" t="s">
        <v>780</v>
      </c>
      <c r="K176" s="2" t="s">
        <v>641</v>
      </c>
      <c r="L176" s="1" t="s">
        <v>79</v>
      </c>
      <c r="M176" s="1" t="s">
        <v>329</v>
      </c>
    </row>
    <row r="177" spans="1:13" ht="43.2" hidden="1" x14ac:dyDescent="0.3">
      <c r="A177" s="1">
        <v>169.5</v>
      </c>
      <c r="B177" s="1" t="s">
        <v>781</v>
      </c>
      <c r="D177" s="1">
        <v>0</v>
      </c>
      <c r="G177" s="2" t="s">
        <v>782</v>
      </c>
      <c r="I177" s="1" t="s">
        <v>63</v>
      </c>
      <c r="J177" s="1" t="s">
        <v>781</v>
      </c>
      <c r="K177" s="2" t="s">
        <v>782</v>
      </c>
    </row>
    <row r="178" spans="1:13" hidden="1" x14ac:dyDescent="0.3">
      <c r="A178" s="1">
        <v>170</v>
      </c>
      <c r="B178" s="1" t="s">
        <v>781</v>
      </c>
      <c r="C178" s="1" t="s">
        <v>783</v>
      </c>
      <c r="D178" s="1">
        <v>1</v>
      </c>
      <c r="E178" s="1" t="s">
        <v>63</v>
      </c>
      <c r="F178" s="1" t="s">
        <v>329</v>
      </c>
      <c r="G178" s="2" t="s">
        <v>784</v>
      </c>
      <c r="H178" s="1" t="s">
        <v>331</v>
      </c>
      <c r="I178" s="1" t="s">
        <v>63</v>
      </c>
      <c r="J178" s="1" t="s">
        <v>785</v>
      </c>
      <c r="K178" s="2" t="s">
        <v>784</v>
      </c>
      <c r="L178" s="1" t="s">
        <v>63</v>
      </c>
      <c r="M178" s="1" t="s">
        <v>329</v>
      </c>
    </row>
    <row r="179" spans="1:13" ht="28.8" hidden="1" x14ac:dyDescent="0.3">
      <c r="A179" s="1">
        <v>171</v>
      </c>
      <c r="B179" s="1" t="s">
        <v>781</v>
      </c>
      <c r="C179" s="1" t="s">
        <v>354</v>
      </c>
      <c r="D179" s="1">
        <v>2</v>
      </c>
      <c r="E179" s="1" t="s">
        <v>63</v>
      </c>
      <c r="F179" s="1" t="s">
        <v>329</v>
      </c>
      <c r="G179" s="2" t="s">
        <v>786</v>
      </c>
      <c r="H179" s="1" t="s">
        <v>331</v>
      </c>
      <c r="I179" s="1" t="s">
        <v>63</v>
      </c>
      <c r="J179" s="1" t="s">
        <v>787</v>
      </c>
      <c r="K179" s="2" t="s">
        <v>786</v>
      </c>
      <c r="L179" s="1" t="s">
        <v>63</v>
      </c>
      <c r="M179" s="1" t="s">
        <v>329</v>
      </c>
    </row>
    <row r="180" spans="1:13" ht="43.2" hidden="1" x14ac:dyDescent="0.3">
      <c r="A180" s="1">
        <v>172</v>
      </c>
      <c r="B180" s="1" t="s">
        <v>781</v>
      </c>
      <c r="C180" s="1" t="s">
        <v>788</v>
      </c>
      <c r="D180" s="1">
        <v>3</v>
      </c>
      <c r="E180" s="1" t="s">
        <v>63</v>
      </c>
      <c r="F180" s="1" t="s">
        <v>329</v>
      </c>
      <c r="G180" s="2" t="s">
        <v>789</v>
      </c>
      <c r="H180" s="1" t="s">
        <v>331</v>
      </c>
      <c r="I180" s="1" t="s">
        <v>63</v>
      </c>
      <c r="J180" s="1" t="s">
        <v>790</v>
      </c>
      <c r="K180" s="2" t="s">
        <v>789</v>
      </c>
      <c r="L180" s="1" t="s">
        <v>63</v>
      </c>
      <c r="M180" s="1" t="s">
        <v>329</v>
      </c>
    </row>
    <row r="181" spans="1:13" ht="72" hidden="1" x14ac:dyDescent="0.3">
      <c r="A181" s="1">
        <v>173</v>
      </c>
      <c r="B181" s="1" t="s">
        <v>781</v>
      </c>
      <c r="C181" s="1" t="s">
        <v>791</v>
      </c>
      <c r="D181" s="1">
        <v>4</v>
      </c>
      <c r="E181" s="1" t="s">
        <v>63</v>
      </c>
      <c r="F181" s="1" t="s">
        <v>329</v>
      </c>
      <c r="G181" s="2" t="s">
        <v>792</v>
      </c>
      <c r="H181" s="1" t="s">
        <v>331</v>
      </c>
      <c r="I181" s="1" t="s">
        <v>63</v>
      </c>
      <c r="J181" s="1" t="s">
        <v>793</v>
      </c>
      <c r="K181" s="2" t="s">
        <v>792</v>
      </c>
      <c r="L181" s="1" t="s">
        <v>63</v>
      </c>
      <c r="M181" s="1" t="s">
        <v>329</v>
      </c>
    </row>
    <row r="182" spans="1:13" ht="28.8" hidden="1" x14ac:dyDescent="0.3">
      <c r="A182" s="1">
        <v>174</v>
      </c>
      <c r="B182" s="1" t="s">
        <v>781</v>
      </c>
      <c r="C182" s="1" t="s">
        <v>794</v>
      </c>
      <c r="D182" s="1">
        <v>5</v>
      </c>
      <c r="E182" s="1" t="s">
        <v>63</v>
      </c>
      <c r="F182" s="1" t="s">
        <v>361</v>
      </c>
      <c r="G182" s="2" t="s">
        <v>795</v>
      </c>
      <c r="H182" s="1" t="s">
        <v>331</v>
      </c>
      <c r="I182" s="1" t="s">
        <v>63</v>
      </c>
      <c r="J182" s="1" t="s">
        <v>796</v>
      </c>
      <c r="K182" s="2" t="s">
        <v>795</v>
      </c>
      <c r="L182" s="1" t="s">
        <v>63</v>
      </c>
      <c r="M182" s="1" t="s">
        <v>361</v>
      </c>
    </row>
    <row r="183" spans="1:13" ht="43.2" hidden="1" x14ac:dyDescent="0.3">
      <c r="A183" s="1">
        <v>175</v>
      </c>
      <c r="B183" s="1" t="s">
        <v>781</v>
      </c>
      <c r="C183" s="1" t="s">
        <v>797</v>
      </c>
      <c r="D183" s="1">
        <v>6</v>
      </c>
      <c r="E183" s="1" t="s">
        <v>79</v>
      </c>
      <c r="F183" s="1" t="s">
        <v>365</v>
      </c>
      <c r="G183" s="2" t="s">
        <v>798</v>
      </c>
      <c r="H183" s="1" t="s">
        <v>331</v>
      </c>
      <c r="I183" s="1" t="s">
        <v>63</v>
      </c>
      <c r="J183" s="1" t="s">
        <v>799</v>
      </c>
      <c r="K183" s="2" t="s">
        <v>798</v>
      </c>
      <c r="L183" s="1" t="s">
        <v>79</v>
      </c>
      <c r="M183" s="1" t="s">
        <v>365</v>
      </c>
    </row>
    <row r="184" spans="1:13" ht="43.2" hidden="1" x14ac:dyDescent="0.3">
      <c r="A184" s="1">
        <v>176</v>
      </c>
      <c r="B184" s="1" t="s">
        <v>781</v>
      </c>
      <c r="C184" s="1" t="s">
        <v>448</v>
      </c>
      <c r="D184" s="1">
        <v>7</v>
      </c>
      <c r="E184" s="1" t="s">
        <v>79</v>
      </c>
      <c r="F184" s="1" t="s">
        <v>492</v>
      </c>
      <c r="G184" s="2" t="s">
        <v>800</v>
      </c>
      <c r="H184" s="1" t="s">
        <v>331</v>
      </c>
      <c r="I184" s="1" t="s">
        <v>63</v>
      </c>
      <c r="J184" s="1" t="s">
        <v>801</v>
      </c>
      <c r="K184" s="2" t="s">
        <v>800</v>
      </c>
      <c r="L184" s="1" t="s">
        <v>79</v>
      </c>
      <c r="M184" s="1" t="s">
        <v>492</v>
      </c>
    </row>
    <row r="185" spans="1:13" ht="57.6" hidden="1" x14ac:dyDescent="0.3">
      <c r="A185" s="1">
        <v>177</v>
      </c>
      <c r="B185" s="1" t="s">
        <v>781</v>
      </c>
      <c r="C185" s="1" t="s">
        <v>579</v>
      </c>
      <c r="D185" s="1">
        <v>8</v>
      </c>
      <c r="E185" s="1" t="s">
        <v>79</v>
      </c>
      <c r="F185" s="1" t="s">
        <v>329</v>
      </c>
      <c r="G185" s="2" t="s">
        <v>802</v>
      </c>
      <c r="H185" s="1" t="s">
        <v>331</v>
      </c>
      <c r="I185" s="1" t="s">
        <v>63</v>
      </c>
      <c r="J185" s="1" t="s">
        <v>803</v>
      </c>
      <c r="K185" s="2" t="s">
        <v>802</v>
      </c>
      <c r="L185" s="1" t="s">
        <v>79</v>
      </c>
      <c r="M185" s="1" t="s">
        <v>329</v>
      </c>
    </row>
    <row r="186" spans="1:13" ht="43.2" hidden="1" x14ac:dyDescent="0.3">
      <c r="A186" s="1">
        <v>178</v>
      </c>
      <c r="B186" s="1" t="s">
        <v>781</v>
      </c>
      <c r="C186" s="1" t="s">
        <v>804</v>
      </c>
      <c r="D186" s="1">
        <v>9</v>
      </c>
      <c r="E186" s="1" t="s">
        <v>79</v>
      </c>
      <c r="F186" s="1" t="s">
        <v>329</v>
      </c>
      <c r="G186" s="2" t="s">
        <v>805</v>
      </c>
      <c r="H186" s="1" t="s">
        <v>331</v>
      </c>
      <c r="I186" s="1" t="s">
        <v>63</v>
      </c>
      <c r="J186" s="1" t="s">
        <v>806</v>
      </c>
      <c r="K186" s="2" t="s">
        <v>805</v>
      </c>
      <c r="L186" s="1" t="s">
        <v>79</v>
      </c>
      <c r="M186" s="1" t="s">
        <v>329</v>
      </c>
    </row>
    <row r="187" spans="1:13" ht="43.2" hidden="1" x14ac:dyDescent="0.3">
      <c r="A187" s="1">
        <v>179</v>
      </c>
      <c r="B187" s="1" t="s">
        <v>781</v>
      </c>
      <c r="C187" s="1" t="s">
        <v>807</v>
      </c>
      <c r="D187" s="1">
        <v>10</v>
      </c>
      <c r="E187" s="1" t="s">
        <v>79</v>
      </c>
      <c r="F187" s="1" t="s">
        <v>329</v>
      </c>
      <c r="G187" s="2" t="s">
        <v>808</v>
      </c>
      <c r="H187" s="1" t="s">
        <v>331</v>
      </c>
      <c r="I187" s="1" t="s">
        <v>63</v>
      </c>
      <c r="J187" s="1" t="s">
        <v>809</v>
      </c>
      <c r="K187" s="2" t="s">
        <v>808</v>
      </c>
      <c r="L187" s="1" t="s">
        <v>79</v>
      </c>
      <c r="M187" s="1" t="s">
        <v>329</v>
      </c>
    </row>
    <row r="188" spans="1:13" ht="28.8" hidden="1" x14ac:dyDescent="0.3">
      <c r="A188" s="1">
        <v>180</v>
      </c>
      <c r="B188" s="1" t="s">
        <v>781</v>
      </c>
      <c r="C188" s="1" t="s">
        <v>810</v>
      </c>
      <c r="D188" s="1">
        <v>11</v>
      </c>
      <c r="E188" s="1" t="s">
        <v>79</v>
      </c>
      <c r="F188" s="1" t="s">
        <v>344</v>
      </c>
      <c r="G188" s="2" t="s">
        <v>811</v>
      </c>
      <c r="H188" s="1" t="s">
        <v>331</v>
      </c>
      <c r="I188" s="1" t="s">
        <v>63</v>
      </c>
      <c r="J188" s="1" t="s">
        <v>812</v>
      </c>
      <c r="K188" s="2" t="s">
        <v>811</v>
      </c>
      <c r="L188" s="1" t="s">
        <v>79</v>
      </c>
      <c r="M188" s="1" t="s">
        <v>344</v>
      </c>
    </row>
    <row r="189" spans="1:13" ht="86.4" hidden="1" x14ac:dyDescent="0.3">
      <c r="A189" s="1">
        <v>181</v>
      </c>
      <c r="B189" s="1" t="s">
        <v>781</v>
      </c>
      <c r="C189" s="1" t="s">
        <v>813</v>
      </c>
      <c r="D189" s="1">
        <v>12</v>
      </c>
      <c r="E189" s="1" t="s">
        <v>79</v>
      </c>
      <c r="F189" s="1" t="s">
        <v>344</v>
      </c>
      <c r="G189" s="2" t="s">
        <v>814</v>
      </c>
      <c r="H189" s="1" t="s">
        <v>331</v>
      </c>
      <c r="I189" s="1" t="s">
        <v>63</v>
      </c>
      <c r="J189" s="1" t="s">
        <v>815</v>
      </c>
      <c r="K189" s="2" t="s">
        <v>814</v>
      </c>
      <c r="L189" s="1" t="s">
        <v>79</v>
      </c>
      <c r="M189" s="1" t="s">
        <v>344</v>
      </c>
    </row>
    <row r="190" spans="1:13" ht="28.8" hidden="1" x14ac:dyDescent="0.3">
      <c r="A190" s="1">
        <v>182</v>
      </c>
      <c r="B190" s="1" t="s">
        <v>781</v>
      </c>
      <c r="C190" s="1" t="s">
        <v>599</v>
      </c>
      <c r="D190" s="1">
        <v>13</v>
      </c>
      <c r="E190" s="1" t="s">
        <v>79</v>
      </c>
      <c r="F190" s="1" t="s">
        <v>344</v>
      </c>
      <c r="G190" s="2" t="s">
        <v>816</v>
      </c>
      <c r="H190" s="1" t="s">
        <v>331</v>
      </c>
      <c r="I190" s="1" t="s">
        <v>63</v>
      </c>
      <c r="J190" s="1" t="s">
        <v>817</v>
      </c>
      <c r="K190" s="2" t="s">
        <v>816</v>
      </c>
      <c r="L190" s="1" t="s">
        <v>79</v>
      </c>
      <c r="M190" s="1" t="s">
        <v>344</v>
      </c>
    </row>
    <row r="191" spans="1:13" ht="28.8" hidden="1" x14ac:dyDescent="0.3">
      <c r="A191" s="1">
        <v>183</v>
      </c>
      <c r="B191" s="1" t="s">
        <v>781</v>
      </c>
      <c r="C191" s="1" t="s">
        <v>818</v>
      </c>
      <c r="D191" s="1">
        <v>14</v>
      </c>
      <c r="E191" s="1" t="s">
        <v>79</v>
      </c>
      <c r="F191" s="1" t="s">
        <v>344</v>
      </c>
      <c r="G191" s="2" t="s">
        <v>819</v>
      </c>
      <c r="H191" s="1" t="s">
        <v>331</v>
      </c>
      <c r="I191" s="1" t="s">
        <v>63</v>
      </c>
      <c r="J191" s="1" t="s">
        <v>820</v>
      </c>
      <c r="K191" s="2" t="s">
        <v>819</v>
      </c>
      <c r="L191" s="1" t="s">
        <v>79</v>
      </c>
      <c r="M191" s="1" t="s">
        <v>344</v>
      </c>
    </row>
    <row r="192" spans="1:13" ht="28.8" hidden="1" x14ac:dyDescent="0.3">
      <c r="A192" s="1">
        <v>184</v>
      </c>
      <c r="B192" s="1" t="s">
        <v>781</v>
      </c>
      <c r="C192" s="1" t="s">
        <v>821</v>
      </c>
      <c r="D192" s="1">
        <v>15</v>
      </c>
      <c r="E192" s="1" t="s">
        <v>79</v>
      </c>
      <c r="F192" s="1" t="s">
        <v>344</v>
      </c>
      <c r="G192" s="2" t="s">
        <v>822</v>
      </c>
      <c r="H192" s="1" t="s">
        <v>331</v>
      </c>
      <c r="I192" s="1" t="s">
        <v>63</v>
      </c>
      <c r="J192" s="1" t="s">
        <v>823</v>
      </c>
      <c r="K192" s="2" t="s">
        <v>822</v>
      </c>
      <c r="L192" s="1" t="s">
        <v>79</v>
      </c>
      <c r="M192" s="1" t="s">
        <v>344</v>
      </c>
    </row>
    <row r="193" spans="1:13" ht="159" hidden="1" customHeight="1" x14ac:dyDescent="0.3">
      <c r="A193" s="1">
        <v>184.5</v>
      </c>
      <c r="B193" s="1" t="s">
        <v>824</v>
      </c>
      <c r="D193" s="1">
        <v>0</v>
      </c>
      <c r="G193" s="2" t="s">
        <v>825</v>
      </c>
      <c r="I193" s="1" t="s">
        <v>63</v>
      </c>
      <c r="J193" s="1" t="s">
        <v>824</v>
      </c>
      <c r="K193" s="2" t="s">
        <v>825</v>
      </c>
    </row>
    <row r="194" spans="1:13" ht="16.95" hidden="1" customHeight="1" x14ac:dyDescent="0.3">
      <c r="A194" s="1">
        <v>185</v>
      </c>
      <c r="B194" s="1" t="s">
        <v>824</v>
      </c>
      <c r="C194" s="1" t="s">
        <v>385</v>
      </c>
      <c r="D194" s="1">
        <v>1</v>
      </c>
      <c r="E194" s="1" t="s">
        <v>63</v>
      </c>
      <c r="F194" s="1" t="s">
        <v>329</v>
      </c>
      <c r="G194" s="2" t="s">
        <v>826</v>
      </c>
      <c r="H194" s="1" t="s">
        <v>331</v>
      </c>
      <c r="I194" s="1" t="s">
        <v>63</v>
      </c>
      <c r="J194" s="1" t="s">
        <v>827</v>
      </c>
      <c r="K194" s="2" t="s">
        <v>826</v>
      </c>
      <c r="L194" s="1" t="s">
        <v>63</v>
      </c>
      <c r="M194" s="1" t="s">
        <v>329</v>
      </c>
    </row>
    <row r="195" spans="1:13" ht="16.95" hidden="1" customHeight="1" x14ac:dyDescent="0.3">
      <c r="A195" s="1">
        <v>186</v>
      </c>
      <c r="B195" s="1" t="s">
        <v>824</v>
      </c>
      <c r="C195" s="1" t="s">
        <v>354</v>
      </c>
      <c r="D195" s="1">
        <v>2</v>
      </c>
      <c r="E195" s="1" t="s">
        <v>63</v>
      </c>
      <c r="F195" s="1" t="s">
        <v>329</v>
      </c>
      <c r="G195" s="2" t="s">
        <v>828</v>
      </c>
      <c r="H195" s="1" t="s">
        <v>331</v>
      </c>
      <c r="I195" s="1" t="s">
        <v>63</v>
      </c>
      <c r="J195" s="1" t="s">
        <v>829</v>
      </c>
      <c r="K195" s="2" t="s">
        <v>828</v>
      </c>
      <c r="L195" s="1" t="s">
        <v>63</v>
      </c>
      <c r="M195" s="1" t="s">
        <v>329</v>
      </c>
    </row>
    <row r="196" spans="1:13" ht="16.95" hidden="1" customHeight="1" x14ac:dyDescent="0.3">
      <c r="A196" s="1">
        <v>187</v>
      </c>
      <c r="B196" s="1" t="s">
        <v>824</v>
      </c>
      <c r="C196" s="1" t="s">
        <v>830</v>
      </c>
      <c r="D196" s="1">
        <v>3</v>
      </c>
      <c r="E196" s="1" t="s">
        <v>63</v>
      </c>
      <c r="F196" s="1" t="s">
        <v>329</v>
      </c>
      <c r="G196" s="2" t="s">
        <v>831</v>
      </c>
      <c r="H196" s="1" t="s">
        <v>331</v>
      </c>
      <c r="I196" s="1" t="s">
        <v>63</v>
      </c>
      <c r="J196" s="1" t="s">
        <v>832</v>
      </c>
      <c r="K196" s="2" t="s">
        <v>831</v>
      </c>
      <c r="L196" s="1" t="s">
        <v>63</v>
      </c>
      <c r="M196" s="1" t="s">
        <v>329</v>
      </c>
    </row>
    <row r="197" spans="1:13" ht="16.95" hidden="1" customHeight="1" x14ac:dyDescent="0.3">
      <c r="A197" s="1">
        <v>188</v>
      </c>
      <c r="B197" s="1" t="s">
        <v>824</v>
      </c>
      <c r="C197" s="1" t="s">
        <v>833</v>
      </c>
      <c r="D197" s="1">
        <v>4</v>
      </c>
      <c r="E197" s="1" t="s">
        <v>63</v>
      </c>
      <c r="F197" s="1" t="s">
        <v>361</v>
      </c>
      <c r="G197" s="2" t="s">
        <v>834</v>
      </c>
      <c r="H197" s="1" t="s">
        <v>331</v>
      </c>
      <c r="I197" s="1" t="s">
        <v>63</v>
      </c>
      <c r="J197" s="1" t="s">
        <v>835</v>
      </c>
      <c r="K197" s="2" t="s">
        <v>834</v>
      </c>
      <c r="L197" s="1" t="s">
        <v>63</v>
      </c>
      <c r="M197" s="1" t="s">
        <v>361</v>
      </c>
    </row>
    <row r="198" spans="1:13" ht="16.95" hidden="1" customHeight="1" x14ac:dyDescent="0.3">
      <c r="A198" s="1">
        <v>189</v>
      </c>
      <c r="B198" s="1" t="s">
        <v>824</v>
      </c>
      <c r="C198" s="1" t="s">
        <v>836</v>
      </c>
      <c r="D198" s="1">
        <v>5</v>
      </c>
      <c r="E198" s="1" t="s">
        <v>79</v>
      </c>
      <c r="F198" s="1" t="s">
        <v>365</v>
      </c>
      <c r="G198" s="2" t="s">
        <v>837</v>
      </c>
      <c r="H198" s="1" t="s">
        <v>331</v>
      </c>
      <c r="I198" s="1" t="s">
        <v>63</v>
      </c>
      <c r="J198" s="1" t="s">
        <v>838</v>
      </c>
      <c r="K198" s="2" t="s">
        <v>837</v>
      </c>
      <c r="L198" s="1" t="s">
        <v>79</v>
      </c>
      <c r="M198" s="1" t="s">
        <v>365</v>
      </c>
    </row>
    <row r="199" spans="1:13" ht="16.95" hidden="1" customHeight="1" x14ac:dyDescent="0.3">
      <c r="A199" s="1">
        <v>190</v>
      </c>
      <c r="B199" s="1" t="s">
        <v>824</v>
      </c>
      <c r="C199" s="1" t="s">
        <v>839</v>
      </c>
      <c r="D199" s="1">
        <v>6</v>
      </c>
      <c r="E199" s="1" t="s">
        <v>63</v>
      </c>
      <c r="F199" s="1" t="s">
        <v>361</v>
      </c>
      <c r="G199" s="2" t="s">
        <v>840</v>
      </c>
      <c r="H199" s="1" t="s">
        <v>331</v>
      </c>
      <c r="I199" s="1" t="s">
        <v>63</v>
      </c>
      <c r="J199" s="1" t="s">
        <v>841</v>
      </c>
      <c r="K199" s="2" t="s">
        <v>840</v>
      </c>
      <c r="L199" s="1" t="s">
        <v>63</v>
      </c>
      <c r="M199" s="1" t="s">
        <v>361</v>
      </c>
    </row>
    <row r="200" spans="1:13" ht="16.95" hidden="1" customHeight="1" x14ac:dyDescent="0.3">
      <c r="A200" s="1">
        <v>191</v>
      </c>
      <c r="B200" s="1" t="s">
        <v>824</v>
      </c>
      <c r="C200" s="1" t="s">
        <v>842</v>
      </c>
      <c r="D200" s="1">
        <v>7</v>
      </c>
      <c r="E200" s="1" t="s">
        <v>79</v>
      </c>
      <c r="F200" s="1" t="s">
        <v>365</v>
      </c>
      <c r="G200" s="2" t="s">
        <v>843</v>
      </c>
      <c r="H200" s="1" t="s">
        <v>331</v>
      </c>
      <c r="I200" s="1" t="s">
        <v>63</v>
      </c>
      <c r="J200" s="1" t="s">
        <v>844</v>
      </c>
      <c r="K200" s="2" t="s">
        <v>843</v>
      </c>
      <c r="L200" s="1" t="s">
        <v>79</v>
      </c>
      <c r="M200" s="1" t="s">
        <v>365</v>
      </c>
    </row>
    <row r="201" spans="1:13" ht="16.95" hidden="1" customHeight="1" x14ac:dyDescent="0.3">
      <c r="A201" s="1">
        <v>192</v>
      </c>
      <c r="B201" s="1" t="s">
        <v>824</v>
      </c>
      <c r="C201" s="1" t="s">
        <v>845</v>
      </c>
      <c r="D201" s="1">
        <v>8</v>
      </c>
      <c r="E201" s="1" t="s">
        <v>63</v>
      </c>
      <c r="F201" s="1" t="s">
        <v>329</v>
      </c>
      <c r="G201" s="2" t="s">
        <v>846</v>
      </c>
      <c r="H201" s="1" t="s">
        <v>331</v>
      </c>
      <c r="I201" s="1" t="s">
        <v>63</v>
      </c>
      <c r="J201" s="1" t="s">
        <v>847</v>
      </c>
      <c r="K201" s="2" t="s">
        <v>846</v>
      </c>
      <c r="L201" s="1" t="s">
        <v>63</v>
      </c>
      <c r="M201" s="1" t="s">
        <v>329</v>
      </c>
    </row>
    <row r="202" spans="1:13" ht="16.95" hidden="1" customHeight="1" x14ac:dyDescent="0.3">
      <c r="A202" s="1">
        <v>193</v>
      </c>
      <c r="B202" s="1" t="s">
        <v>824</v>
      </c>
      <c r="C202" s="1" t="s">
        <v>380</v>
      </c>
      <c r="D202" s="1">
        <v>9</v>
      </c>
      <c r="E202" s="1" t="s">
        <v>79</v>
      </c>
      <c r="F202" s="1" t="s">
        <v>329</v>
      </c>
      <c r="G202" s="2" t="s">
        <v>848</v>
      </c>
      <c r="H202" s="1" t="s">
        <v>331</v>
      </c>
      <c r="I202" s="1" t="s">
        <v>63</v>
      </c>
      <c r="J202" s="1" t="s">
        <v>849</v>
      </c>
      <c r="K202" s="2" t="s">
        <v>848</v>
      </c>
      <c r="L202" s="1" t="s">
        <v>79</v>
      </c>
      <c r="M202" s="1" t="s">
        <v>329</v>
      </c>
    </row>
    <row r="203" spans="1:13" ht="16.95" hidden="1" customHeight="1" x14ac:dyDescent="0.3">
      <c r="A203" s="1">
        <v>194</v>
      </c>
      <c r="B203" s="1" t="s">
        <v>824</v>
      </c>
      <c r="C203" s="1" t="s">
        <v>328</v>
      </c>
      <c r="D203" s="1">
        <v>10</v>
      </c>
      <c r="E203" s="1" t="s">
        <v>79</v>
      </c>
      <c r="F203" s="1" t="s">
        <v>329</v>
      </c>
      <c r="G203" s="2" t="s">
        <v>850</v>
      </c>
      <c r="H203" s="1" t="s">
        <v>331</v>
      </c>
      <c r="I203" s="1" t="s">
        <v>63</v>
      </c>
      <c r="J203" s="1" t="s">
        <v>851</v>
      </c>
      <c r="K203" s="2" t="s">
        <v>850</v>
      </c>
      <c r="L203" s="1" t="s">
        <v>79</v>
      </c>
      <c r="M203" s="1" t="s">
        <v>329</v>
      </c>
    </row>
    <row r="204" spans="1:13" ht="16.95" hidden="1" customHeight="1" x14ac:dyDescent="0.3">
      <c r="A204" s="1">
        <v>195</v>
      </c>
      <c r="B204" s="1" t="s">
        <v>824</v>
      </c>
      <c r="C204" s="1" t="s">
        <v>852</v>
      </c>
      <c r="D204" s="1">
        <v>11</v>
      </c>
      <c r="E204" s="1" t="s">
        <v>79</v>
      </c>
      <c r="F204" s="1" t="s">
        <v>853</v>
      </c>
      <c r="G204" s="2" t="s">
        <v>854</v>
      </c>
      <c r="H204" s="1" t="s">
        <v>331</v>
      </c>
      <c r="I204" s="1" t="s">
        <v>63</v>
      </c>
      <c r="J204" s="1" t="s">
        <v>855</v>
      </c>
      <c r="K204" s="2" t="s">
        <v>854</v>
      </c>
      <c r="L204" s="1" t="s">
        <v>79</v>
      </c>
      <c r="M204" s="1" t="s">
        <v>853</v>
      </c>
    </row>
    <row r="205" spans="1:13" ht="16.95" hidden="1" customHeight="1" x14ac:dyDescent="0.3">
      <c r="A205" s="1">
        <v>196</v>
      </c>
      <c r="B205" s="1" t="s">
        <v>824</v>
      </c>
      <c r="C205" s="1" t="s">
        <v>856</v>
      </c>
      <c r="D205" s="1">
        <v>12</v>
      </c>
      <c r="E205" s="1" t="s">
        <v>79</v>
      </c>
      <c r="F205" s="1" t="s">
        <v>329</v>
      </c>
      <c r="G205" s="2" t="s">
        <v>641</v>
      </c>
      <c r="H205" s="1" t="s">
        <v>331</v>
      </c>
      <c r="I205" s="1" t="s">
        <v>63</v>
      </c>
      <c r="J205" s="1" t="s">
        <v>857</v>
      </c>
      <c r="K205" s="2" t="s">
        <v>641</v>
      </c>
      <c r="L205" s="1" t="s">
        <v>79</v>
      </c>
      <c r="M205" s="1" t="s">
        <v>329</v>
      </c>
    </row>
    <row r="206" spans="1:13" ht="16.95" hidden="1" customHeight="1" x14ac:dyDescent="0.3">
      <c r="A206" s="1">
        <v>197</v>
      </c>
      <c r="B206" s="1" t="s">
        <v>824</v>
      </c>
      <c r="C206" s="1" t="s">
        <v>858</v>
      </c>
      <c r="D206" s="1">
        <v>13</v>
      </c>
      <c r="E206" s="1" t="s">
        <v>79</v>
      </c>
      <c r="F206" s="1" t="s">
        <v>344</v>
      </c>
      <c r="G206" s="2" t="s">
        <v>859</v>
      </c>
      <c r="H206" s="1" t="s">
        <v>331</v>
      </c>
      <c r="I206" s="1" t="s">
        <v>63</v>
      </c>
      <c r="J206" s="1" t="s">
        <v>860</v>
      </c>
      <c r="K206" s="2" t="s">
        <v>859</v>
      </c>
      <c r="L206" s="1" t="s">
        <v>79</v>
      </c>
      <c r="M206" s="1" t="s">
        <v>344</v>
      </c>
    </row>
    <row r="207" spans="1:13" ht="16.95" hidden="1" customHeight="1" x14ac:dyDescent="0.3">
      <c r="A207" s="1">
        <v>198</v>
      </c>
      <c r="B207" s="1" t="s">
        <v>824</v>
      </c>
      <c r="C207" s="1" t="s">
        <v>861</v>
      </c>
      <c r="D207" s="1">
        <v>14</v>
      </c>
      <c r="E207" s="1" t="s">
        <v>79</v>
      </c>
      <c r="F207" s="1" t="s">
        <v>329</v>
      </c>
      <c r="G207" s="2" t="s">
        <v>862</v>
      </c>
      <c r="H207" s="1" t="s">
        <v>331</v>
      </c>
      <c r="I207" s="1" t="s">
        <v>63</v>
      </c>
      <c r="J207" s="1" t="s">
        <v>863</v>
      </c>
      <c r="K207" s="2" t="s">
        <v>862</v>
      </c>
      <c r="L207" s="1" t="s">
        <v>79</v>
      </c>
      <c r="M207" s="1" t="s">
        <v>329</v>
      </c>
    </row>
    <row r="208" spans="1:13" ht="16.95" hidden="1" customHeight="1" x14ac:dyDescent="0.3">
      <c r="A208" s="1">
        <v>199</v>
      </c>
      <c r="B208" s="1" t="s">
        <v>824</v>
      </c>
      <c r="C208" s="1" t="s">
        <v>864</v>
      </c>
      <c r="D208" s="1">
        <v>15</v>
      </c>
      <c r="E208" s="1" t="s">
        <v>79</v>
      </c>
      <c r="F208" s="1" t="s">
        <v>344</v>
      </c>
      <c r="G208" s="2" t="s">
        <v>865</v>
      </c>
      <c r="H208" s="1" t="s">
        <v>331</v>
      </c>
      <c r="I208" s="1" t="s">
        <v>63</v>
      </c>
      <c r="J208" s="1" t="s">
        <v>866</v>
      </c>
      <c r="K208" s="2" t="s">
        <v>865</v>
      </c>
      <c r="L208" s="1" t="s">
        <v>79</v>
      </c>
      <c r="M208" s="1" t="s">
        <v>344</v>
      </c>
    </row>
    <row r="209" spans="1:13" ht="16.95" hidden="1" customHeight="1" x14ac:dyDescent="0.3">
      <c r="A209" s="1">
        <v>200</v>
      </c>
      <c r="B209" s="1" t="s">
        <v>824</v>
      </c>
      <c r="C209" s="1" t="s">
        <v>867</v>
      </c>
      <c r="D209" s="1">
        <v>16</v>
      </c>
      <c r="E209" s="1" t="s">
        <v>79</v>
      </c>
      <c r="F209" s="1" t="s">
        <v>329</v>
      </c>
      <c r="G209" s="2" t="s">
        <v>868</v>
      </c>
      <c r="H209" s="1" t="s">
        <v>331</v>
      </c>
      <c r="I209" s="1" t="s">
        <v>63</v>
      </c>
      <c r="J209" s="1" t="s">
        <v>869</v>
      </c>
      <c r="K209" s="2" t="s">
        <v>868</v>
      </c>
      <c r="L209" s="1" t="s">
        <v>79</v>
      </c>
      <c r="M209" s="1" t="s">
        <v>329</v>
      </c>
    </row>
    <row r="210" spans="1:13" ht="16.95" hidden="1" customHeight="1" x14ac:dyDescent="0.3">
      <c r="A210" s="1">
        <v>201</v>
      </c>
      <c r="B210" s="1" t="s">
        <v>824</v>
      </c>
      <c r="C210" s="1" t="s">
        <v>870</v>
      </c>
      <c r="D210" s="1">
        <v>17</v>
      </c>
      <c r="E210" s="1" t="s">
        <v>79</v>
      </c>
      <c r="F210" s="1" t="s">
        <v>329</v>
      </c>
      <c r="G210" s="2" t="s">
        <v>871</v>
      </c>
      <c r="H210" s="1" t="s">
        <v>331</v>
      </c>
      <c r="I210" s="1" t="s">
        <v>63</v>
      </c>
      <c r="J210" s="1" t="s">
        <v>872</v>
      </c>
      <c r="K210" s="2" t="s">
        <v>871</v>
      </c>
      <c r="L210" s="1" t="s">
        <v>79</v>
      </c>
      <c r="M210" s="1" t="s">
        <v>329</v>
      </c>
    </row>
    <row r="211" spans="1:13" ht="16.95" hidden="1" customHeight="1" x14ac:dyDescent="0.3">
      <c r="A211" s="1">
        <v>202</v>
      </c>
      <c r="B211" s="1" t="s">
        <v>824</v>
      </c>
      <c r="C211" s="1" t="s">
        <v>873</v>
      </c>
      <c r="D211" s="1">
        <v>18</v>
      </c>
      <c r="E211" s="1" t="s">
        <v>79</v>
      </c>
      <c r="F211" s="1" t="s">
        <v>329</v>
      </c>
      <c r="G211" s="2" t="s">
        <v>874</v>
      </c>
      <c r="H211" s="1" t="s">
        <v>331</v>
      </c>
      <c r="I211" s="1" t="s">
        <v>63</v>
      </c>
      <c r="J211" s="1" t="s">
        <v>875</v>
      </c>
      <c r="K211" s="2" t="s">
        <v>874</v>
      </c>
      <c r="L211" s="1" t="s">
        <v>79</v>
      </c>
      <c r="M211" s="1" t="s">
        <v>329</v>
      </c>
    </row>
    <row r="212" spans="1:13" ht="16.95" hidden="1" customHeight="1" x14ac:dyDescent="0.3">
      <c r="A212" s="1">
        <v>203</v>
      </c>
      <c r="B212" s="1" t="s">
        <v>824</v>
      </c>
      <c r="C212" s="1" t="s">
        <v>383</v>
      </c>
      <c r="D212" s="1">
        <v>19</v>
      </c>
      <c r="E212" s="1" t="s">
        <v>63</v>
      </c>
      <c r="F212" s="1" t="s">
        <v>329</v>
      </c>
      <c r="G212" s="2" t="s">
        <v>876</v>
      </c>
      <c r="H212" s="1" t="s">
        <v>331</v>
      </c>
      <c r="I212" s="1" t="s">
        <v>63</v>
      </c>
      <c r="J212" s="1" t="s">
        <v>877</v>
      </c>
      <c r="K212" s="2" t="s">
        <v>876</v>
      </c>
      <c r="L212" s="1" t="s">
        <v>63</v>
      </c>
      <c r="M212" s="1" t="s">
        <v>329</v>
      </c>
    </row>
    <row r="213" spans="1:13" ht="216" x14ac:dyDescent="0.3">
      <c r="A213" s="1">
        <v>203.5</v>
      </c>
      <c r="B213" s="1" t="s">
        <v>105</v>
      </c>
      <c r="D213" s="1">
        <v>0</v>
      </c>
      <c r="G213" s="2" t="s">
        <v>878</v>
      </c>
      <c r="I213" s="1" t="s">
        <v>63</v>
      </c>
      <c r="J213" s="1" t="s">
        <v>105</v>
      </c>
      <c r="K213" s="2" t="s">
        <v>878</v>
      </c>
    </row>
    <row r="214" spans="1:13" ht="43.2" x14ac:dyDescent="0.3">
      <c r="A214" s="1">
        <v>204</v>
      </c>
      <c r="B214" s="1" t="s">
        <v>105</v>
      </c>
      <c r="C214" s="1" t="s">
        <v>383</v>
      </c>
      <c r="D214" s="1">
        <v>1</v>
      </c>
      <c r="E214" s="1" t="s">
        <v>63</v>
      </c>
      <c r="F214" s="1" t="s">
        <v>329</v>
      </c>
      <c r="G214" s="2" t="s">
        <v>826</v>
      </c>
      <c r="H214" s="1" t="s">
        <v>331</v>
      </c>
      <c r="I214" s="1" t="s">
        <v>63</v>
      </c>
      <c r="J214" s="1" t="s">
        <v>107</v>
      </c>
      <c r="K214" s="2" t="s">
        <v>826</v>
      </c>
      <c r="L214" s="1" t="s">
        <v>63</v>
      </c>
      <c r="M214" s="1" t="s">
        <v>329</v>
      </c>
    </row>
    <row r="215" spans="1:13" ht="57.6" x14ac:dyDescent="0.3">
      <c r="A215" s="1">
        <v>205</v>
      </c>
      <c r="B215" s="1" t="s">
        <v>105</v>
      </c>
      <c r="C215" s="1" t="s">
        <v>354</v>
      </c>
      <c r="D215" s="1">
        <v>2</v>
      </c>
      <c r="E215" s="1" t="s">
        <v>63</v>
      </c>
      <c r="F215" s="1" t="s">
        <v>329</v>
      </c>
      <c r="G215" s="2" t="s">
        <v>828</v>
      </c>
      <c r="H215" s="1" t="s">
        <v>331</v>
      </c>
      <c r="I215" s="1" t="s">
        <v>63</v>
      </c>
      <c r="J215" s="1" t="s">
        <v>110</v>
      </c>
      <c r="K215" s="2" t="s">
        <v>828</v>
      </c>
      <c r="L215" s="1" t="s">
        <v>63</v>
      </c>
      <c r="M215" s="1" t="s">
        <v>329</v>
      </c>
    </row>
    <row r="216" spans="1:13" ht="43.2" x14ac:dyDescent="0.3">
      <c r="A216" s="1">
        <v>206</v>
      </c>
      <c r="B216" s="1" t="s">
        <v>105</v>
      </c>
      <c r="C216" s="1" t="s">
        <v>830</v>
      </c>
      <c r="D216" s="1">
        <v>3</v>
      </c>
      <c r="E216" s="1" t="s">
        <v>63</v>
      </c>
      <c r="F216" s="1" t="s">
        <v>329</v>
      </c>
      <c r="G216" s="2" t="s">
        <v>831</v>
      </c>
      <c r="H216" s="1" t="s">
        <v>331</v>
      </c>
      <c r="I216" s="1" t="s">
        <v>63</v>
      </c>
      <c r="J216" s="1" t="s">
        <v>879</v>
      </c>
      <c r="K216" s="2" t="s">
        <v>831</v>
      </c>
      <c r="L216" s="1" t="s">
        <v>63</v>
      </c>
      <c r="M216" s="1" t="s">
        <v>329</v>
      </c>
    </row>
    <row r="217" spans="1:13" x14ac:dyDescent="0.3">
      <c r="A217" s="1">
        <v>207</v>
      </c>
      <c r="B217" s="1" t="s">
        <v>105</v>
      </c>
      <c r="C217" s="1" t="s">
        <v>833</v>
      </c>
      <c r="D217" s="1">
        <v>4</v>
      </c>
      <c r="E217" s="1" t="s">
        <v>63</v>
      </c>
      <c r="F217" s="1" t="s">
        <v>361</v>
      </c>
      <c r="G217" s="2" t="s">
        <v>834</v>
      </c>
      <c r="H217" s="1" t="s">
        <v>331</v>
      </c>
      <c r="I217" s="1" t="s">
        <v>63</v>
      </c>
      <c r="J217" s="1" t="s">
        <v>114</v>
      </c>
      <c r="K217" s="2" t="s">
        <v>834</v>
      </c>
      <c r="L217" s="1" t="s">
        <v>63</v>
      </c>
      <c r="M217" s="1" t="s">
        <v>361</v>
      </c>
    </row>
    <row r="218" spans="1:13" x14ac:dyDescent="0.3">
      <c r="A218" s="1">
        <v>208</v>
      </c>
      <c r="B218" s="1" t="s">
        <v>105</v>
      </c>
      <c r="C218" s="1" t="s">
        <v>836</v>
      </c>
      <c r="D218" s="1">
        <v>5</v>
      </c>
      <c r="E218" s="1" t="s">
        <v>79</v>
      </c>
      <c r="F218" s="1" t="s">
        <v>365</v>
      </c>
      <c r="G218" s="2" t="s">
        <v>837</v>
      </c>
      <c r="H218" s="1" t="s">
        <v>331</v>
      </c>
      <c r="I218" s="1" t="s">
        <v>79</v>
      </c>
      <c r="J218" s="1" t="s">
        <v>880</v>
      </c>
      <c r="K218" s="2" t="s">
        <v>837</v>
      </c>
      <c r="L218" s="1" t="s">
        <v>79</v>
      </c>
      <c r="M218" s="1" t="s">
        <v>365</v>
      </c>
    </row>
    <row r="219" spans="1:13" ht="43.2" x14ac:dyDescent="0.3">
      <c r="A219" s="1">
        <v>209</v>
      </c>
      <c r="B219" s="1" t="s">
        <v>105</v>
      </c>
      <c r="C219" s="1" t="s">
        <v>839</v>
      </c>
      <c r="D219" s="1">
        <v>6</v>
      </c>
      <c r="E219" s="1" t="s">
        <v>63</v>
      </c>
      <c r="F219" s="1" t="s">
        <v>361</v>
      </c>
      <c r="G219" s="2" t="s">
        <v>840</v>
      </c>
      <c r="H219" s="1" t="s">
        <v>331</v>
      </c>
      <c r="I219" s="1" t="s">
        <v>63</v>
      </c>
      <c r="J219" s="1" t="s">
        <v>118</v>
      </c>
      <c r="K219" s="2" t="s">
        <v>840</v>
      </c>
      <c r="L219" s="1" t="s">
        <v>63</v>
      </c>
      <c r="M219" s="1" t="s">
        <v>361</v>
      </c>
    </row>
    <row r="220" spans="1:13" x14ac:dyDescent="0.3">
      <c r="A220" s="1">
        <v>210</v>
      </c>
      <c r="B220" s="1" t="s">
        <v>105</v>
      </c>
      <c r="C220" s="1" t="s">
        <v>842</v>
      </c>
      <c r="D220" s="1">
        <v>7</v>
      </c>
      <c r="E220" s="1" t="s">
        <v>79</v>
      </c>
      <c r="F220" s="1" t="s">
        <v>365</v>
      </c>
      <c r="G220" s="2" t="s">
        <v>843</v>
      </c>
      <c r="H220" s="1" t="s">
        <v>331</v>
      </c>
      <c r="I220" s="1" t="s">
        <v>79</v>
      </c>
      <c r="J220" s="1" t="s">
        <v>881</v>
      </c>
      <c r="K220" s="2" t="s">
        <v>843</v>
      </c>
      <c r="L220" s="1" t="s">
        <v>79</v>
      </c>
      <c r="M220" s="1" t="s">
        <v>365</v>
      </c>
    </row>
    <row r="221" spans="1:13" ht="72" x14ac:dyDescent="0.3">
      <c r="A221" s="1">
        <v>211</v>
      </c>
      <c r="B221" s="1" t="s">
        <v>105</v>
      </c>
      <c r="C221" s="1" t="s">
        <v>845</v>
      </c>
      <c r="D221" s="1">
        <v>8</v>
      </c>
      <c r="E221" s="1" t="s">
        <v>63</v>
      </c>
      <c r="F221" s="1" t="s">
        <v>329</v>
      </c>
      <c r="G221" s="2" t="s">
        <v>846</v>
      </c>
      <c r="H221" s="1" t="s">
        <v>331</v>
      </c>
      <c r="I221" s="1" t="s">
        <v>63</v>
      </c>
      <c r="J221" s="1" t="s">
        <v>882</v>
      </c>
      <c r="K221" s="2" t="s">
        <v>846</v>
      </c>
      <c r="L221" s="1" t="s">
        <v>63</v>
      </c>
      <c r="M221" s="1" t="s">
        <v>329</v>
      </c>
    </row>
    <row r="222" spans="1:13" ht="43.2" x14ac:dyDescent="0.3">
      <c r="A222" s="1">
        <v>212</v>
      </c>
      <c r="B222" s="1" t="s">
        <v>105</v>
      </c>
      <c r="C222" s="1" t="s">
        <v>380</v>
      </c>
      <c r="D222" s="1">
        <v>9</v>
      </c>
      <c r="E222" s="1" t="s">
        <v>79</v>
      </c>
      <c r="F222" s="1" t="s">
        <v>329</v>
      </c>
      <c r="G222" s="2" t="s">
        <v>848</v>
      </c>
      <c r="H222" s="1" t="s">
        <v>331</v>
      </c>
      <c r="I222" s="1" t="s">
        <v>79</v>
      </c>
      <c r="J222" s="1" t="s">
        <v>883</v>
      </c>
      <c r="K222" s="2" t="s">
        <v>848</v>
      </c>
      <c r="L222" s="1" t="s">
        <v>79</v>
      </c>
      <c r="M222" s="1" t="s">
        <v>329</v>
      </c>
    </row>
    <row r="223" spans="1:13" ht="28.8" x14ac:dyDescent="0.3">
      <c r="A223" s="1">
        <v>213</v>
      </c>
      <c r="B223" s="1" t="s">
        <v>105</v>
      </c>
      <c r="C223" s="1" t="s">
        <v>328</v>
      </c>
      <c r="D223" s="1">
        <v>10</v>
      </c>
      <c r="E223" s="1" t="s">
        <v>79</v>
      </c>
      <c r="F223" s="1" t="s">
        <v>329</v>
      </c>
      <c r="G223" s="2" t="s">
        <v>850</v>
      </c>
      <c r="H223" s="1" t="s">
        <v>331</v>
      </c>
      <c r="I223" s="1" t="s">
        <v>79</v>
      </c>
      <c r="J223" s="1" t="s">
        <v>884</v>
      </c>
      <c r="K223" s="2" t="s">
        <v>850</v>
      </c>
      <c r="L223" s="1" t="s">
        <v>79</v>
      </c>
      <c r="M223" s="1" t="s">
        <v>329</v>
      </c>
    </row>
    <row r="224" spans="1:13" ht="28.8" x14ac:dyDescent="0.3">
      <c r="A224" s="1">
        <v>214</v>
      </c>
      <c r="B224" s="1" t="s">
        <v>105</v>
      </c>
      <c r="C224" s="1" t="s">
        <v>852</v>
      </c>
      <c r="D224" s="1">
        <v>11</v>
      </c>
      <c r="E224" s="1" t="s">
        <v>79</v>
      </c>
      <c r="F224" s="1" t="s">
        <v>344</v>
      </c>
      <c r="G224" s="2" t="s">
        <v>854</v>
      </c>
      <c r="H224" s="1" t="s">
        <v>331</v>
      </c>
      <c r="I224" s="1" t="s">
        <v>79</v>
      </c>
      <c r="J224" s="1" t="s">
        <v>130</v>
      </c>
      <c r="K224" s="2" t="s">
        <v>854</v>
      </c>
      <c r="L224" s="1" t="s">
        <v>79</v>
      </c>
      <c r="M224" s="1" t="s">
        <v>344</v>
      </c>
    </row>
    <row r="225" spans="1:13" ht="28.8" x14ac:dyDescent="0.3">
      <c r="A225" s="1">
        <v>215</v>
      </c>
      <c r="B225" s="1" t="s">
        <v>105</v>
      </c>
      <c r="C225" s="1" t="s">
        <v>856</v>
      </c>
      <c r="D225" s="1">
        <v>12</v>
      </c>
      <c r="E225" s="1" t="s">
        <v>79</v>
      </c>
      <c r="F225" s="1" t="s">
        <v>329</v>
      </c>
      <c r="G225" s="2" t="s">
        <v>641</v>
      </c>
      <c r="H225" s="1" t="s">
        <v>331</v>
      </c>
      <c r="I225" s="1" t="s">
        <v>79</v>
      </c>
      <c r="J225" s="1" t="s">
        <v>885</v>
      </c>
      <c r="K225" s="2" t="s">
        <v>641</v>
      </c>
      <c r="L225" s="1" t="s">
        <v>79</v>
      </c>
      <c r="M225" s="1" t="s">
        <v>329</v>
      </c>
    </row>
    <row r="226" spans="1:13" ht="57.6" x14ac:dyDescent="0.3">
      <c r="A226" s="1">
        <v>216</v>
      </c>
      <c r="B226" s="1" t="s">
        <v>105</v>
      </c>
      <c r="C226" s="1" t="s">
        <v>861</v>
      </c>
      <c r="D226" s="1">
        <v>13</v>
      </c>
      <c r="E226" s="1" t="s">
        <v>79</v>
      </c>
      <c r="F226" s="1" t="s">
        <v>329</v>
      </c>
      <c r="G226" s="2" t="s">
        <v>862</v>
      </c>
      <c r="H226" s="1" t="s">
        <v>331</v>
      </c>
      <c r="I226" s="1" t="s">
        <v>79</v>
      </c>
      <c r="J226" s="1" t="s">
        <v>886</v>
      </c>
      <c r="K226" s="2" t="s">
        <v>862</v>
      </c>
      <c r="L226" s="1" t="s">
        <v>79</v>
      </c>
      <c r="M226" s="1" t="s">
        <v>329</v>
      </c>
    </row>
    <row r="227" spans="1:13" ht="43.2" x14ac:dyDescent="0.3">
      <c r="A227" s="1">
        <v>217</v>
      </c>
      <c r="B227" s="1" t="s">
        <v>105</v>
      </c>
      <c r="C227" s="1" t="s">
        <v>858</v>
      </c>
      <c r="D227" s="1">
        <v>14</v>
      </c>
      <c r="E227" s="1" t="s">
        <v>79</v>
      </c>
      <c r="F227" s="1" t="s">
        <v>344</v>
      </c>
      <c r="G227" s="2" t="s">
        <v>859</v>
      </c>
      <c r="H227" s="1" t="s">
        <v>331</v>
      </c>
      <c r="I227" s="1" t="s">
        <v>79</v>
      </c>
      <c r="J227" s="1" t="s">
        <v>887</v>
      </c>
      <c r="K227" s="2" t="s">
        <v>859</v>
      </c>
      <c r="L227" s="1" t="s">
        <v>79</v>
      </c>
      <c r="M227" s="1" t="s">
        <v>344</v>
      </c>
    </row>
    <row r="228" spans="1:13" ht="57.6" x14ac:dyDescent="0.3">
      <c r="A228" s="1">
        <v>218</v>
      </c>
      <c r="B228" s="1" t="s">
        <v>105</v>
      </c>
      <c r="C228" s="1" t="s">
        <v>867</v>
      </c>
      <c r="D228" s="1">
        <v>15</v>
      </c>
      <c r="E228" s="1" t="s">
        <v>79</v>
      </c>
      <c r="F228" s="1" t="s">
        <v>329</v>
      </c>
      <c r="G228" s="2" t="s">
        <v>868</v>
      </c>
      <c r="H228" s="1" t="s">
        <v>331</v>
      </c>
      <c r="I228" s="1" t="s">
        <v>79</v>
      </c>
      <c r="J228" s="1" t="s">
        <v>888</v>
      </c>
      <c r="K228" s="2" t="s">
        <v>868</v>
      </c>
      <c r="L228" s="1" t="s">
        <v>79</v>
      </c>
      <c r="M228" s="1" t="s">
        <v>329</v>
      </c>
    </row>
    <row r="229" spans="1:13" ht="43.2" x14ac:dyDescent="0.3">
      <c r="A229" s="1">
        <v>219</v>
      </c>
      <c r="B229" s="1" t="s">
        <v>105</v>
      </c>
      <c r="C229" s="1" t="s">
        <v>864</v>
      </c>
      <c r="D229" s="1">
        <v>16</v>
      </c>
      <c r="E229" s="1" t="s">
        <v>79</v>
      </c>
      <c r="F229" s="1" t="s">
        <v>344</v>
      </c>
      <c r="G229" s="2" t="s">
        <v>865</v>
      </c>
      <c r="H229" s="1" t="s">
        <v>331</v>
      </c>
      <c r="I229" s="1" t="s">
        <v>79</v>
      </c>
      <c r="J229" s="1" t="s">
        <v>889</v>
      </c>
      <c r="K229" s="2" t="s">
        <v>865</v>
      </c>
      <c r="L229" s="1" t="s">
        <v>79</v>
      </c>
      <c r="M229" s="1" t="s">
        <v>344</v>
      </c>
    </row>
    <row r="230" spans="1:13" ht="43.2" x14ac:dyDescent="0.3">
      <c r="A230" s="1">
        <v>220</v>
      </c>
      <c r="B230" s="1" t="s">
        <v>105</v>
      </c>
      <c r="C230" s="1" t="s">
        <v>890</v>
      </c>
      <c r="D230" s="1">
        <v>17</v>
      </c>
      <c r="E230" s="1" t="s">
        <v>79</v>
      </c>
      <c r="F230" s="1" t="s">
        <v>329</v>
      </c>
      <c r="G230" s="2" t="s">
        <v>891</v>
      </c>
      <c r="H230" s="1" t="s">
        <v>331</v>
      </c>
      <c r="I230" s="1" t="s">
        <v>79</v>
      </c>
      <c r="J230" s="1" t="s">
        <v>892</v>
      </c>
      <c r="K230" s="2" t="s">
        <v>891</v>
      </c>
      <c r="L230" s="1" t="s">
        <v>79</v>
      </c>
      <c r="M230" s="1" t="s">
        <v>329</v>
      </c>
    </row>
    <row r="231" spans="1:13" hidden="1" x14ac:dyDescent="0.3">
      <c r="A231" s="1">
        <v>334.5</v>
      </c>
      <c r="B231" s="1" t="s">
        <v>893</v>
      </c>
      <c r="D231" s="1">
        <v>0</v>
      </c>
      <c r="I231" s="1" t="s">
        <v>79</v>
      </c>
      <c r="J231" s="1" t="s">
        <v>894</v>
      </c>
    </row>
    <row r="232" spans="1:13" hidden="1" x14ac:dyDescent="0.3">
      <c r="A232" s="1">
        <v>335</v>
      </c>
      <c r="B232" s="1" t="s">
        <v>893</v>
      </c>
      <c r="C232" s="1" t="s">
        <v>895</v>
      </c>
      <c r="D232" s="1">
        <v>1</v>
      </c>
      <c r="E232" s="1" t="s">
        <v>63</v>
      </c>
      <c r="F232" s="1" t="s">
        <v>329</v>
      </c>
      <c r="G232" s="2" t="s">
        <v>896</v>
      </c>
      <c r="H232" s="1" t="s">
        <v>331</v>
      </c>
      <c r="I232" s="1" t="s">
        <v>79</v>
      </c>
      <c r="J232" s="1" t="s">
        <v>897</v>
      </c>
      <c r="K232" s="2" t="s">
        <v>898</v>
      </c>
    </row>
    <row r="233" spans="1:13" ht="28.8" hidden="1" x14ac:dyDescent="0.3">
      <c r="A233" s="1">
        <v>336</v>
      </c>
      <c r="B233" s="1" t="s">
        <v>893</v>
      </c>
      <c r="C233" s="1" t="s">
        <v>899</v>
      </c>
      <c r="D233" s="1">
        <v>2</v>
      </c>
      <c r="E233" s="1" t="s">
        <v>63</v>
      </c>
      <c r="F233" s="1" t="s">
        <v>334</v>
      </c>
      <c r="G233" s="2" t="s">
        <v>900</v>
      </c>
      <c r="H233" s="1" t="s">
        <v>331</v>
      </c>
      <c r="I233" s="1" t="s">
        <v>79</v>
      </c>
      <c r="J233" s="1" t="s">
        <v>901</v>
      </c>
      <c r="K233" s="2" t="s">
        <v>902</v>
      </c>
    </row>
    <row r="234" spans="1:13" ht="28.8" hidden="1" x14ac:dyDescent="0.3">
      <c r="A234" s="1">
        <v>337</v>
      </c>
      <c r="B234" s="1" t="s">
        <v>893</v>
      </c>
      <c r="C234" s="1" t="s">
        <v>903</v>
      </c>
      <c r="D234" s="1">
        <v>3</v>
      </c>
      <c r="E234" s="1" t="s">
        <v>79</v>
      </c>
      <c r="F234" s="1" t="s">
        <v>497</v>
      </c>
      <c r="G234" s="2" t="s">
        <v>904</v>
      </c>
      <c r="H234" s="1" t="s">
        <v>331</v>
      </c>
      <c r="I234" s="1" t="s">
        <v>79</v>
      </c>
      <c r="J234" s="1" t="s">
        <v>73</v>
      </c>
      <c r="K234" s="2" t="s">
        <v>905</v>
      </c>
    </row>
    <row r="235" spans="1:13" ht="43.2" hidden="1" x14ac:dyDescent="0.3">
      <c r="A235" s="1">
        <v>338</v>
      </c>
      <c r="B235" s="1" t="s">
        <v>893</v>
      </c>
      <c r="C235" s="1" t="s">
        <v>906</v>
      </c>
      <c r="D235" s="1">
        <v>4</v>
      </c>
      <c r="E235" s="1" t="s">
        <v>63</v>
      </c>
      <c r="F235" s="1" t="s">
        <v>329</v>
      </c>
      <c r="G235" s="2" t="s">
        <v>907</v>
      </c>
      <c r="H235" s="1" t="s">
        <v>331</v>
      </c>
      <c r="I235" s="1" t="s">
        <v>79</v>
      </c>
      <c r="J235" s="1" t="s">
        <v>65</v>
      </c>
      <c r="K235" s="2" t="s">
        <v>908</v>
      </c>
    </row>
    <row r="236" spans="1:13" ht="28.8" hidden="1" x14ac:dyDescent="0.3">
      <c r="A236" s="1">
        <v>339</v>
      </c>
      <c r="B236" s="1" t="s">
        <v>893</v>
      </c>
      <c r="C236" s="1" t="s">
        <v>909</v>
      </c>
      <c r="D236" s="1">
        <v>5</v>
      </c>
      <c r="E236" s="1" t="s">
        <v>79</v>
      </c>
      <c r="F236" s="1" t="s">
        <v>497</v>
      </c>
      <c r="G236" s="2" t="s">
        <v>910</v>
      </c>
      <c r="H236" s="1" t="s">
        <v>331</v>
      </c>
      <c r="I236" s="1" t="s">
        <v>79</v>
      </c>
    </row>
    <row r="237" spans="1:13" hidden="1" x14ac:dyDescent="0.3">
      <c r="A237" s="1">
        <v>317.5</v>
      </c>
      <c r="B237" s="1" t="s">
        <v>911</v>
      </c>
      <c r="D237" s="1">
        <v>0</v>
      </c>
      <c r="I237" s="1" t="s">
        <v>79</v>
      </c>
    </row>
    <row r="238" spans="1:13" hidden="1" x14ac:dyDescent="0.3">
      <c r="A238" s="1">
        <v>318</v>
      </c>
      <c r="B238" s="1" t="s">
        <v>911</v>
      </c>
      <c r="C238" s="1" t="s">
        <v>912</v>
      </c>
      <c r="D238" s="1">
        <v>1</v>
      </c>
      <c r="E238" s="1" t="s">
        <v>63</v>
      </c>
      <c r="F238" s="1" t="s">
        <v>334</v>
      </c>
      <c r="G238" s="2" t="s">
        <v>913</v>
      </c>
      <c r="H238" s="1" t="s">
        <v>331</v>
      </c>
      <c r="I238" s="1" t="s">
        <v>79</v>
      </c>
    </row>
    <row r="239" spans="1:13" hidden="1" x14ac:dyDescent="0.3">
      <c r="A239" s="1">
        <v>319</v>
      </c>
      <c r="B239" s="1" t="s">
        <v>911</v>
      </c>
      <c r="C239" s="1" t="s">
        <v>914</v>
      </c>
      <c r="D239" s="1">
        <v>2</v>
      </c>
      <c r="E239" s="1" t="s">
        <v>79</v>
      </c>
      <c r="F239" s="1" t="s">
        <v>915</v>
      </c>
      <c r="G239" s="2" t="s">
        <v>916</v>
      </c>
      <c r="H239" s="1" t="s">
        <v>331</v>
      </c>
      <c r="I239" s="1" t="s">
        <v>79</v>
      </c>
    </row>
    <row r="240" spans="1:13" ht="43.2" hidden="1" x14ac:dyDescent="0.3">
      <c r="A240" s="1">
        <v>320</v>
      </c>
      <c r="B240" s="1" t="s">
        <v>911</v>
      </c>
      <c r="C240" s="1" t="s">
        <v>917</v>
      </c>
      <c r="D240" s="1">
        <v>3</v>
      </c>
      <c r="E240" s="1" t="s">
        <v>79</v>
      </c>
      <c r="F240" s="1" t="s">
        <v>334</v>
      </c>
      <c r="G240" s="2" t="s">
        <v>918</v>
      </c>
      <c r="H240" s="1" t="s">
        <v>331</v>
      </c>
      <c r="I240" s="1" t="s">
        <v>79</v>
      </c>
    </row>
    <row r="241" spans="1:9" ht="72" hidden="1" x14ac:dyDescent="0.3">
      <c r="A241" s="1">
        <v>321</v>
      </c>
      <c r="B241" s="1" t="s">
        <v>911</v>
      </c>
      <c r="C241" s="1" t="s">
        <v>919</v>
      </c>
      <c r="D241" s="1">
        <v>4</v>
      </c>
      <c r="E241" s="1" t="s">
        <v>79</v>
      </c>
      <c r="F241" s="1" t="s">
        <v>920</v>
      </c>
      <c r="G241" s="2" t="s">
        <v>921</v>
      </c>
      <c r="H241" s="1" t="s">
        <v>331</v>
      </c>
      <c r="I241" s="1" t="s">
        <v>79</v>
      </c>
    </row>
    <row r="242" spans="1:9" ht="28.8" hidden="1" x14ac:dyDescent="0.3">
      <c r="A242" s="1">
        <v>322</v>
      </c>
      <c r="B242" s="1" t="s">
        <v>911</v>
      </c>
      <c r="C242" s="1" t="s">
        <v>922</v>
      </c>
      <c r="D242" s="1">
        <v>5</v>
      </c>
      <c r="E242" s="1" t="s">
        <v>79</v>
      </c>
      <c r="F242" s="1" t="s">
        <v>334</v>
      </c>
      <c r="G242" s="2" t="s">
        <v>923</v>
      </c>
      <c r="H242" s="1" t="s">
        <v>331</v>
      </c>
      <c r="I242" s="1" t="s">
        <v>79</v>
      </c>
    </row>
    <row r="243" spans="1:9" ht="43.2" hidden="1" x14ac:dyDescent="0.3">
      <c r="A243" s="1">
        <v>323</v>
      </c>
      <c r="B243" s="1" t="s">
        <v>911</v>
      </c>
      <c r="C243" s="1" t="s">
        <v>924</v>
      </c>
      <c r="D243" s="1">
        <v>6</v>
      </c>
      <c r="E243" s="1" t="s">
        <v>79</v>
      </c>
      <c r="F243" s="1" t="s">
        <v>334</v>
      </c>
      <c r="G243" s="2" t="s">
        <v>925</v>
      </c>
      <c r="H243" s="1" t="s">
        <v>331</v>
      </c>
      <c r="I243" s="1" t="s">
        <v>79</v>
      </c>
    </row>
    <row r="244" spans="1:9" ht="43.2" hidden="1" x14ac:dyDescent="0.3">
      <c r="A244" s="1">
        <v>324</v>
      </c>
      <c r="B244" s="1" t="s">
        <v>911</v>
      </c>
      <c r="C244" s="1" t="s">
        <v>926</v>
      </c>
      <c r="D244" s="1">
        <v>7</v>
      </c>
      <c r="E244" s="1" t="s">
        <v>79</v>
      </c>
      <c r="F244" s="1" t="s">
        <v>361</v>
      </c>
      <c r="G244" s="2" t="s">
        <v>927</v>
      </c>
      <c r="H244" s="1" t="s">
        <v>331</v>
      </c>
      <c r="I244" s="1" t="s">
        <v>79</v>
      </c>
    </row>
    <row r="245" spans="1:9" ht="28.8" hidden="1" x14ac:dyDescent="0.3">
      <c r="A245" s="1">
        <v>325</v>
      </c>
      <c r="B245" s="1" t="s">
        <v>911</v>
      </c>
      <c r="C245" s="1" t="s">
        <v>928</v>
      </c>
      <c r="D245" s="1">
        <v>8</v>
      </c>
      <c r="E245" s="1" t="s">
        <v>79</v>
      </c>
      <c r="F245" s="1" t="s">
        <v>361</v>
      </c>
      <c r="G245" s="2" t="s">
        <v>929</v>
      </c>
      <c r="H245" s="1" t="s">
        <v>331</v>
      </c>
      <c r="I245" s="1" t="s">
        <v>79</v>
      </c>
    </row>
    <row r="246" spans="1:9" hidden="1" x14ac:dyDescent="0.3">
      <c r="A246" s="1">
        <v>326</v>
      </c>
      <c r="B246" s="1" t="s">
        <v>911</v>
      </c>
      <c r="C246" s="1" t="s">
        <v>930</v>
      </c>
      <c r="D246" s="1">
        <v>9</v>
      </c>
      <c r="E246" s="1" t="s">
        <v>79</v>
      </c>
      <c r="F246" s="1" t="s">
        <v>564</v>
      </c>
      <c r="G246" s="2" t="s">
        <v>931</v>
      </c>
      <c r="H246" s="1" t="s">
        <v>331</v>
      </c>
      <c r="I246" s="1" t="s">
        <v>79</v>
      </c>
    </row>
    <row r="247" spans="1:9" hidden="1" x14ac:dyDescent="0.3">
      <c r="A247" s="1">
        <v>327</v>
      </c>
      <c r="B247" s="1" t="s">
        <v>911</v>
      </c>
      <c r="C247" s="1" t="s">
        <v>932</v>
      </c>
      <c r="D247" s="1">
        <v>10</v>
      </c>
      <c r="E247" s="1" t="s">
        <v>79</v>
      </c>
      <c r="F247" s="1" t="s">
        <v>377</v>
      </c>
      <c r="G247" s="2" t="s">
        <v>933</v>
      </c>
      <c r="H247" s="1" t="s">
        <v>331</v>
      </c>
      <c r="I247" s="1" t="s">
        <v>79</v>
      </c>
    </row>
    <row r="248" spans="1:9" hidden="1" x14ac:dyDescent="0.3">
      <c r="A248" s="1">
        <v>220.5</v>
      </c>
      <c r="B248" s="1" t="s">
        <v>934</v>
      </c>
      <c r="D248" s="1">
        <v>0</v>
      </c>
      <c r="I248" s="1" t="s">
        <v>79</v>
      </c>
    </row>
    <row r="249" spans="1:9" ht="57.6" hidden="1" x14ac:dyDescent="0.3">
      <c r="A249" s="1">
        <v>221</v>
      </c>
      <c r="B249" s="1" t="s">
        <v>934</v>
      </c>
      <c r="C249" s="1" t="s">
        <v>935</v>
      </c>
      <c r="D249" s="1">
        <v>1</v>
      </c>
      <c r="E249" s="1" t="s">
        <v>63</v>
      </c>
      <c r="F249" s="1" t="s">
        <v>329</v>
      </c>
      <c r="G249" s="2" t="s">
        <v>936</v>
      </c>
      <c r="H249" s="1" t="s">
        <v>937</v>
      </c>
      <c r="I249" s="1" t="s">
        <v>79</v>
      </c>
    </row>
    <row r="250" spans="1:9" ht="57.6" hidden="1" x14ac:dyDescent="0.3">
      <c r="A250" s="1">
        <v>222</v>
      </c>
      <c r="B250" s="1" t="s">
        <v>934</v>
      </c>
      <c r="C250" s="1" t="s">
        <v>938</v>
      </c>
      <c r="D250" s="1">
        <v>2</v>
      </c>
      <c r="E250" s="1" t="s">
        <v>63</v>
      </c>
      <c r="F250" s="1" t="s">
        <v>329</v>
      </c>
      <c r="G250" s="2" t="s">
        <v>939</v>
      </c>
      <c r="H250" s="1" t="s">
        <v>937</v>
      </c>
      <c r="I250" s="1" t="s">
        <v>79</v>
      </c>
    </row>
    <row r="251" spans="1:9" ht="43.2" hidden="1" x14ac:dyDescent="0.3">
      <c r="A251" s="1">
        <v>223</v>
      </c>
      <c r="B251" s="1" t="s">
        <v>934</v>
      </c>
      <c r="C251" s="1" t="s">
        <v>940</v>
      </c>
      <c r="D251" s="1">
        <v>3</v>
      </c>
      <c r="E251" s="1" t="s">
        <v>63</v>
      </c>
      <c r="F251" s="1" t="s">
        <v>361</v>
      </c>
      <c r="G251" s="2" t="s">
        <v>941</v>
      </c>
      <c r="H251" s="1" t="s">
        <v>937</v>
      </c>
      <c r="I251" s="1" t="s">
        <v>79</v>
      </c>
    </row>
    <row r="252" spans="1:9" ht="57.6" hidden="1" x14ac:dyDescent="0.3">
      <c r="A252" s="1">
        <v>224</v>
      </c>
      <c r="B252" s="1" t="s">
        <v>934</v>
      </c>
      <c r="C252" s="1" t="s">
        <v>942</v>
      </c>
      <c r="D252" s="1">
        <v>4</v>
      </c>
      <c r="E252" s="1" t="s">
        <v>63</v>
      </c>
      <c r="F252" s="1" t="s">
        <v>361</v>
      </c>
      <c r="G252" s="2" t="s">
        <v>943</v>
      </c>
      <c r="H252" s="1" t="s">
        <v>937</v>
      </c>
      <c r="I252" s="1" t="s">
        <v>79</v>
      </c>
    </row>
    <row r="253" spans="1:9" hidden="1" x14ac:dyDescent="0.3">
      <c r="A253" s="1">
        <v>224.5</v>
      </c>
      <c r="B253" s="1" t="s">
        <v>944</v>
      </c>
      <c r="D253" s="1">
        <v>0</v>
      </c>
      <c r="I253" s="1" t="s">
        <v>79</v>
      </c>
    </row>
    <row r="254" spans="1:9" ht="86.4" hidden="1" x14ac:dyDescent="0.3">
      <c r="A254" s="1">
        <v>225</v>
      </c>
      <c r="B254" s="1" t="s">
        <v>944</v>
      </c>
      <c r="C254" s="1" t="s">
        <v>935</v>
      </c>
      <c r="D254" s="1">
        <v>1</v>
      </c>
      <c r="E254" s="1" t="s">
        <v>63</v>
      </c>
      <c r="F254" s="1" t="s">
        <v>329</v>
      </c>
      <c r="G254" s="2" t="s">
        <v>945</v>
      </c>
      <c r="H254" s="1" t="s">
        <v>937</v>
      </c>
      <c r="I254" s="1" t="s">
        <v>79</v>
      </c>
    </row>
    <row r="255" spans="1:9" ht="57.6" hidden="1" x14ac:dyDescent="0.3">
      <c r="A255" s="1">
        <v>226</v>
      </c>
      <c r="B255" s="1" t="s">
        <v>944</v>
      </c>
      <c r="C255" s="1" t="s">
        <v>938</v>
      </c>
      <c r="D255" s="1">
        <v>2</v>
      </c>
      <c r="E255" s="1" t="s">
        <v>63</v>
      </c>
      <c r="F255" s="1" t="s">
        <v>329</v>
      </c>
      <c r="G255" s="2" t="s">
        <v>946</v>
      </c>
      <c r="H255" s="1" t="s">
        <v>937</v>
      </c>
      <c r="I255" s="1" t="s">
        <v>79</v>
      </c>
    </row>
    <row r="256" spans="1:9" ht="43.2" hidden="1" x14ac:dyDescent="0.3">
      <c r="A256" s="1">
        <v>227</v>
      </c>
      <c r="B256" s="1" t="s">
        <v>944</v>
      </c>
      <c r="C256" s="1" t="s">
        <v>940</v>
      </c>
      <c r="D256" s="1">
        <v>3</v>
      </c>
      <c r="E256" s="1" t="s">
        <v>63</v>
      </c>
      <c r="F256" s="1" t="s">
        <v>361</v>
      </c>
      <c r="G256" s="2" t="s">
        <v>941</v>
      </c>
      <c r="H256" s="1" t="s">
        <v>937</v>
      </c>
      <c r="I256" s="1" t="s">
        <v>79</v>
      </c>
    </row>
    <row r="257" spans="1:9" ht="57.6" hidden="1" x14ac:dyDescent="0.3">
      <c r="A257" s="1">
        <v>228</v>
      </c>
      <c r="B257" s="1" t="s">
        <v>944</v>
      </c>
      <c r="C257" s="1" t="s">
        <v>942</v>
      </c>
      <c r="D257" s="1">
        <v>4</v>
      </c>
      <c r="E257" s="1" t="s">
        <v>63</v>
      </c>
      <c r="F257" s="1" t="s">
        <v>361</v>
      </c>
      <c r="G257" s="2" t="s">
        <v>943</v>
      </c>
      <c r="H257" s="1" t="s">
        <v>937</v>
      </c>
      <c r="I257" s="1" t="s">
        <v>79</v>
      </c>
    </row>
    <row r="258" spans="1:9" ht="86.4" hidden="1" x14ac:dyDescent="0.3">
      <c r="A258" s="1">
        <v>229</v>
      </c>
      <c r="B258" s="1" t="s">
        <v>944</v>
      </c>
      <c r="C258" s="1" t="s">
        <v>895</v>
      </c>
      <c r="D258" s="1">
        <v>5</v>
      </c>
      <c r="E258" s="1" t="s">
        <v>63</v>
      </c>
      <c r="F258" s="1" t="s">
        <v>329</v>
      </c>
      <c r="G258" s="2" t="s">
        <v>947</v>
      </c>
      <c r="H258" s="1" t="s">
        <v>937</v>
      </c>
      <c r="I258" s="1" t="s">
        <v>79</v>
      </c>
    </row>
    <row r="259" spans="1:9" ht="57.6" hidden="1" x14ac:dyDescent="0.3">
      <c r="A259" s="1">
        <v>230</v>
      </c>
      <c r="B259" s="1" t="s">
        <v>944</v>
      </c>
      <c r="C259" s="1" t="s">
        <v>573</v>
      </c>
      <c r="D259" s="1">
        <v>6</v>
      </c>
      <c r="E259" s="1" t="s">
        <v>79</v>
      </c>
      <c r="F259" s="1" t="s">
        <v>492</v>
      </c>
      <c r="G259" s="2" t="s">
        <v>948</v>
      </c>
      <c r="H259" s="1" t="s">
        <v>937</v>
      </c>
      <c r="I259" s="1" t="s">
        <v>79</v>
      </c>
    </row>
    <row r="260" spans="1:9" ht="57.6" hidden="1" x14ac:dyDescent="0.3">
      <c r="A260" s="1">
        <v>231</v>
      </c>
      <c r="B260" s="1" t="s">
        <v>944</v>
      </c>
      <c r="C260" s="1" t="s">
        <v>576</v>
      </c>
      <c r="D260" s="1">
        <v>7</v>
      </c>
      <c r="E260" s="1" t="s">
        <v>79</v>
      </c>
      <c r="F260" s="1" t="s">
        <v>329</v>
      </c>
      <c r="G260" s="2" t="s">
        <v>949</v>
      </c>
      <c r="H260" s="1" t="s">
        <v>937</v>
      </c>
      <c r="I260" s="1" t="s">
        <v>79</v>
      </c>
    </row>
    <row r="261" spans="1:9" hidden="1" x14ac:dyDescent="0.3">
      <c r="A261" s="1">
        <v>339.5</v>
      </c>
      <c r="B261" s="1" t="s">
        <v>950</v>
      </c>
      <c r="D261" s="1">
        <v>0</v>
      </c>
      <c r="I261" s="1" t="s">
        <v>79</v>
      </c>
    </row>
    <row r="262" spans="1:9" hidden="1" x14ac:dyDescent="0.3">
      <c r="A262" s="1">
        <v>340</v>
      </c>
      <c r="B262" s="1" t="s">
        <v>950</v>
      </c>
      <c r="C262" s="1" t="s">
        <v>935</v>
      </c>
      <c r="D262" s="1">
        <v>1</v>
      </c>
      <c r="E262" s="1" t="s">
        <v>63</v>
      </c>
      <c r="F262" s="1" t="s">
        <v>329</v>
      </c>
      <c r="G262" s="2" t="s">
        <v>951</v>
      </c>
      <c r="H262" s="1" t="s">
        <v>331</v>
      </c>
      <c r="I262" s="1" t="s">
        <v>79</v>
      </c>
    </row>
    <row r="263" spans="1:9" hidden="1" x14ac:dyDescent="0.3">
      <c r="A263" s="1">
        <v>341</v>
      </c>
      <c r="B263" s="1" t="s">
        <v>950</v>
      </c>
      <c r="C263" s="1" t="s">
        <v>952</v>
      </c>
      <c r="D263" s="1">
        <v>2</v>
      </c>
      <c r="E263" s="1" t="s">
        <v>63</v>
      </c>
      <c r="F263" s="1" t="s">
        <v>334</v>
      </c>
      <c r="G263" s="2" t="s">
        <v>953</v>
      </c>
      <c r="H263" s="1" t="s">
        <v>331</v>
      </c>
      <c r="I263" s="1" t="s">
        <v>79</v>
      </c>
    </row>
    <row r="264" spans="1:9" ht="28.8" hidden="1" x14ac:dyDescent="0.3">
      <c r="A264" s="1">
        <v>342</v>
      </c>
      <c r="B264" s="1" t="s">
        <v>950</v>
      </c>
      <c r="C264" s="1" t="s">
        <v>954</v>
      </c>
      <c r="D264" s="1">
        <v>3</v>
      </c>
      <c r="E264" s="1" t="s">
        <v>79</v>
      </c>
      <c r="F264" s="1" t="s">
        <v>497</v>
      </c>
      <c r="G264" s="2" t="s">
        <v>955</v>
      </c>
      <c r="H264" s="1" t="s">
        <v>331</v>
      </c>
      <c r="I264" s="1" t="s">
        <v>79</v>
      </c>
    </row>
    <row r="265" spans="1:9" ht="43.2" hidden="1" x14ac:dyDescent="0.3">
      <c r="A265" s="1">
        <v>343</v>
      </c>
      <c r="B265" s="1" t="s">
        <v>950</v>
      </c>
      <c r="C265" s="1" t="s">
        <v>956</v>
      </c>
      <c r="D265" s="1">
        <v>4</v>
      </c>
      <c r="E265" s="1" t="s">
        <v>63</v>
      </c>
      <c r="F265" s="1" t="s">
        <v>329</v>
      </c>
      <c r="G265" s="2" t="s">
        <v>957</v>
      </c>
      <c r="H265" s="1" t="s">
        <v>331</v>
      </c>
      <c r="I265" s="1" t="s">
        <v>79</v>
      </c>
    </row>
    <row r="266" spans="1:9" ht="28.8" hidden="1" x14ac:dyDescent="0.3">
      <c r="A266" s="1">
        <v>344</v>
      </c>
      <c r="B266" s="1" t="s">
        <v>950</v>
      </c>
      <c r="C266" s="1" t="s">
        <v>958</v>
      </c>
      <c r="D266" s="1">
        <v>5</v>
      </c>
      <c r="E266" s="1" t="s">
        <v>79</v>
      </c>
      <c r="F266" s="1" t="s">
        <v>497</v>
      </c>
      <c r="G266" s="2" t="s">
        <v>959</v>
      </c>
      <c r="H266" s="1" t="s">
        <v>331</v>
      </c>
      <c r="I266" s="1" t="s">
        <v>79</v>
      </c>
    </row>
    <row r="267" spans="1:9" ht="57.6" hidden="1" x14ac:dyDescent="0.3">
      <c r="A267" s="1">
        <v>345</v>
      </c>
      <c r="B267" s="1" t="s">
        <v>950</v>
      </c>
      <c r="C267" s="1" t="s">
        <v>960</v>
      </c>
      <c r="D267" s="1">
        <v>6</v>
      </c>
      <c r="E267" s="1" t="s">
        <v>63</v>
      </c>
      <c r="F267" s="1" t="s">
        <v>329</v>
      </c>
      <c r="G267" s="2" t="s">
        <v>961</v>
      </c>
      <c r="H267" s="1" t="s">
        <v>331</v>
      </c>
      <c r="I267" s="1" t="s">
        <v>79</v>
      </c>
    </row>
    <row r="268" spans="1:9" ht="28.8" hidden="1" x14ac:dyDescent="0.3">
      <c r="A268" s="1">
        <v>346</v>
      </c>
      <c r="B268" s="1" t="s">
        <v>950</v>
      </c>
      <c r="C268" s="1" t="s">
        <v>962</v>
      </c>
      <c r="D268" s="1">
        <v>7</v>
      </c>
      <c r="E268" s="1" t="s">
        <v>79</v>
      </c>
      <c r="F268" s="1" t="s">
        <v>361</v>
      </c>
      <c r="G268" s="2" t="s">
        <v>963</v>
      </c>
      <c r="H268" s="1" t="s">
        <v>331</v>
      </c>
      <c r="I268" s="1" t="s">
        <v>79</v>
      </c>
    </row>
    <row r="269" spans="1:9" hidden="1" x14ac:dyDescent="0.3">
      <c r="A269" s="1">
        <v>346.5</v>
      </c>
      <c r="B269" s="1" t="s">
        <v>964</v>
      </c>
      <c r="D269" s="1">
        <v>0</v>
      </c>
      <c r="I269" s="1" t="s">
        <v>79</v>
      </c>
    </row>
    <row r="270" spans="1:9" ht="28.8" hidden="1" x14ac:dyDescent="0.3">
      <c r="A270" s="1">
        <v>347</v>
      </c>
      <c r="B270" s="1" t="s">
        <v>964</v>
      </c>
      <c r="C270" s="1" t="s">
        <v>965</v>
      </c>
      <c r="D270" s="1">
        <v>1</v>
      </c>
      <c r="E270" s="1" t="s">
        <v>63</v>
      </c>
      <c r="F270" s="1" t="s">
        <v>329</v>
      </c>
      <c r="G270" s="2" t="s">
        <v>966</v>
      </c>
      <c r="H270" s="1" t="s">
        <v>331</v>
      </c>
      <c r="I270" s="1" t="s">
        <v>79</v>
      </c>
    </row>
    <row r="271" spans="1:9" ht="28.8" hidden="1" x14ac:dyDescent="0.3">
      <c r="A271" s="1">
        <v>348</v>
      </c>
      <c r="B271" s="1" t="s">
        <v>964</v>
      </c>
      <c r="C271" s="1" t="s">
        <v>967</v>
      </c>
      <c r="D271" s="1">
        <v>2</v>
      </c>
      <c r="E271" s="1" t="s">
        <v>63</v>
      </c>
      <c r="F271" s="1" t="s">
        <v>334</v>
      </c>
      <c r="G271" s="2" t="s">
        <v>968</v>
      </c>
      <c r="H271" s="1" t="s">
        <v>331</v>
      </c>
      <c r="I271" s="1" t="s">
        <v>79</v>
      </c>
    </row>
    <row r="272" spans="1:9" ht="57.6" hidden="1" x14ac:dyDescent="0.3">
      <c r="A272" s="1">
        <v>349</v>
      </c>
      <c r="B272" s="1" t="s">
        <v>964</v>
      </c>
      <c r="C272" s="1" t="s">
        <v>969</v>
      </c>
      <c r="D272" s="1">
        <v>3</v>
      </c>
      <c r="E272" s="1" t="s">
        <v>63</v>
      </c>
      <c r="F272" s="1" t="s">
        <v>377</v>
      </c>
      <c r="G272" s="2" t="s">
        <v>970</v>
      </c>
      <c r="H272" s="1" t="s">
        <v>331</v>
      </c>
      <c r="I272" s="1" t="s">
        <v>79</v>
      </c>
    </row>
    <row r="273" spans="1:9" ht="86.4" hidden="1" x14ac:dyDescent="0.3">
      <c r="A273" s="1">
        <v>350</v>
      </c>
      <c r="B273" s="1" t="s">
        <v>964</v>
      </c>
      <c r="C273" s="1" t="s">
        <v>971</v>
      </c>
      <c r="D273" s="1">
        <v>4</v>
      </c>
      <c r="E273" s="1" t="s">
        <v>63</v>
      </c>
      <c r="F273" s="1" t="s">
        <v>377</v>
      </c>
      <c r="G273" s="2" t="s">
        <v>972</v>
      </c>
      <c r="H273" s="1" t="s">
        <v>331</v>
      </c>
      <c r="I273" s="1" t="s">
        <v>79</v>
      </c>
    </row>
    <row r="274" spans="1:9" ht="43.2" hidden="1" x14ac:dyDescent="0.3">
      <c r="A274" s="1">
        <v>351</v>
      </c>
      <c r="B274" s="1" t="s">
        <v>964</v>
      </c>
      <c r="C274" s="1" t="s">
        <v>973</v>
      </c>
      <c r="D274" s="1">
        <v>5</v>
      </c>
      <c r="E274" s="1" t="s">
        <v>63</v>
      </c>
      <c r="F274" s="1" t="s">
        <v>377</v>
      </c>
      <c r="G274" s="2" t="s">
        <v>974</v>
      </c>
      <c r="H274" s="1" t="s">
        <v>331</v>
      </c>
      <c r="I274" s="1" t="s">
        <v>79</v>
      </c>
    </row>
    <row r="275" spans="1:9" ht="115.2" hidden="1" x14ac:dyDescent="0.3">
      <c r="A275" s="1">
        <v>352</v>
      </c>
      <c r="B275" s="1" t="s">
        <v>964</v>
      </c>
      <c r="C275" s="1" t="s">
        <v>975</v>
      </c>
      <c r="D275" s="1">
        <v>6</v>
      </c>
      <c r="E275" s="1" t="s">
        <v>79</v>
      </c>
      <c r="F275" s="1" t="s">
        <v>976</v>
      </c>
      <c r="G275" s="2" t="s">
        <v>977</v>
      </c>
      <c r="H275" s="1" t="s">
        <v>331</v>
      </c>
      <c r="I275" s="1" t="s">
        <v>79</v>
      </c>
    </row>
    <row r="276" spans="1:9" ht="86.4" hidden="1" x14ac:dyDescent="0.3">
      <c r="A276" s="1">
        <v>353</v>
      </c>
      <c r="B276" s="1" t="s">
        <v>964</v>
      </c>
      <c r="C276" s="1" t="s">
        <v>978</v>
      </c>
      <c r="D276" s="1">
        <v>7</v>
      </c>
      <c r="E276" s="1" t="s">
        <v>63</v>
      </c>
      <c r="F276" s="1" t="s">
        <v>344</v>
      </c>
      <c r="G276" s="2" t="s">
        <v>979</v>
      </c>
      <c r="H276" s="1" t="s">
        <v>331</v>
      </c>
      <c r="I276" s="1" t="s">
        <v>79</v>
      </c>
    </row>
    <row r="277" spans="1:9" ht="57.6" hidden="1" x14ac:dyDescent="0.3">
      <c r="A277" s="1">
        <v>354</v>
      </c>
      <c r="B277" s="1" t="s">
        <v>964</v>
      </c>
      <c r="C277" s="1" t="s">
        <v>980</v>
      </c>
      <c r="D277" s="1">
        <v>8</v>
      </c>
      <c r="E277" s="1" t="s">
        <v>63</v>
      </c>
      <c r="F277" s="1" t="s">
        <v>361</v>
      </c>
      <c r="G277" s="2" t="s">
        <v>981</v>
      </c>
      <c r="H277" s="1" t="s">
        <v>331</v>
      </c>
      <c r="I277" s="1" t="s">
        <v>79</v>
      </c>
    </row>
    <row r="278" spans="1:9" ht="86.4" hidden="1" x14ac:dyDescent="0.3">
      <c r="A278" s="1">
        <v>355</v>
      </c>
      <c r="B278" s="1" t="s">
        <v>964</v>
      </c>
      <c r="C278" s="1" t="s">
        <v>982</v>
      </c>
      <c r="D278" s="1">
        <v>9</v>
      </c>
      <c r="E278" s="1" t="s">
        <v>63</v>
      </c>
      <c r="F278" s="1" t="s">
        <v>361</v>
      </c>
      <c r="G278" s="2" t="s">
        <v>983</v>
      </c>
      <c r="H278" s="1" t="s">
        <v>331</v>
      </c>
      <c r="I278" s="1" t="s">
        <v>79</v>
      </c>
    </row>
    <row r="279" spans="1:9" ht="72" hidden="1" x14ac:dyDescent="0.3">
      <c r="A279" s="1">
        <v>356</v>
      </c>
      <c r="B279" s="1" t="s">
        <v>964</v>
      </c>
      <c r="C279" s="1" t="s">
        <v>984</v>
      </c>
      <c r="D279" s="1">
        <v>10</v>
      </c>
      <c r="E279" s="1" t="s">
        <v>79</v>
      </c>
      <c r="F279" s="1" t="s">
        <v>976</v>
      </c>
      <c r="G279" s="2" t="s">
        <v>985</v>
      </c>
      <c r="H279" s="1" t="s">
        <v>331</v>
      </c>
      <c r="I279" s="1" t="s">
        <v>79</v>
      </c>
    </row>
    <row r="280" spans="1:9" hidden="1" x14ac:dyDescent="0.3">
      <c r="A280" s="1">
        <v>356.5</v>
      </c>
      <c r="B280" s="1" t="s">
        <v>986</v>
      </c>
      <c r="D280" s="1">
        <v>0</v>
      </c>
      <c r="I280" s="1" t="s">
        <v>79</v>
      </c>
    </row>
    <row r="281" spans="1:9" ht="57.6" hidden="1" x14ac:dyDescent="0.3">
      <c r="A281" s="1">
        <v>357</v>
      </c>
      <c r="B281" s="1" t="s">
        <v>986</v>
      </c>
      <c r="C281" s="1" t="s">
        <v>987</v>
      </c>
      <c r="D281" s="1">
        <v>1</v>
      </c>
      <c r="E281" s="1" t="s">
        <v>63</v>
      </c>
      <c r="F281" s="1" t="s">
        <v>329</v>
      </c>
      <c r="G281" s="2" t="s">
        <v>988</v>
      </c>
      <c r="H281" s="1" t="s">
        <v>331</v>
      </c>
      <c r="I281" s="1" t="s">
        <v>79</v>
      </c>
    </row>
    <row r="282" spans="1:9" ht="57.6" hidden="1" x14ac:dyDescent="0.3">
      <c r="A282" s="1">
        <v>358</v>
      </c>
      <c r="B282" s="1" t="s">
        <v>986</v>
      </c>
      <c r="C282" s="1" t="s">
        <v>989</v>
      </c>
      <c r="D282" s="1">
        <v>2</v>
      </c>
      <c r="E282" s="1" t="s">
        <v>63</v>
      </c>
      <c r="F282" s="1" t="s">
        <v>329</v>
      </c>
      <c r="G282" s="2" t="s">
        <v>990</v>
      </c>
      <c r="H282" s="1" t="s">
        <v>331</v>
      </c>
      <c r="I282" s="1" t="s">
        <v>79</v>
      </c>
    </row>
    <row r="283" spans="1:9" ht="72" hidden="1" x14ac:dyDescent="0.3">
      <c r="A283" s="1">
        <v>359</v>
      </c>
      <c r="B283" s="1" t="s">
        <v>986</v>
      </c>
      <c r="C283" s="1" t="s">
        <v>991</v>
      </c>
      <c r="D283" s="1">
        <v>3</v>
      </c>
      <c r="E283" s="1" t="s">
        <v>63</v>
      </c>
      <c r="F283" s="1" t="s">
        <v>329</v>
      </c>
      <c r="G283" s="2" t="s">
        <v>992</v>
      </c>
      <c r="H283" s="1" t="s">
        <v>331</v>
      </c>
      <c r="I283" s="1" t="s">
        <v>79</v>
      </c>
    </row>
    <row r="284" spans="1:9" ht="72" hidden="1" x14ac:dyDescent="0.3">
      <c r="A284" s="1">
        <v>360</v>
      </c>
      <c r="B284" s="1" t="s">
        <v>986</v>
      </c>
      <c r="C284" s="1" t="s">
        <v>993</v>
      </c>
      <c r="D284" s="1">
        <v>4</v>
      </c>
      <c r="E284" s="1" t="s">
        <v>63</v>
      </c>
      <c r="F284" s="1" t="s">
        <v>329</v>
      </c>
      <c r="G284" s="2" t="s">
        <v>994</v>
      </c>
      <c r="H284" s="1" t="s">
        <v>331</v>
      </c>
      <c r="I284" s="1" t="s">
        <v>79</v>
      </c>
    </row>
    <row r="285" spans="1:9" hidden="1" x14ac:dyDescent="0.3">
      <c r="A285" s="1">
        <v>360.5</v>
      </c>
      <c r="B285" s="1" t="s">
        <v>995</v>
      </c>
      <c r="D285" s="1">
        <v>0</v>
      </c>
      <c r="I285" s="1" t="s">
        <v>79</v>
      </c>
    </row>
    <row r="286" spans="1:9" hidden="1" x14ac:dyDescent="0.3">
      <c r="A286" s="1">
        <v>361</v>
      </c>
      <c r="B286" s="1" t="s">
        <v>995</v>
      </c>
      <c r="C286" s="1" t="s">
        <v>973</v>
      </c>
      <c r="D286" s="1">
        <v>1</v>
      </c>
      <c r="E286" s="1" t="s">
        <v>63</v>
      </c>
      <c r="F286" s="1" t="s">
        <v>377</v>
      </c>
      <c r="G286" s="2" t="s">
        <v>996</v>
      </c>
      <c r="H286" s="1" t="s">
        <v>331</v>
      </c>
      <c r="I286" s="1" t="s">
        <v>79</v>
      </c>
    </row>
    <row r="287" spans="1:9" ht="43.2" hidden="1" x14ac:dyDescent="0.3">
      <c r="A287" s="1">
        <v>362</v>
      </c>
      <c r="B287" s="1" t="s">
        <v>995</v>
      </c>
      <c r="C287" s="1" t="s">
        <v>997</v>
      </c>
      <c r="D287" s="1">
        <v>2</v>
      </c>
      <c r="E287" s="1" t="s">
        <v>63</v>
      </c>
      <c r="F287" s="1" t="s">
        <v>334</v>
      </c>
      <c r="G287" s="2" t="s">
        <v>998</v>
      </c>
      <c r="H287" s="1" t="s">
        <v>331</v>
      </c>
      <c r="I287" s="1" t="s">
        <v>79</v>
      </c>
    </row>
    <row r="288" spans="1:9" ht="86.4" hidden="1" x14ac:dyDescent="0.3">
      <c r="A288" s="1">
        <v>363</v>
      </c>
      <c r="B288" s="1" t="s">
        <v>995</v>
      </c>
      <c r="C288" s="1" t="s">
        <v>999</v>
      </c>
      <c r="D288" s="1">
        <v>3</v>
      </c>
      <c r="E288" s="1" t="s">
        <v>63</v>
      </c>
      <c r="F288" s="1" t="s">
        <v>329</v>
      </c>
      <c r="G288" s="2" t="s">
        <v>1000</v>
      </c>
      <c r="H288" s="1" t="s">
        <v>331</v>
      </c>
      <c r="I288" s="1" t="s">
        <v>79</v>
      </c>
    </row>
    <row r="289" spans="1:9" hidden="1" x14ac:dyDescent="0.3">
      <c r="A289" s="1">
        <v>363.5</v>
      </c>
      <c r="B289" s="1" t="s">
        <v>1001</v>
      </c>
      <c r="D289" s="1">
        <v>0</v>
      </c>
      <c r="I289" s="1" t="s">
        <v>79</v>
      </c>
    </row>
    <row r="290" spans="1:9" ht="100.8" hidden="1" x14ac:dyDescent="0.3">
      <c r="A290" s="1">
        <v>364</v>
      </c>
      <c r="B290" s="1" t="s">
        <v>1001</v>
      </c>
      <c r="C290" s="1" t="s">
        <v>1002</v>
      </c>
      <c r="D290" s="1">
        <v>1</v>
      </c>
      <c r="E290" s="1" t="s">
        <v>63</v>
      </c>
      <c r="F290" s="1" t="s">
        <v>329</v>
      </c>
      <c r="G290" s="2" t="s">
        <v>1003</v>
      </c>
      <c r="H290" s="1" t="s">
        <v>331</v>
      </c>
      <c r="I290" s="1" t="s">
        <v>79</v>
      </c>
    </row>
    <row r="291" spans="1:9" ht="100.8" hidden="1" x14ac:dyDescent="0.3">
      <c r="A291" s="1">
        <v>365</v>
      </c>
      <c r="B291" s="1" t="s">
        <v>1001</v>
      </c>
      <c r="C291" s="1" t="s">
        <v>1004</v>
      </c>
      <c r="D291" s="1">
        <v>2</v>
      </c>
      <c r="E291" s="1" t="s">
        <v>63</v>
      </c>
      <c r="F291" s="1" t="s">
        <v>329</v>
      </c>
      <c r="G291" s="2" t="s">
        <v>1005</v>
      </c>
      <c r="H291" s="1" t="s">
        <v>331</v>
      </c>
      <c r="I291" s="1" t="s">
        <v>79</v>
      </c>
    </row>
    <row r="292" spans="1:9" ht="86.4" hidden="1" x14ac:dyDescent="0.3">
      <c r="A292" s="1">
        <v>366</v>
      </c>
      <c r="B292" s="1" t="s">
        <v>1001</v>
      </c>
      <c r="C292" s="1" t="s">
        <v>1006</v>
      </c>
      <c r="D292" s="1">
        <v>3</v>
      </c>
      <c r="E292" s="1" t="s">
        <v>63</v>
      </c>
      <c r="F292" s="1" t="s">
        <v>377</v>
      </c>
      <c r="G292" s="2" t="s">
        <v>1007</v>
      </c>
      <c r="H292" s="1" t="s">
        <v>331</v>
      </c>
      <c r="I292" s="1" t="s">
        <v>79</v>
      </c>
    </row>
    <row r="293" spans="1:9" ht="28.8" hidden="1" x14ac:dyDescent="0.3">
      <c r="A293" s="1">
        <v>367</v>
      </c>
      <c r="B293" s="1" t="s">
        <v>1001</v>
      </c>
      <c r="C293" s="1" t="s">
        <v>980</v>
      </c>
      <c r="D293" s="1">
        <v>4</v>
      </c>
      <c r="E293" s="1" t="s">
        <v>63</v>
      </c>
      <c r="F293" s="1" t="s">
        <v>361</v>
      </c>
      <c r="G293" s="2" t="s">
        <v>1008</v>
      </c>
      <c r="H293" s="1" t="s">
        <v>331</v>
      </c>
      <c r="I293" s="1" t="s">
        <v>79</v>
      </c>
    </row>
    <row r="294" spans="1:9" ht="72" hidden="1" x14ac:dyDescent="0.3">
      <c r="A294" s="1">
        <v>368</v>
      </c>
      <c r="B294" s="1" t="s">
        <v>1001</v>
      </c>
      <c r="C294" s="1" t="s">
        <v>982</v>
      </c>
      <c r="D294" s="1">
        <v>5</v>
      </c>
      <c r="E294" s="1" t="s">
        <v>63</v>
      </c>
      <c r="F294" s="1" t="s">
        <v>361</v>
      </c>
      <c r="G294" s="2" t="s">
        <v>1009</v>
      </c>
      <c r="H294" s="1" t="s">
        <v>331</v>
      </c>
      <c r="I294" s="1" t="s">
        <v>79</v>
      </c>
    </row>
    <row r="295" spans="1:9" ht="72" hidden="1" x14ac:dyDescent="0.3">
      <c r="A295" s="1">
        <v>369</v>
      </c>
      <c r="B295" s="1" t="s">
        <v>1001</v>
      </c>
      <c r="C295" s="1" t="s">
        <v>984</v>
      </c>
      <c r="D295" s="1">
        <v>6</v>
      </c>
      <c r="E295" s="1" t="s">
        <v>79</v>
      </c>
      <c r="F295" s="1" t="s">
        <v>976</v>
      </c>
      <c r="G295" s="2" t="s">
        <v>1010</v>
      </c>
      <c r="H295" s="1" t="s">
        <v>331</v>
      </c>
      <c r="I295" s="1" t="s">
        <v>79</v>
      </c>
    </row>
    <row r="296" spans="1:9" hidden="1" x14ac:dyDescent="0.3">
      <c r="A296" s="1">
        <v>369.5</v>
      </c>
      <c r="B296" s="1" t="s">
        <v>1011</v>
      </c>
      <c r="D296" s="1">
        <v>0</v>
      </c>
      <c r="I296" s="1" t="s">
        <v>79</v>
      </c>
    </row>
    <row r="297" spans="1:9" ht="28.8" hidden="1" x14ac:dyDescent="0.3">
      <c r="A297" s="1">
        <v>370</v>
      </c>
      <c r="B297" s="1" t="s">
        <v>1011</v>
      </c>
      <c r="C297" s="1" t="s">
        <v>965</v>
      </c>
      <c r="D297" s="1">
        <v>1</v>
      </c>
      <c r="E297" s="1" t="s">
        <v>63</v>
      </c>
      <c r="F297" s="1" t="s">
        <v>329</v>
      </c>
      <c r="G297" s="2" t="s">
        <v>1012</v>
      </c>
      <c r="H297" s="1" t="s">
        <v>331</v>
      </c>
      <c r="I297" s="1" t="s">
        <v>79</v>
      </c>
    </row>
    <row r="298" spans="1:9" hidden="1" x14ac:dyDescent="0.3">
      <c r="A298" s="1">
        <v>371</v>
      </c>
      <c r="B298" s="1" t="s">
        <v>1011</v>
      </c>
      <c r="C298" s="1" t="s">
        <v>1013</v>
      </c>
      <c r="D298" s="1">
        <v>2</v>
      </c>
      <c r="E298" s="1" t="s">
        <v>63</v>
      </c>
      <c r="F298" s="1" t="s">
        <v>1014</v>
      </c>
      <c r="G298" s="2" t="s">
        <v>1015</v>
      </c>
      <c r="H298" s="1" t="s">
        <v>331</v>
      </c>
      <c r="I298" s="1" t="s">
        <v>79</v>
      </c>
    </row>
    <row r="299" spans="1:9" ht="28.8" hidden="1" x14ac:dyDescent="0.3">
      <c r="A299" s="1">
        <v>372</v>
      </c>
      <c r="B299" s="1" t="s">
        <v>1011</v>
      </c>
      <c r="C299" s="1" t="s">
        <v>1016</v>
      </c>
      <c r="D299" s="1">
        <v>3</v>
      </c>
      <c r="E299" s="1" t="s">
        <v>63</v>
      </c>
      <c r="F299" s="1" t="s">
        <v>329</v>
      </c>
      <c r="G299" s="2" t="s">
        <v>1017</v>
      </c>
      <c r="H299" s="1" t="s">
        <v>331</v>
      </c>
      <c r="I299" s="1" t="s">
        <v>79</v>
      </c>
    </row>
    <row r="300" spans="1:9" hidden="1" x14ac:dyDescent="0.3">
      <c r="A300" s="1">
        <v>231.5</v>
      </c>
      <c r="B300" s="1" t="s">
        <v>1018</v>
      </c>
      <c r="D300" s="1">
        <v>0</v>
      </c>
      <c r="I300" s="1" t="s">
        <v>79</v>
      </c>
    </row>
    <row r="301" spans="1:9" ht="28.8" hidden="1" x14ac:dyDescent="0.3">
      <c r="A301" s="1">
        <v>232</v>
      </c>
      <c r="B301" s="1" t="s">
        <v>1018</v>
      </c>
      <c r="C301" s="1" t="s">
        <v>1019</v>
      </c>
      <c r="D301" s="1">
        <v>1</v>
      </c>
      <c r="E301" s="1" t="s">
        <v>63</v>
      </c>
      <c r="F301" s="1" t="s">
        <v>329</v>
      </c>
      <c r="G301" s="2" t="s">
        <v>1020</v>
      </c>
      <c r="H301" s="1" t="s">
        <v>331</v>
      </c>
      <c r="I301" s="1" t="s">
        <v>79</v>
      </c>
    </row>
    <row r="302" spans="1:9" ht="72" hidden="1" x14ac:dyDescent="0.3">
      <c r="A302" s="1">
        <v>233</v>
      </c>
      <c r="B302" s="1" t="s">
        <v>1018</v>
      </c>
      <c r="C302" s="1" t="s">
        <v>354</v>
      </c>
      <c r="D302" s="1">
        <v>2</v>
      </c>
      <c r="E302" s="1" t="s">
        <v>63</v>
      </c>
      <c r="F302" s="1" t="s">
        <v>329</v>
      </c>
      <c r="G302" s="2" t="s">
        <v>1021</v>
      </c>
      <c r="H302" s="1" t="s">
        <v>331</v>
      </c>
      <c r="I302" s="1" t="s">
        <v>79</v>
      </c>
    </row>
    <row r="303" spans="1:9" ht="43.2" hidden="1" x14ac:dyDescent="0.3">
      <c r="A303" s="1">
        <v>234</v>
      </c>
      <c r="B303" s="1" t="s">
        <v>1018</v>
      </c>
      <c r="C303" s="1" t="s">
        <v>357</v>
      </c>
      <c r="D303" s="1">
        <v>3</v>
      </c>
      <c r="E303" s="1" t="s">
        <v>63</v>
      </c>
      <c r="F303" s="1" t="s">
        <v>329</v>
      </c>
      <c r="G303" s="2" t="s">
        <v>1022</v>
      </c>
      <c r="H303" s="1" t="s">
        <v>331</v>
      </c>
      <c r="I303" s="1" t="s">
        <v>79</v>
      </c>
    </row>
    <row r="304" spans="1:9" ht="86.4" hidden="1" x14ac:dyDescent="0.3">
      <c r="A304" s="1">
        <v>235</v>
      </c>
      <c r="B304" s="1" t="s">
        <v>1018</v>
      </c>
      <c r="C304" s="1" t="s">
        <v>1023</v>
      </c>
      <c r="D304" s="1">
        <v>4</v>
      </c>
      <c r="E304" s="1" t="s">
        <v>63</v>
      </c>
      <c r="F304" s="1" t="s">
        <v>361</v>
      </c>
      <c r="G304" s="2" t="s">
        <v>1024</v>
      </c>
      <c r="H304" s="1" t="s">
        <v>331</v>
      </c>
      <c r="I304" s="1" t="s">
        <v>79</v>
      </c>
    </row>
    <row r="305" spans="1:9" ht="86.4" hidden="1" x14ac:dyDescent="0.3">
      <c r="A305" s="1">
        <v>236</v>
      </c>
      <c r="B305" s="1" t="s">
        <v>1018</v>
      </c>
      <c r="C305" s="1" t="s">
        <v>1025</v>
      </c>
      <c r="D305" s="1">
        <v>5</v>
      </c>
      <c r="E305" s="1" t="s">
        <v>63</v>
      </c>
      <c r="F305" s="1" t="s">
        <v>361</v>
      </c>
      <c r="G305" s="2" t="s">
        <v>1026</v>
      </c>
      <c r="H305" s="1" t="s">
        <v>331</v>
      </c>
      <c r="I305" s="1" t="s">
        <v>79</v>
      </c>
    </row>
    <row r="306" spans="1:9" ht="43.2" hidden="1" x14ac:dyDescent="0.3">
      <c r="A306" s="1">
        <v>237</v>
      </c>
      <c r="B306" s="1" t="s">
        <v>1018</v>
      </c>
      <c r="C306" s="1" t="s">
        <v>1027</v>
      </c>
      <c r="D306" s="1">
        <v>6</v>
      </c>
      <c r="E306" s="1" t="s">
        <v>79</v>
      </c>
      <c r="F306" s="1" t="s">
        <v>329</v>
      </c>
      <c r="G306" s="2" t="s">
        <v>1028</v>
      </c>
      <c r="H306" s="1" t="s">
        <v>331</v>
      </c>
      <c r="I306" s="1" t="s">
        <v>79</v>
      </c>
    </row>
    <row r="307" spans="1:9" hidden="1" x14ac:dyDescent="0.3">
      <c r="A307" s="1">
        <v>251.5</v>
      </c>
      <c r="B307" s="1" t="s">
        <v>1029</v>
      </c>
      <c r="D307" s="1">
        <v>0</v>
      </c>
      <c r="I307" s="1" t="s">
        <v>79</v>
      </c>
    </row>
    <row r="308" spans="1:9" ht="28.8" hidden="1" x14ac:dyDescent="0.3">
      <c r="A308" s="1">
        <v>252</v>
      </c>
      <c r="B308" s="1" t="s">
        <v>1029</v>
      </c>
      <c r="C308" s="1" t="s">
        <v>1030</v>
      </c>
      <c r="D308" s="1">
        <v>1</v>
      </c>
      <c r="E308" s="1" t="s">
        <v>63</v>
      </c>
      <c r="F308" s="1" t="s">
        <v>329</v>
      </c>
      <c r="G308" s="2" t="s">
        <v>1031</v>
      </c>
      <c r="H308" s="1" t="s">
        <v>331</v>
      </c>
      <c r="I308" s="1" t="s">
        <v>79</v>
      </c>
    </row>
    <row r="309" spans="1:9" ht="57.6" hidden="1" x14ac:dyDescent="0.3">
      <c r="A309" s="1">
        <v>253</v>
      </c>
      <c r="B309" s="1" t="s">
        <v>1029</v>
      </c>
      <c r="C309" s="1" t="s">
        <v>1032</v>
      </c>
      <c r="D309" s="1">
        <v>2</v>
      </c>
      <c r="E309" s="1" t="s">
        <v>63</v>
      </c>
      <c r="F309" s="1" t="s">
        <v>329</v>
      </c>
      <c r="G309" s="2" t="s">
        <v>1033</v>
      </c>
      <c r="H309" s="1" t="s">
        <v>331</v>
      </c>
      <c r="I309" s="1" t="s">
        <v>79</v>
      </c>
    </row>
    <row r="310" spans="1:9" ht="72" hidden="1" x14ac:dyDescent="0.3">
      <c r="A310" s="1">
        <v>254</v>
      </c>
      <c r="B310" s="1" t="s">
        <v>1029</v>
      </c>
      <c r="C310" s="1" t="s">
        <v>1034</v>
      </c>
      <c r="D310" s="1">
        <v>3</v>
      </c>
      <c r="E310" s="1" t="s">
        <v>63</v>
      </c>
      <c r="F310" s="1" t="s">
        <v>377</v>
      </c>
      <c r="G310" s="2" t="s">
        <v>1035</v>
      </c>
      <c r="H310" s="1" t="s">
        <v>331</v>
      </c>
      <c r="I310" s="1" t="s">
        <v>79</v>
      </c>
    </row>
    <row r="311" spans="1:9" ht="115.2" hidden="1" x14ac:dyDescent="0.3">
      <c r="A311" s="1">
        <v>255</v>
      </c>
      <c r="B311" s="1" t="s">
        <v>1029</v>
      </c>
      <c r="C311" s="1" t="s">
        <v>1036</v>
      </c>
      <c r="D311" s="1">
        <v>4</v>
      </c>
      <c r="E311" s="1" t="s">
        <v>63</v>
      </c>
      <c r="F311" s="1" t="s">
        <v>329</v>
      </c>
      <c r="G311" s="2" t="s">
        <v>1037</v>
      </c>
      <c r="H311" s="1" t="s">
        <v>331</v>
      </c>
      <c r="I311" s="1" t="s">
        <v>79</v>
      </c>
    </row>
    <row r="312" spans="1:9" ht="57.6" hidden="1" x14ac:dyDescent="0.3">
      <c r="A312" s="1">
        <v>256</v>
      </c>
      <c r="B312" s="1" t="s">
        <v>1029</v>
      </c>
      <c r="C312" s="1" t="s">
        <v>1038</v>
      </c>
      <c r="D312" s="1">
        <v>5</v>
      </c>
      <c r="E312" s="1" t="s">
        <v>79</v>
      </c>
      <c r="F312" s="1" t="s">
        <v>329</v>
      </c>
      <c r="G312" s="2" t="s">
        <v>1039</v>
      </c>
      <c r="H312" s="1" t="s">
        <v>331</v>
      </c>
      <c r="I312" s="1" t="s">
        <v>79</v>
      </c>
    </row>
    <row r="313" spans="1:9" ht="72" hidden="1" x14ac:dyDescent="0.3">
      <c r="A313" s="1">
        <v>257</v>
      </c>
      <c r="B313" s="1" t="s">
        <v>1029</v>
      </c>
      <c r="C313" s="1" t="s">
        <v>1040</v>
      </c>
      <c r="D313" s="1">
        <v>6</v>
      </c>
      <c r="E313" s="1" t="s">
        <v>79</v>
      </c>
      <c r="F313" s="1" t="s">
        <v>492</v>
      </c>
      <c r="G313" s="2" t="s">
        <v>1041</v>
      </c>
      <c r="H313" s="1" t="s">
        <v>331</v>
      </c>
      <c r="I313" s="1" t="s">
        <v>79</v>
      </c>
    </row>
    <row r="314" spans="1:9" ht="28.8" hidden="1" x14ac:dyDescent="0.3">
      <c r="A314" s="1">
        <v>258</v>
      </c>
      <c r="B314" s="1" t="s">
        <v>1029</v>
      </c>
      <c r="C314" s="1" t="s">
        <v>1042</v>
      </c>
      <c r="D314" s="1">
        <v>7</v>
      </c>
      <c r="E314" s="1" t="s">
        <v>79</v>
      </c>
      <c r="F314" s="1" t="s">
        <v>492</v>
      </c>
      <c r="G314" s="2" t="s">
        <v>1043</v>
      </c>
      <c r="H314" s="1" t="s">
        <v>331</v>
      </c>
      <c r="I314" s="1" t="s">
        <v>79</v>
      </c>
    </row>
    <row r="315" spans="1:9" ht="43.2" hidden="1" x14ac:dyDescent="0.3">
      <c r="A315" s="1">
        <v>259</v>
      </c>
      <c r="B315" s="1" t="s">
        <v>1029</v>
      </c>
      <c r="C315" s="1" t="s">
        <v>1044</v>
      </c>
      <c r="D315" s="1">
        <v>8</v>
      </c>
      <c r="E315" s="1" t="s">
        <v>79</v>
      </c>
      <c r="F315" s="1" t="s">
        <v>492</v>
      </c>
      <c r="G315" s="2" t="s">
        <v>1045</v>
      </c>
      <c r="H315" s="1" t="s">
        <v>331</v>
      </c>
      <c r="I315" s="1" t="s">
        <v>79</v>
      </c>
    </row>
    <row r="316" spans="1:9" ht="28.8" hidden="1" x14ac:dyDescent="0.3">
      <c r="A316" s="1">
        <v>260</v>
      </c>
      <c r="B316" s="1" t="s">
        <v>1029</v>
      </c>
      <c r="C316" s="1" t="s">
        <v>1046</v>
      </c>
      <c r="D316" s="1">
        <v>9</v>
      </c>
      <c r="E316" s="1" t="s">
        <v>79</v>
      </c>
      <c r="F316" s="1" t="s">
        <v>492</v>
      </c>
      <c r="G316" s="2" t="s">
        <v>1047</v>
      </c>
      <c r="H316" s="1" t="s">
        <v>331</v>
      </c>
      <c r="I316" s="1" t="s">
        <v>79</v>
      </c>
    </row>
    <row r="317" spans="1:9" ht="28.8" hidden="1" x14ac:dyDescent="0.3">
      <c r="A317" s="1">
        <v>261</v>
      </c>
      <c r="B317" s="1" t="s">
        <v>1029</v>
      </c>
      <c r="C317" s="1" t="s">
        <v>1048</v>
      </c>
      <c r="D317" s="1">
        <v>10</v>
      </c>
      <c r="E317" s="1" t="s">
        <v>79</v>
      </c>
      <c r="F317" s="1" t="s">
        <v>492</v>
      </c>
      <c r="G317" s="2" t="s">
        <v>1049</v>
      </c>
      <c r="H317" s="1" t="s">
        <v>331</v>
      </c>
      <c r="I317" s="1" t="s">
        <v>79</v>
      </c>
    </row>
    <row r="318" spans="1:9" ht="28.8" hidden="1" x14ac:dyDescent="0.3">
      <c r="A318" s="1">
        <v>262</v>
      </c>
      <c r="B318" s="1" t="s">
        <v>1029</v>
      </c>
      <c r="C318" s="1" t="s">
        <v>1050</v>
      </c>
      <c r="D318" s="1">
        <v>11</v>
      </c>
      <c r="E318" s="1" t="s">
        <v>79</v>
      </c>
      <c r="F318" s="1" t="s">
        <v>492</v>
      </c>
      <c r="G318" s="2" t="s">
        <v>1051</v>
      </c>
      <c r="H318" s="1" t="s">
        <v>331</v>
      </c>
      <c r="I318" s="1" t="s">
        <v>79</v>
      </c>
    </row>
    <row r="319" spans="1:9" ht="72" hidden="1" x14ac:dyDescent="0.3">
      <c r="A319" s="1">
        <v>263</v>
      </c>
      <c r="B319" s="1" t="s">
        <v>1029</v>
      </c>
      <c r="C319" s="1" t="s">
        <v>1052</v>
      </c>
      <c r="D319" s="1">
        <v>12</v>
      </c>
      <c r="E319" s="1" t="s">
        <v>79</v>
      </c>
      <c r="F319" s="1" t="s">
        <v>492</v>
      </c>
      <c r="G319" s="2" t="s">
        <v>1053</v>
      </c>
      <c r="H319" s="1" t="s">
        <v>331</v>
      </c>
      <c r="I319" s="1" t="s">
        <v>79</v>
      </c>
    </row>
    <row r="320" spans="1:9" ht="86.4" hidden="1" x14ac:dyDescent="0.3">
      <c r="A320" s="1">
        <v>264</v>
      </c>
      <c r="B320" s="1" t="s">
        <v>1029</v>
      </c>
      <c r="C320" s="1" t="s">
        <v>1054</v>
      </c>
      <c r="D320" s="1">
        <v>13</v>
      </c>
      <c r="E320" s="1" t="s">
        <v>79</v>
      </c>
      <c r="F320" s="1" t="s">
        <v>492</v>
      </c>
      <c r="G320" s="2" t="s">
        <v>1055</v>
      </c>
      <c r="H320" s="1" t="s">
        <v>331</v>
      </c>
      <c r="I320" s="1" t="s">
        <v>79</v>
      </c>
    </row>
    <row r="321" spans="1:9" ht="28.8" hidden="1" x14ac:dyDescent="0.3">
      <c r="A321" s="1">
        <v>265</v>
      </c>
      <c r="B321" s="1" t="s">
        <v>1029</v>
      </c>
      <c r="C321" s="1" t="s">
        <v>1056</v>
      </c>
      <c r="D321" s="1">
        <v>14</v>
      </c>
      <c r="E321" s="1" t="s">
        <v>79</v>
      </c>
      <c r="F321" s="1" t="s">
        <v>492</v>
      </c>
      <c r="G321" s="2" t="s">
        <v>1057</v>
      </c>
      <c r="H321" s="1" t="s">
        <v>331</v>
      </c>
      <c r="I321" s="1" t="s">
        <v>79</v>
      </c>
    </row>
    <row r="322" spans="1:9" ht="86.4" hidden="1" x14ac:dyDescent="0.3">
      <c r="A322" s="1">
        <v>266</v>
      </c>
      <c r="B322" s="1" t="s">
        <v>1029</v>
      </c>
      <c r="C322" s="1" t="s">
        <v>1058</v>
      </c>
      <c r="D322" s="1">
        <v>15</v>
      </c>
      <c r="E322" s="1" t="s">
        <v>79</v>
      </c>
      <c r="F322" s="1" t="s">
        <v>492</v>
      </c>
      <c r="G322" s="2" t="s">
        <v>1059</v>
      </c>
      <c r="H322" s="1" t="s">
        <v>331</v>
      </c>
      <c r="I322" s="1" t="s">
        <v>79</v>
      </c>
    </row>
    <row r="323" spans="1:9" ht="100.8" hidden="1" x14ac:dyDescent="0.3">
      <c r="A323" s="1">
        <v>267</v>
      </c>
      <c r="B323" s="1" t="s">
        <v>1029</v>
      </c>
      <c r="C323" s="1" t="s">
        <v>1060</v>
      </c>
      <c r="D323" s="1">
        <v>16</v>
      </c>
      <c r="E323" s="1" t="s">
        <v>79</v>
      </c>
      <c r="F323" s="1" t="s">
        <v>492</v>
      </c>
      <c r="G323" s="2" t="s">
        <v>1061</v>
      </c>
      <c r="H323" s="1" t="s">
        <v>331</v>
      </c>
      <c r="I323" s="1" t="s">
        <v>79</v>
      </c>
    </row>
    <row r="324" spans="1:9" ht="100.8" hidden="1" x14ac:dyDescent="0.3">
      <c r="A324" s="1">
        <v>268</v>
      </c>
      <c r="B324" s="1" t="s">
        <v>1029</v>
      </c>
      <c r="C324" s="1" t="s">
        <v>1062</v>
      </c>
      <c r="D324" s="1">
        <v>17</v>
      </c>
      <c r="E324" s="1" t="s">
        <v>79</v>
      </c>
      <c r="F324" s="1" t="s">
        <v>329</v>
      </c>
      <c r="G324" s="2" t="s">
        <v>1063</v>
      </c>
      <c r="H324" s="1" t="s">
        <v>331</v>
      </c>
      <c r="I324" s="1" t="s">
        <v>79</v>
      </c>
    </row>
    <row r="325" spans="1:9" ht="28.8" hidden="1" x14ac:dyDescent="0.3">
      <c r="A325" s="1">
        <v>269</v>
      </c>
      <c r="B325" s="1" t="s">
        <v>1029</v>
      </c>
      <c r="C325" s="1" t="s">
        <v>1064</v>
      </c>
      <c r="D325" s="1">
        <v>18</v>
      </c>
      <c r="E325" s="1" t="s">
        <v>79</v>
      </c>
      <c r="F325" s="1" t="s">
        <v>492</v>
      </c>
      <c r="G325" s="2" t="s">
        <v>1065</v>
      </c>
      <c r="H325" s="1" t="s">
        <v>331</v>
      </c>
      <c r="I325" s="1" t="s">
        <v>79</v>
      </c>
    </row>
    <row r="326" spans="1:9" ht="43.2" hidden="1" x14ac:dyDescent="0.3">
      <c r="A326" s="1">
        <v>270</v>
      </c>
      <c r="B326" s="1" t="s">
        <v>1029</v>
      </c>
      <c r="C326" s="1" t="s">
        <v>1066</v>
      </c>
      <c r="D326" s="1">
        <v>19</v>
      </c>
      <c r="E326" s="1" t="s">
        <v>79</v>
      </c>
      <c r="F326" s="1" t="s">
        <v>329</v>
      </c>
      <c r="G326" s="2" t="s">
        <v>1067</v>
      </c>
      <c r="H326" s="1" t="s">
        <v>331</v>
      </c>
      <c r="I326" s="1" t="s">
        <v>79</v>
      </c>
    </row>
    <row r="327" spans="1:9" ht="43.2" hidden="1" x14ac:dyDescent="0.3">
      <c r="A327" s="1">
        <v>271</v>
      </c>
      <c r="B327" s="1" t="s">
        <v>1029</v>
      </c>
      <c r="C327" s="1" t="s">
        <v>1068</v>
      </c>
      <c r="D327" s="1">
        <v>20</v>
      </c>
      <c r="E327" s="1" t="s">
        <v>79</v>
      </c>
      <c r="F327" s="1" t="s">
        <v>344</v>
      </c>
      <c r="G327" s="2" t="s">
        <v>1069</v>
      </c>
      <c r="H327" s="1" t="s">
        <v>331</v>
      </c>
      <c r="I327" s="1" t="s">
        <v>79</v>
      </c>
    </row>
    <row r="328" spans="1:9" ht="43.2" hidden="1" x14ac:dyDescent="0.3">
      <c r="A328" s="1">
        <v>272</v>
      </c>
      <c r="B328" s="1" t="s">
        <v>1029</v>
      </c>
      <c r="C328" s="1" t="s">
        <v>1070</v>
      </c>
      <c r="D328" s="1">
        <v>21</v>
      </c>
      <c r="E328" s="1" t="s">
        <v>79</v>
      </c>
      <c r="F328" s="1" t="s">
        <v>329</v>
      </c>
      <c r="G328" s="2" t="s">
        <v>1071</v>
      </c>
      <c r="H328" s="1" t="s">
        <v>331</v>
      </c>
      <c r="I328" s="1" t="s">
        <v>79</v>
      </c>
    </row>
    <row r="329" spans="1:9" ht="28.8" hidden="1" x14ac:dyDescent="0.3">
      <c r="A329" s="1">
        <v>273</v>
      </c>
      <c r="B329" s="1" t="s">
        <v>1029</v>
      </c>
      <c r="C329" s="1" t="s">
        <v>1072</v>
      </c>
      <c r="D329" s="1">
        <v>22</v>
      </c>
      <c r="E329" s="1" t="s">
        <v>79</v>
      </c>
      <c r="F329" s="1" t="s">
        <v>1073</v>
      </c>
      <c r="G329" s="2" t="s">
        <v>1074</v>
      </c>
      <c r="H329" s="1" t="s">
        <v>331</v>
      </c>
      <c r="I329" s="1" t="s">
        <v>79</v>
      </c>
    </row>
    <row r="330" spans="1:9" hidden="1" x14ac:dyDescent="0.3">
      <c r="A330" s="1">
        <v>372.5</v>
      </c>
      <c r="B330" s="1" t="s">
        <v>1075</v>
      </c>
      <c r="D330" s="1">
        <v>0</v>
      </c>
      <c r="I330" s="1" t="s">
        <v>79</v>
      </c>
    </row>
    <row r="331" spans="1:9" hidden="1" x14ac:dyDescent="0.3">
      <c r="A331" s="1">
        <v>373</v>
      </c>
      <c r="B331" s="1" t="s">
        <v>1075</v>
      </c>
      <c r="C331" s="1" t="s">
        <v>969</v>
      </c>
      <c r="D331" s="1">
        <v>1</v>
      </c>
      <c r="E331" s="1" t="s">
        <v>63</v>
      </c>
      <c r="F331" s="1" t="s">
        <v>377</v>
      </c>
      <c r="G331" s="2" t="s">
        <v>1076</v>
      </c>
      <c r="H331" s="1" t="s">
        <v>331</v>
      </c>
      <c r="I331" s="1" t="s">
        <v>79</v>
      </c>
    </row>
    <row r="332" spans="1:9" ht="43.2" hidden="1" x14ac:dyDescent="0.3">
      <c r="A332" s="1">
        <v>374</v>
      </c>
      <c r="B332" s="1" t="s">
        <v>1075</v>
      </c>
      <c r="C332" s="1" t="s">
        <v>1077</v>
      </c>
      <c r="D332" s="1">
        <v>2</v>
      </c>
      <c r="E332" s="1" t="s">
        <v>63</v>
      </c>
      <c r="F332" s="1" t="s">
        <v>334</v>
      </c>
      <c r="G332" s="2" t="s">
        <v>1078</v>
      </c>
      <c r="H332" s="1" t="s">
        <v>331</v>
      </c>
      <c r="I332" s="1" t="s">
        <v>79</v>
      </c>
    </row>
    <row r="333" spans="1:9" ht="86.4" hidden="1" x14ac:dyDescent="0.3">
      <c r="A333" s="1">
        <v>375</v>
      </c>
      <c r="B333" s="1" t="s">
        <v>1075</v>
      </c>
      <c r="C333" s="1" t="s">
        <v>1079</v>
      </c>
      <c r="D333" s="1">
        <v>3</v>
      </c>
      <c r="E333" s="1" t="s">
        <v>63</v>
      </c>
      <c r="F333" s="1" t="s">
        <v>329</v>
      </c>
      <c r="G333" s="2" t="s">
        <v>1080</v>
      </c>
      <c r="H333" s="1" t="s">
        <v>331</v>
      </c>
      <c r="I333" s="1" t="s">
        <v>79</v>
      </c>
    </row>
    <row r="334" spans="1:9" hidden="1" x14ac:dyDescent="0.3">
      <c r="A334" s="1">
        <v>237.5</v>
      </c>
      <c r="B334" s="1" t="s">
        <v>1081</v>
      </c>
      <c r="D334" s="1">
        <v>0</v>
      </c>
      <c r="I334" s="1" t="s">
        <v>79</v>
      </c>
    </row>
    <row r="335" spans="1:9" hidden="1" x14ac:dyDescent="0.3">
      <c r="A335" s="1">
        <v>238</v>
      </c>
      <c r="B335" s="1" t="s">
        <v>1081</v>
      </c>
      <c r="C335" s="1" t="s">
        <v>1082</v>
      </c>
      <c r="D335" s="1">
        <v>1</v>
      </c>
      <c r="E335" s="1" t="s">
        <v>63</v>
      </c>
      <c r="F335" s="1" t="s">
        <v>329</v>
      </c>
      <c r="G335" s="2" t="s">
        <v>1083</v>
      </c>
      <c r="H335" s="1" t="s">
        <v>331</v>
      </c>
      <c r="I335" s="1" t="s">
        <v>79</v>
      </c>
    </row>
    <row r="336" spans="1:9" ht="72" hidden="1" x14ac:dyDescent="0.3">
      <c r="A336" s="1">
        <v>239</v>
      </c>
      <c r="B336" s="1" t="s">
        <v>1081</v>
      </c>
      <c r="C336" s="1" t="s">
        <v>354</v>
      </c>
      <c r="D336" s="1">
        <v>2</v>
      </c>
      <c r="E336" s="1" t="s">
        <v>63</v>
      </c>
      <c r="F336" s="1" t="s">
        <v>329</v>
      </c>
      <c r="G336" s="2" t="s">
        <v>1084</v>
      </c>
      <c r="H336" s="1" t="s">
        <v>331</v>
      </c>
      <c r="I336" s="1" t="s">
        <v>79</v>
      </c>
    </row>
    <row r="337" spans="1:9" ht="57.6" hidden="1" x14ac:dyDescent="0.3">
      <c r="A337" s="1">
        <v>240</v>
      </c>
      <c r="B337" s="1" t="s">
        <v>1081</v>
      </c>
      <c r="C337" s="1" t="s">
        <v>468</v>
      </c>
      <c r="D337" s="1">
        <v>3</v>
      </c>
      <c r="E337" s="1" t="s">
        <v>63</v>
      </c>
      <c r="F337" s="1" t="s">
        <v>329</v>
      </c>
      <c r="G337" s="2" t="s">
        <v>1085</v>
      </c>
      <c r="H337" s="1" t="s">
        <v>331</v>
      </c>
      <c r="I337" s="1" t="s">
        <v>79</v>
      </c>
    </row>
    <row r="338" spans="1:9" ht="43.2" hidden="1" x14ac:dyDescent="0.3">
      <c r="A338" s="1">
        <v>241</v>
      </c>
      <c r="B338" s="1" t="s">
        <v>1081</v>
      </c>
      <c r="C338" s="1" t="s">
        <v>579</v>
      </c>
      <c r="D338" s="1">
        <v>4</v>
      </c>
      <c r="E338" s="1" t="s">
        <v>63</v>
      </c>
      <c r="F338" s="1" t="s">
        <v>329</v>
      </c>
      <c r="G338" s="2" t="s">
        <v>1086</v>
      </c>
      <c r="H338" s="1" t="s">
        <v>331</v>
      </c>
      <c r="I338" s="1" t="s">
        <v>79</v>
      </c>
    </row>
    <row r="339" spans="1:9" hidden="1" x14ac:dyDescent="0.3">
      <c r="A339" s="1">
        <v>242</v>
      </c>
      <c r="B339" s="1" t="s">
        <v>1081</v>
      </c>
      <c r="C339" s="1" t="s">
        <v>1087</v>
      </c>
      <c r="D339" s="1">
        <v>5</v>
      </c>
      <c r="E339" s="1" t="s">
        <v>63</v>
      </c>
      <c r="F339" s="1" t="s">
        <v>492</v>
      </c>
      <c r="G339" s="2" t="s">
        <v>1088</v>
      </c>
      <c r="H339" s="1" t="s">
        <v>331</v>
      </c>
      <c r="I339" s="1" t="s">
        <v>79</v>
      </c>
    </row>
    <row r="340" spans="1:9" ht="86.4" hidden="1" x14ac:dyDescent="0.3">
      <c r="A340" s="1">
        <v>243</v>
      </c>
      <c r="B340" s="1" t="s">
        <v>1081</v>
      </c>
      <c r="C340" s="1" t="s">
        <v>1089</v>
      </c>
      <c r="D340" s="1">
        <v>6</v>
      </c>
      <c r="E340" s="1" t="s">
        <v>63</v>
      </c>
      <c r="F340" s="1" t="s">
        <v>361</v>
      </c>
      <c r="G340" s="2" t="s">
        <v>1090</v>
      </c>
      <c r="H340" s="1" t="s">
        <v>331</v>
      </c>
      <c r="I340" s="1" t="s">
        <v>79</v>
      </c>
    </row>
    <row r="341" spans="1:9" ht="86.4" hidden="1" x14ac:dyDescent="0.3">
      <c r="A341" s="1">
        <v>244</v>
      </c>
      <c r="B341" s="1" t="s">
        <v>1081</v>
      </c>
      <c r="C341" s="1" t="s">
        <v>1091</v>
      </c>
      <c r="D341" s="1">
        <v>7</v>
      </c>
      <c r="E341" s="1" t="s">
        <v>63</v>
      </c>
      <c r="F341" s="1" t="s">
        <v>361</v>
      </c>
      <c r="G341" s="2" t="s">
        <v>1092</v>
      </c>
      <c r="H341" s="1" t="s">
        <v>331</v>
      </c>
      <c r="I341" s="1" t="s">
        <v>79</v>
      </c>
    </row>
    <row r="342" spans="1:9" hidden="1" x14ac:dyDescent="0.3">
      <c r="A342" s="1">
        <v>244.5</v>
      </c>
      <c r="B342" s="1" t="s">
        <v>1093</v>
      </c>
      <c r="D342" s="1">
        <v>0</v>
      </c>
      <c r="I342" s="1" t="s">
        <v>79</v>
      </c>
    </row>
    <row r="343" spans="1:9" hidden="1" x14ac:dyDescent="0.3">
      <c r="A343" s="1">
        <v>245</v>
      </c>
      <c r="B343" s="1" t="s">
        <v>1093</v>
      </c>
      <c r="C343" s="1" t="s">
        <v>1094</v>
      </c>
      <c r="D343" s="1">
        <v>1</v>
      </c>
      <c r="E343" s="1" t="s">
        <v>63</v>
      </c>
      <c r="F343" s="1" t="s">
        <v>329</v>
      </c>
      <c r="G343" s="2" t="s">
        <v>1095</v>
      </c>
      <c r="H343" s="1" t="s">
        <v>331</v>
      </c>
      <c r="I343" s="1" t="s">
        <v>79</v>
      </c>
    </row>
    <row r="344" spans="1:9" ht="72" hidden="1" x14ac:dyDescent="0.3">
      <c r="A344" s="1">
        <v>246</v>
      </c>
      <c r="B344" s="1" t="s">
        <v>1093</v>
      </c>
      <c r="C344" s="1" t="s">
        <v>354</v>
      </c>
      <c r="D344" s="1">
        <v>2</v>
      </c>
      <c r="E344" s="1" t="s">
        <v>63</v>
      </c>
      <c r="F344" s="1" t="s">
        <v>329</v>
      </c>
      <c r="G344" s="2" t="s">
        <v>1096</v>
      </c>
      <c r="H344" s="1" t="s">
        <v>331</v>
      </c>
      <c r="I344" s="1" t="s">
        <v>79</v>
      </c>
    </row>
    <row r="345" spans="1:9" ht="57.6" hidden="1" x14ac:dyDescent="0.3">
      <c r="A345" s="1">
        <v>247</v>
      </c>
      <c r="B345" s="1" t="s">
        <v>1093</v>
      </c>
      <c r="C345" s="1" t="s">
        <v>468</v>
      </c>
      <c r="D345" s="1">
        <v>3</v>
      </c>
      <c r="E345" s="1" t="s">
        <v>63</v>
      </c>
      <c r="F345" s="1" t="s">
        <v>329</v>
      </c>
      <c r="G345" s="2" t="s">
        <v>1097</v>
      </c>
      <c r="H345" s="1" t="s">
        <v>331</v>
      </c>
      <c r="I345" s="1" t="s">
        <v>79</v>
      </c>
    </row>
    <row r="346" spans="1:9" ht="86.4" hidden="1" x14ac:dyDescent="0.3">
      <c r="A346" s="1">
        <v>248</v>
      </c>
      <c r="B346" s="1" t="s">
        <v>1093</v>
      </c>
      <c r="C346" s="1" t="s">
        <v>1098</v>
      </c>
      <c r="D346" s="1">
        <v>4</v>
      </c>
      <c r="E346" s="1" t="s">
        <v>63</v>
      </c>
      <c r="F346" s="1" t="s">
        <v>361</v>
      </c>
      <c r="G346" s="2" t="s">
        <v>1099</v>
      </c>
      <c r="H346" s="1" t="s">
        <v>331</v>
      </c>
      <c r="I346" s="1" t="s">
        <v>79</v>
      </c>
    </row>
    <row r="347" spans="1:9" ht="86.4" hidden="1" x14ac:dyDescent="0.3">
      <c r="A347" s="1">
        <v>249</v>
      </c>
      <c r="B347" s="1" t="s">
        <v>1093</v>
      </c>
      <c r="C347" s="1" t="s">
        <v>1100</v>
      </c>
      <c r="D347" s="1">
        <v>5</v>
      </c>
      <c r="E347" s="1" t="s">
        <v>63</v>
      </c>
      <c r="F347" s="1" t="s">
        <v>361</v>
      </c>
      <c r="G347" s="2" t="s">
        <v>1092</v>
      </c>
      <c r="H347" s="1" t="s">
        <v>331</v>
      </c>
      <c r="I347" s="1" t="s">
        <v>79</v>
      </c>
    </row>
    <row r="348" spans="1:9" ht="43.2" hidden="1" x14ac:dyDescent="0.3">
      <c r="A348" s="1">
        <v>250</v>
      </c>
      <c r="B348" s="1" t="s">
        <v>1093</v>
      </c>
      <c r="C348" s="1" t="s">
        <v>1101</v>
      </c>
      <c r="D348" s="1">
        <v>6</v>
      </c>
      <c r="E348" s="1" t="s">
        <v>79</v>
      </c>
      <c r="F348" s="1" t="s">
        <v>329</v>
      </c>
      <c r="G348" s="2" t="s">
        <v>1102</v>
      </c>
      <c r="H348" s="1" t="s">
        <v>331</v>
      </c>
      <c r="I348" s="1" t="s">
        <v>79</v>
      </c>
    </row>
    <row r="349" spans="1:9" ht="57.6" hidden="1" x14ac:dyDescent="0.3">
      <c r="A349" s="1">
        <v>251</v>
      </c>
      <c r="B349" s="1" t="s">
        <v>1093</v>
      </c>
      <c r="C349" s="1" t="s">
        <v>1103</v>
      </c>
      <c r="D349" s="1">
        <v>7</v>
      </c>
      <c r="E349" s="1" t="s">
        <v>79</v>
      </c>
      <c r="F349" s="1" t="s">
        <v>329</v>
      </c>
      <c r="G349" s="2" t="s">
        <v>1104</v>
      </c>
      <c r="H349" s="1" t="s">
        <v>331</v>
      </c>
      <c r="I349" s="1" t="s">
        <v>79</v>
      </c>
    </row>
    <row r="350" spans="1:9" hidden="1" x14ac:dyDescent="0.3">
      <c r="A350" s="1">
        <v>375.5</v>
      </c>
      <c r="B350" s="1" t="s">
        <v>1105</v>
      </c>
      <c r="D350" s="1">
        <v>0</v>
      </c>
      <c r="I350" s="1" t="s">
        <v>79</v>
      </c>
    </row>
    <row r="351" spans="1:9" ht="57.6" hidden="1" x14ac:dyDescent="0.3">
      <c r="A351" s="1">
        <v>376</v>
      </c>
      <c r="B351" s="1" t="s">
        <v>1105</v>
      </c>
      <c r="C351" s="1" t="s">
        <v>468</v>
      </c>
      <c r="D351" s="1">
        <v>1</v>
      </c>
      <c r="E351" s="1" t="s">
        <v>63</v>
      </c>
      <c r="F351" s="1" t="s">
        <v>329</v>
      </c>
      <c r="G351" s="2" t="s">
        <v>1106</v>
      </c>
      <c r="H351" s="1" t="s">
        <v>331</v>
      </c>
      <c r="I351" s="1" t="s">
        <v>79</v>
      </c>
    </row>
    <row r="352" spans="1:9" ht="57.6" hidden="1" x14ac:dyDescent="0.3">
      <c r="A352" s="1">
        <v>377</v>
      </c>
      <c r="B352" s="1" t="s">
        <v>1105</v>
      </c>
      <c r="C352" s="1" t="s">
        <v>1107</v>
      </c>
      <c r="D352" s="1">
        <v>2</v>
      </c>
      <c r="E352" s="1" t="s">
        <v>63</v>
      </c>
      <c r="F352" s="1" t="s">
        <v>329</v>
      </c>
      <c r="G352" s="2" t="s">
        <v>1108</v>
      </c>
      <c r="H352" s="1" t="s">
        <v>331</v>
      </c>
      <c r="I352" s="1" t="s">
        <v>79</v>
      </c>
    </row>
    <row r="353" spans="1:9" ht="43.2" hidden="1" x14ac:dyDescent="0.3">
      <c r="A353" s="1">
        <v>378</v>
      </c>
      <c r="B353" s="1" t="s">
        <v>1105</v>
      </c>
      <c r="C353" s="1" t="s">
        <v>1109</v>
      </c>
      <c r="D353" s="1">
        <v>3</v>
      </c>
      <c r="E353" s="1" t="s">
        <v>79</v>
      </c>
      <c r="F353" s="1" t="s">
        <v>492</v>
      </c>
      <c r="G353" s="2" t="s">
        <v>1110</v>
      </c>
      <c r="H353" s="1" t="s">
        <v>331</v>
      </c>
      <c r="I353" s="1" t="s">
        <v>79</v>
      </c>
    </row>
    <row r="354" spans="1:9" ht="57.6" hidden="1" x14ac:dyDescent="0.3">
      <c r="A354" s="1">
        <v>379</v>
      </c>
      <c r="B354" s="1" t="s">
        <v>1105</v>
      </c>
      <c r="C354" s="1" t="s">
        <v>1111</v>
      </c>
      <c r="D354" s="1">
        <v>4</v>
      </c>
      <c r="E354" s="1" t="s">
        <v>79</v>
      </c>
      <c r="F354" s="1" t="s">
        <v>329</v>
      </c>
      <c r="G354" s="2" t="s">
        <v>1112</v>
      </c>
      <c r="H354" s="1" t="s">
        <v>331</v>
      </c>
      <c r="I354" s="1" t="s">
        <v>79</v>
      </c>
    </row>
    <row r="355" spans="1:9" ht="43.2" hidden="1" x14ac:dyDescent="0.3">
      <c r="A355" s="1">
        <v>380</v>
      </c>
      <c r="B355" s="1" t="s">
        <v>1105</v>
      </c>
      <c r="C355" s="1" t="s">
        <v>1113</v>
      </c>
      <c r="D355" s="1">
        <v>5</v>
      </c>
      <c r="E355" s="1" t="s">
        <v>79</v>
      </c>
      <c r="F355" s="1" t="s">
        <v>492</v>
      </c>
      <c r="G355" s="2" t="s">
        <v>1114</v>
      </c>
      <c r="H355" s="1" t="s">
        <v>331</v>
      </c>
      <c r="I355" s="1" t="s">
        <v>79</v>
      </c>
    </row>
    <row r="356" spans="1:9" ht="72" hidden="1" x14ac:dyDescent="0.3">
      <c r="A356" s="1">
        <v>381</v>
      </c>
      <c r="B356" s="1" t="s">
        <v>1105</v>
      </c>
      <c r="C356" s="1" t="s">
        <v>1115</v>
      </c>
      <c r="D356" s="1">
        <v>6</v>
      </c>
      <c r="E356" s="1" t="s">
        <v>79</v>
      </c>
      <c r="F356" s="1" t="s">
        <v>329</v>
      </c>
      <c r="G356" s="2" t="s">
        <v>1116</v>
      </c>
      <c r="H356" s="1" t="s">
        <v>331</v>
      </c>
      <c r="I356" s="1" t="s">
        <v>79</v>
      </c>
    </row>
    <row r="357" spans="1:9" ht="43.2" hidden="1" x14ac:dyDescent="0.3">
      <c r="A357" s="1">
        <v>382</v>
      </c>
      <c r="B357" s="1" t="s">
        <v>1105</v>
      </c>
      <c r="C357" s="1" t="s">
        <v>1117</v>
      </c>
      <c r="D357" s="1">
        <v>7</v>
      </c>
      <c r="E357" s="1" t="s">
        <v>79</v>
      </c>
      <c r="F357" s="1" t="s">
        <v>492</v>
      </c>
      <c r="G357" s="2" t="s">
        <v>1118</v>
      </c>
      <c r="H357" s="1" t="s">
        <v>331</v>
      </c>
      <c r="I357" s="1" t="s">
        <v>79</v>
      </c>
    </row>
    <row r="358" spans="1:9" ht="72" hidden="1" x14ac:dyDescent="0.3">
      <c r="A358" s="1">
        <v>383</v>
      </c>
      <c r="B358" s="1" t="s">
        <v>1105</v>
      </c>
      <c r="C358" s="1" t="s">
        <v>1119</v>
      </c>
      <c r="D358" s="1">
        <v>8</v>
      </c>
      <c r="E358" s="1" t="s">
        <v>79</v>
      </c>
      <c r="F358" s="1" t="s">
        <v>329</v>
      </c>
      <c r="G358" s="2" t="s">
        <v>1120</v>
      </c>
      <c r="H358" s="1" t="s">
        <v>331</v>
      </c>
      <c r="I358" s="1" t="s">
        <v>79</v>
      </c>
    </row>
    <row r="359" spans="1:9" ht="57.6" hidden="1" x14ac:dyDescent="0.3">
      <c r="A359" s="1">
        <v>384</v>
      </c>
      <c r="B359" s="1" t="s">
        <v>1105</v>
      </c>
      <c r="C359" s="1" t="s">
        <v>1121</v>
      </c>
      <c r="D359" s="1">
        <v>9</v>
      </c>
      <c r="E359" s="1" t="s">
        <v>79</v>
      </c>
      <c r="F359" s="1" t="s">
        <v>329</v>
      </c>
      <c r="G359" s="2" t="s">
        <v>1122</v>
      </c>
      <c r="H359" s="1" t="s">
        <v>331</v>
      </c>
      <c r="I359" s="1" t="s">
        <v>79</v>
      </c>
    </row>
    <row r="360" spans="1:9" ht="43.2" hidden="1" x14ac:dyDescent="0.3">
      <c r="A360" s="1">
        <v>385</v>
      </c>
      <c r="B360" s="1" t="s">
        <v>1105</v>
      </c>
      <c r="C360" s="1" t="s">
        <v>980</v>
      </c>
      <c r="D360" s="1">
        <v>10</v>
      </c>
      <c r="E360" s="1" t="s">
        <v>63</v>
      </c>
      <c r="F360" s="1" t="s">
        <v>361</v>
      </c>
      <c r="G360" s="2" t="s">
        <v>1123</v>
      </c>
      <c r="H360" s="1" t="s">
        <v>331</v>
      </c>
      <c r="I360" s="1" t="s">
        <v>79</v>
      </c>
    </row>
    <row r="361" spans="1:9" ht="72" hidden="1" x14ac:dyDescent="0.3">
      <c r="A361" s="1">
        <v>386</v>
      </c>
      <c r="B361" s="1" t="s">
        <v>1105</v>
      </c>
      <c r="C361" s="1" t="s">
        <v>982</v>
      </c>
      <c r="D361" s="1">
        <v>11</v>
      </c>
      <c r="E361" s="1" t="s">
        <v>63</v>
      </c>
      <c r="F361" s="1" t="s">
        <v>361</v>
      </c>
      <c r="G361" s="2" t="s">
        <v>1124</v>
      </c>
      <c r="H361" s="1" t="s">
        <v>331</v>
      </c>
      <c r="I361" s="1" t="s">
        <v>79</v>
      </c>
    </row>
    <row r="362" spans="1:9" ht="72" hidden="1" x14ac:dyDescent="0.3">
      <c r="A362" s="1">
        <v>387</v>
      </c>
      <c r="B362" s="1" t="s">
        <v>1105</v>
      </c>
      <c r="C362" s="1" t="s">
        <v>984</v>
      </c>
      <c r="D362" s="1">
        <v>12</v>
      </c>
      <c r="E362" s="1" t="s">
        <v>79</v>
      </c>
      <c r="F362" s="1" t="s">
        <v>976</v>
      </c>
      <c r="G362" s="2" t="s">
        <v>1125</v>
      </c>
      <c r="H362" s="1" t="s">
        <v>331</v>
      </c>
      <c r="I362" s="1" t="s">
        <v>79</v>
      </c>
    </row>
    <row r="363" spans="1:9" hidden="1" x14ac:dyDescent="0.3">
      <c r="A363" s="1">
        <v>61.5</v>
      </c>
      <c r="B363" s="1" t="s">
        <v>1126</v>
      </c>
      <c r="D363" s="1">
        <v>0</v>
      </c>
      <c r="I363" s="1" t="s">
        <v>79</v>
      </c>
    </row>
    <row r="364" spans="1:9" ht="43.2" hidden="1" x14ac:dyDescent="0.3">
      <c r="A364" s="1">
        <v>62</v>
      </c>
      <c r="B364" s="1" t="s">
        <v>1126</v>
      </c>
      <c r="C364" s="1" t="s">
        <v>1127</v>
      </c>
      <c r="D364" s="1">
        <v>1</v>
      </c>
      <c r="E364" s="1" t="s">
        <v>63</v>
      </c>
      <c r="F364" s="1" t="s">
        <v>329</v>
      </c>
      <c r="G364" s="2" t="s">
        <v>1128</v>
      </c>
      <c r="H364" s="1" t="s">
        <v>331</v>
      </c>
      <c r="I364" s="1" t="s">
        <v>79</v>
      </c>
    </row>
    <row r="365" spans="1:9" ht="43.2" hidden="1" x14ac:dyDescent="0.3">
      <c r="A365" s="1">
        <v>63</v>
      </c>
      <c r="B365" s="1" t="s">
        <v>1126</v>
      </c>
      <c r="C365" s="1" t="s">
        <v>1129</v>
      </c>
      <c r="D365" s="1">
        <v>2</v>
      </c>
      <c r="E365" s="1" t="s">
        <v>63</v>
      </c>
      <c r="F365" s="1" t="s">
        <v>329</v>
      </c>
      <c r="G365" s="2" t="s">
        <v>1130</v>
      </c>
      <c r="H365" s="1" t="s">
        <v>331</v>
      </c>
      <c r="I365" s="1" t="s">
        <v>79</v>
      </c>
    </row>
    <row r="366" spans="1:9" ht="43.2" hidden="1" x14ac:dyDescent="0.3">
      <c r="A366" s="1">
        <v>64</v>
      </c>
      <c r="B366" s="1" t="s">
        <v>1126</v>
      </c>
      <c r="C366" s="1" t="s">
        <v>1131</v>
      </c>
      <c r="D366" s="1">
        <v>3</v>
      </c>
      <c r="E366" s="1" t="s">
        <v>63</v>
      </c>
      <c r="F366" s="1" t="s">
        <v>329</v>
      </c>
      <c r="G366" s="2" t="s">
        <v>1132</v>
      </c>
      <c r="H366" s="1" t="s">
        <v>331</v>
      </c>
      <c r="I366" s="1" t="s">
        <v>79</v>
      </c>
    </row>
    <row r="367" spans="1:9" ht="43.2" hidden="1" x14ac:dyDescent="0.3">
      <c r="A367" s="1">
        <v>65</v>
      </c>
      <c r="B367" s="1" t="s">
        <v>1126</v>
      </c>
      <c r="C367" s="1" t="s">
        <v>1133</v>
      </c>
      <c r="D367" s="1">
        <v>4</v>
      </c>
      <c r="E367" s="1" t="s">
        <v>63</v>
      </c>
      <c r="F367" s="1" t="s">
        <v>329</v>
      </c>
      <c r="G367" s="2" t="s">
        <v>1134</v>
      </c>
      <c r="H367" s="1" t="s">
        <v>331</v>
      </c>
      <c r="I367" s="1" t="s">
        <v>79</v>
      </c>
    </row>
    <row r="368" spans="1:9" ht="43.2" hidden="1" x14ac:dyDescent="0.3">
      <c r="A368" s="1">
        <v>66</v>
      </c>
      <c r="B368" s="1" t="s">
        <v>1126</v>
      </c>
      <c r="C368" s="1" t="s">
        <v>1135</v>
      </c>
      <c r="D368" s="1">
        <v>5</v>
      </c>
      <c r="E368" s="1" t="s">
        <v>63</v>
      </c>
      <c r="F368" s="1" t="s">
        <v>329</v>
      </c>
      <c r="G368" s="2" t="s">
        <v>1136</v>
      </c>
      <c r="H368" s="1" t="s">
        <v>331</v>
      </c>
      <c r="I368" s="1" t="s">
        <v>79</v>
      </c>
    </row>
    <row r="369" spans="1:9" hidden="1" x14ac:dyDescent="0.3">
      <c r="A369" s="1">
        <v>327.5</v>
      </c>
      <c r="B369" s="1" t="s">
        <v>1137</v>
      </c>
      <c r="D369" s="1">
        <v>0</v>
      </c>
      <c r="I369" s="1" t="s">
        <v>79</v>
      </c>
    </row>
    <row r="370" spans="1:9" ht="43.2" hidden="1" x14ac:dyDescent="0.3">
      <c r="A370" s="1">
        <v>328</v>
      </c>
      <c r="B370" s="1" t="s">
        <v>1137</v>
      </c>
      <c r="C370" s="1" t="s">
        <v>1138</v>
      </c>
      <c r="D370" s="1">
        <v>1</v>
      </c>
      <c r="E370" s="1" t="s">
        <v>63</v>
      </c>
      <c r="F370" s="1" t="s">
        <v>329</v>
      </c>
      <c r="G370" s="2" t="s">
        <v>1139</v>
      </c>
      <c r="H370" s="1" t="s">
        <v>331</v>
      </c>
      <c r="I370" s="1" t="s">
        <v>79</v>
      </c>
    </row>
    <row r="371" spans="1:9" ht="43.2" hidden="1" x14ac:dyDescent="0.3">
      <c r="A371" s="1">
        <v>329</v>
      </c>
      <c r="B371" s="1" t="s">
        <v>1137</v>
      </c>
      <c r="C371" s="1" t="s">
        <v>1140</v>
      </c>
      <c r="D371" s="1">
        <v>2</v>
      </c>
      <c r="E371" s="1" t="s">
        <v>63</v>
      </c>
      <c r="F371" s="1" t="s">
        <v>329</v>
      </c>
      <c r="G371" s="2" t="s">
        <v>1141</v>
      </c>
      <c r="H371" s="1" t="s">
        <v>331</v>
      </c>
      <c r="I371" s="1" t="s">
        <v>79</v>
      </c>
    </row>
    <row r="372" spans="1:9" ht="43.2" hidden="1" x14ac:dyDescent="0.3">
      <c r="A372" s="1">
        <v>330</v>
      </c>
      <c r="B372" s="1" t="s">
        <v>1137</v>
      </c>
      <c r="C372" s="1" t="s">
        <v>1142</v>
      </c>
      <c r="D372" s="1">
        <v>3</v>
      </c>
      <c r="E372" s="1" t="s">
        <v>63</v>
      </c>
      <c r="F372" s="1" t="s">
        <v>1143</v>
      </c>
      <c r="G372" s="2" t="s">
        <v>1144</v>
      </c>
      <c r="H372" s="1" t="s">
        <v>331</v>
      </c>
      <c r="I372" s="1" t="s">
        <v>79</v>
      </c>
    </row>
    <row r="373" spans="1:9" hidden="1" x14ac:dyDescent="0.3">
      <c r="A373" s="1">
        <v>331</v>
      </c>
      <c r="B373" s="1" t="s">
        <v>1137</v>
      </c>
      <c r="C373" s="1" t="s">
        <v>622</v>
      </c>
      <c r="D373" s="1">
        <v>4</v>
      </c>
      <c r="E373" s="1" t="s">
        <v>79</v>
      </c>
      <c r="F373" s="1" t="s">
        <v>1145</v>
      </c>
      <c r="G373" s="2" t="s">
        <v>1146</v>
      </c>
      <c r="H373" s="1" t="s">
        <v>331</v>
      </c>
      <c r="I373" s="1" t="s">
        <v>79</v>
      </c>
    </row>
    <row r="374" spans="1:9" ht="28.8" hidden="1" x14ac:dyDescent="0.3">
      <c r="A374" s="1">
        <v>332</v>
      </c>
      <c r="B374" s="1" t="s">
        <v>1137</v>
      </c>
      <c r="C374" s="1" t="s">
        <v>576</v>
      </c>
      <c r="D374" s="1">
        <v>5</v>
      </c>
      <c r="E374" s="1" t="s">
        <v>79</v>
      </c>
      <c r="F374" s="1" t="s">
        <v>329</v>
      </c>
      <c r="G374" s="2" t="s">
        <v>1147</v>
      </c>
      <c r="H374" s="1" t="s">
        <v>331</v>
      </c>
      <c r="I374" s="1" t="s">
        <v>79</v>
      </c>
    </row>
    <row r="375" spans="1:9" ht="28.8" hidden="1" x14ac:dyDescent="0.3">
      <c r="A375" s="1">
        <v>333</v>
      </c>
      <c r="B375" s="1" t="s">
        <v>1137</v>
      </c>
      <c r="C375" s="1" t="s">
        <v>1148</v>
      </c>
      <c r="D375" s="1">
        <v>6</v>
      </c>
      <c r="E375" s="1" t="s">
        <v>79</v>
      </c>
      <c r="F375" s="1" t="s">
        <v>361</v>
      </c>
      <c r="G375" s="2" t="s">
        <v>1149</v>
      </c>
      <c r="H375" s="1" t="s">
        <v>331</v>
      </c>
      <c r="I375" s="1" t="s">
        <v>79</v>
      </c>
    </row>
    <row r="376" spans="1:9" ht="28.8" hidden="1" x14ac:dyDescent="0.3">
      <c r="A376" s="1">
        <v>334</v>
      </c>
      <c r="B376" s="1" t="s">
        <v>1137</v>
      </c>
      <c r="C376" s="1" t="s">
        <v>1150</v>
      </c>
      <c r="D376" s="1">
        <v>7</v>
      </c>
      <c r="E376" s="1" t="s">
        <v>79</v>
      </c>
      <c r="F376" s="1" t="s">
        <v>365</v>
      </c>
      <c r="G376" s="2" t="s">
        <v>1151</v>
      </c>
      <c r="H376" s="1" t="s">
        <v>331</v>
      </c>
      <c r="I376" s="1" t="s">
        <v>79</v>
      </c>
    </row>
    <row r="377" spans="1:9" hidden="1" x14ac:dyDescent="0.3">
      <c r="A377" s="1">
        <v>86.5</v>
      </c>
      <c r="B377" s="1" t="s">
        <v>1152</v>
      </c>
      <c r="D377" s="1">
        <v>0</v>
      </c>
      <c r="I377" s="1" t="s">
        <v>79</v>
      </c>
    </row>
    <row r="378" spans="1:9" hidden="1" x14ac:dyDescent="0.3">
      <c r="A378" s="1">
        <v>87</v>
      </c>
      <c r="B378" s="1" t="s">
        <v>1152</v>
      </c>
      <c r="C378" s="1" t="s">
        <v>1153</v>
      </c>
      <c r="D378" s="1">
        <v>1</v>
      </c>
      <c r="E378" s="1" t="s">
        <v>63</v>
      </c>
      <c r="F378" s="1" t="s">
        <v>329</v>
      </c>
      <c r="G378" s="2" t="s">
        <v>1154</v>
      </c>
      <c r="H378" s="1" t="s">
        <v>331</v>
      </c>
      <c r="I378" s="1" t="s">
        <v>79</v>
      </c>
    </row>
    <row r="379" spans="1:9" ht="72" hidden="1" x14ac:dyDescent="0.3">
      <c r="A379" s="1">
        <v>88</v>
      </c>
      <c r="B379" s="1" t="s">
        <v>1152</v>
      </c>
      <c r="C379" s="1" t="s">
        <v>354</v>
      </c>
      <c r="D379" s="1">
        <v>2</v>
      </c>
      <c r="E379" s="1" t="s">
        <v>63</v>
      </c>
      <c r="F379" s="1" t="s">
        <v>329</v>
      </c>
      <c r="G379" s="2" t="s">
        <v>1155</v>
      </c>
      <c r="H379" s="1" t="s">
        <v>331</v>
      </c>
      <c r="I379" s="1" t="s">
        <v>79</v>
      </c>
    </row>
    <row r="380" spans="1:9" hidden="1" x14ac:dyDescent="0.3">
      <c r="A380" s="1">
        <v>89</v>
      </c>
      <c r="B380" s="1" t="s">
        <v>1152</v>
      </c>
      <c r="C380" s="1" t="s">
        <v>1156</v>
      </c>
      <c r="D380" s="1">
        <v>3</v>
      </c>
      <c r="E380" s="1" t="s">
        <v>63</v>
      </c>
      <c r="F380" s="1" t="s">
        <v>361</v>
      </c>
      <c r="G380" s="2" t="s">
        <v>1157</v>
      </c>
      <c r="H380" s="1" t="s">
        <v>331</v>
      </c>
      <c r="I380" s="1" t="s">
        <v>79</v>
      </c>
    </row>
    <row r="381" spans="1:9" ht="28.8" hidden="1" x14ac:dyDescent="0.3">
      <c r="A381" s="1">
        <v>90</v>
      </c>
      <c r="B381" s="1" t="s">
        <v>1152</v>
      </c>
      <c r="C381" s="1" t="s">
        <v>1158</v>
      </c>
      <c r="D381" s="1">
        <v>4</v>
      </c>
      <c r="E381" s="1" t="s">
        <v>79</v>
      </c>
      <c r="F381" s="1" t="s">
        <v>365</v>
      </c>
      <c r="G381" s="2" t="s">
        <v>1159</v>
      </c>
      <c r="H381" s="1" t="s">
        <v>331</v>
      </c>
      <c r="I381" s="1" t="s">
        <v>79</v>
      </c>
    </row>
    <row r="382" spans="1:9" ht="57.6" hidden="1" x14ac:dyDescent="0.3">
      <c r="A382" s="1">
        <v>91</v>
      </c>
      <c r="B382" s="1" t="s">
        <v>1152</v>
      </c>
      <c r="C382" s="1" t="s">
        <v>1160</v>
      </c>
      <c r="D382" s="1">
        <v>5</v>
      </c>
      <c r="E382" s="1" t="s">
        <v>63</v>
      </c>
      <c r="F382" s="1" t="s">
        <v>329</v>
      </c>
      <c r="G382" s="2" t="s">
        <v>1161</v>
      </c>
      <c r="H382" s="1" t="s">
        <v>331</v>
      </c>
      <c r="I382" s="1" t="s">
        <v>79</v>
      </c>
    </row>
    <row r="383" spans="1:9" ht="72" hidden="1" x14ac:dyDescent="0.3">
      <c r="A383" s="1">
        <v>92</v>
      </c>
      <c r="B383" s="1" t="s">
        <v>1152</v>
      </c>
      <c r="C383" s="1" t="s">
        <v>1162</v>
      </c>
      <c r="D383" s="1">
        <v>6</v>
      </c>
      <c r="E383" s="1" t="s">
        <v>63</v>
      </c>
      <c r="F383" s="1" t="s">
        <v>329</v>
      </c>
      <c r="G383" s="2" t="s">
        <v>1163</v>
      </c>
      <c r="H383" s="1" t="s">
        <v>331</v>
      </c>
      <c r="I383" s="1" t="s">
        <v>79</v>
      </c>
    </row>
    <row r="384" spans="1:9" ht="28.8" hidden="1" x14ac:dyDescent="0.3">
      <c r="A384" s="1">
        <v>93</v>
      </c>
      <c r="B384" s="1" t="s">
        <v>1152</v>
      </c>
      <c r="C384" s="1" t="s">
        <v>1164</v>
      </c>
      <c r="D384" s="1">
        <v>7</v>
      </c>
      <c r="E384" s="1" t="s">
        <v>79</v>
      </c>
      <c r="F384" s="1" t="s">
        <v>1143</v>
      </c>
      <c r="G384" s="2" t="s">
        <v>1165</v>
      </c>
      <c r="H384" s="1" t="s">
        <v>331</v>
      </c>
      <c r="I384" s="1" t="s">
        <v>79</v>
      </c>
    </row>
    <row r="385" spans="1:9" hidden="1" x14ac:dyDescent="0.3">
      <c r="A385" s="1">
        <v>94</v>
      </c>
      <c r="B385" s="1" t="s">
        <v>1152</v>
      </c>
      <c r="C385" s="1" t="s">
        <v>1166</v>
      </c>
      <c r="D385" s="1">
        <v>8</v>
      </c>
      <c r="E385" s="1" t="s">
        <v>63</v>
      </c>
      <c r="F385" s="1" t="s">
        <v>497</v>
      </c>
      <c r="G385" s="2" t="s">
        <v>1167</v>
      </c>
      <c r="H385" s="1" t="s">
        <v>331</v>
      </c>
      <c r="I385" s="1" t="s">
        <v>79</v>
      </c>
    </row>
    <row r="386" spans="1:9" ht="57.6" hidden="1" x14ac:dyDescent="0.3">
      <c r="A386" s="1">
        <v>95</v>
      </c>
      <c r="B386" s="1" t="s">
        <v>1152</v>
      </c>
      <c r="C386" s="1" t="s">
        <v>1168</v>
      </c>
      <c r="D386" s="1">
        <v>9</v>
      </c>
      <c r="E386" s="1" t="s">
        <v>63</v>
      </c>
      <c r="F386" s="1" t="s">
        <v>329</v>
      </c>
      <c r="G386" s="2" t="s">
        <v>1169</v>
      </c>
      <c r="H386" s="1" t="s">
        <v>331</v>
      </c>
      <c r="I386" s="1" t="s">
        <v>79</v>
      </c>
    </row>
    <row r="387" spans="1:9" ht="57.6" hidden="1" x14ac:dyDescent="0.3">
      <c r="A387" s="1">
        <v>96</v>
      </c>
      <c r="B387" s="1" t="s">
        <v>1152</v>
      </c>
      <c r="C387" s="1" t="s">
        <v>1016</v>
      </c>
      <c r="D387" s="1">
        <v>10</v>
      </c>
      <c r="E387" s="1" t="s">
        <v>63</v>
      </c>
      <c r="F387" s="1" t="s">
        <v>329</v>
      </c>
      <c r="G387" s="2" t="s">
        <v>1170</v>
      </c>
      <c r="H387" s="1" t="s">
        <v>331</v>
      </c>
      <c r="I387" s="1" t="s">
        <v>79</v>
      </c>
    </row>
    <row r="388" spans="1:9" ht="28.8" hidden="1" x14ac:dyDescent="0.3">
      <c r="A388" s="1">
        <v>97</v>
      </c>
      <c r="B388" s="1" t="s">
        <v>1152</v>
      </c>
      <c r="C388" s="1" t="s">
        <v>380</v>
      </c>
      <c r="D388" s="1">
        <v>11</v>
      </c>
      <c r="E388" s="1" t="s">
        <v>79</v>
      </c>
      <c r="F388" s="1" t="s">
        <v>329</v>
      </c>
      <c r="G388" s="2" t="s">
        <v>1171</v>
      </c>
      <c r="H388" s="1" t="s">
        <v>331</v>
      </c>
      <c r="I388" s="1" t="s">
        <v>79</v>
      </c>
    </row>
    <row r="389" spans="1:9" ht="43.2" hidden="1" x14ac:dyDescent="0.3">
      <c r="A389" s="1">
        <v>98</v>
      </c>
      <c r="B389" s="1" t="s">
        <v>1152</v>
      </c>
      <c r="C389" s="1" t="s">
        <v>383</v>
      </c>
      <c r="D389" s="1">
        <v>12</v>
      </c>
      <c r="E389" s="1" t="s">
        <v>79</v>
      </c>
      <c r="F389" s="1" t="s">
        <v>329</v>
      </c>
      <c r="G389" s="2" t="s">
        <v>1172</v>
      </c>
      <c r="H389" s="1" t="s">
        <v>331</v>
      </c>
      <c r="I389" s="1" t="s">
        <v>79</v>
      </c>
    </row>
    <row r="390" spans="1:9" ht="43.2" hidden="1" x14ac:dyDescent="0.3">
      <c r="A390" s="1">
        <v>99</v>
      </c>
      <c r="B390" s="1" t="s">
        <v>1152</v>
      </c>
      <c r="C390" s="1" t="s">
        <v>385</v>
      </c>
      <c r="D390" s="1">
        <v>13</v>
      </c>
      <c r="E390" s="1" t="s">
        <v>79</v>
      </c>
      <c r="F390" s="1" t="s">
        <v>329</v>
      </c>
      <c r="G390" s="2" t="s">
        <v>1173</v>
      </c>
      <c r="H390" s="1" t="s">
        <v>331</v>
      </c>
      <c r="I390" s="1" t="s">
        <v>79</v>
      </c>
    </row>
    <row r="391" spans="1:9" ht="28.8" hidden="1" x14ac:dyDescent="0.3">
      <c r="A391" s="1">
        <v>100</v>
      </c>
      <c r="B391" s="1" t="s">
        <v>1152</v>
      </c>
      <c r="C391" s="1" t="s">
        <v>1174</v>
      </c>
      <c r="D391" s="1">
        <v>14</v>
      </c>
      <c r="E391" s="1" t="s">
        <v>79</v>
      </c>
      <c r="F391" s="1" t="s">
        <v>344</v>
      </c>
      <c r="G391" s="2" t="s">
        <v>1175</v>
      </c>
      <c r="H391" s="1" t="s">
        <v>331</v>
      </c>
      <c r="I391" s="1" t="s">
        <v>79</v>
      </c>
    </row>
    <row r="392" spans="1:9" hidden="1" x14ac:dyDescent="0.3">
      <c r="A392" s="1">
        <v>100.5</v>
      </c>
      <c r="B392" s="1" t="s">
        <v>1176</v>
      </c>
      <c r="D392" s="1">
        <v>0</v>
      </c>
      <c r="I392" s="1" t="s">
        <v>79</v>
      </c>
    </row>
    <row r="393" spans="1:9" hidden="1" x14ac:dyDescent="0.3">
      <c r="A393" s="1">
        <v>101</v>
      </c>
      <c r="B393" s="1" t="s">
        <v>1176</v>
      </c>
      <c r="C393" s="1" t="s">
        <v>1177</v>
      </c>
      <c r="D393" s="1">
        <v>1</v>
      </c>
      <c r="E393" s="1" t="s">
        <v>1178</v>
      </c>
      <c r="F393" s="1" t="s">
        <v>1179</v>
      </c>
      <c r="G393" s="2" t="s">
        <v>1180</v>
      </c>
      <c r="H393" s="1" t="s">
        <v>331</v>
      </c>
      <c r="I393" s="1" t="s">
        <v>79</v>
      </c>
    </row>
    <row r="394" spans="1:9" hidden="1" x14ac:dyDescent="0.3">
      <c r="A394" s="1">
        <v>102</v>
      </c>
      <c r="B394" s="1" t="s">
        <v>1176</v>
      </c>
      <c r="C394" s="1" t="s">
        <v>1177</v>
      </c>
      <c r="D394" s="1">
        <v>2</v>
      </c>
      <c r="E394" s="1" t="s">
        <v>1178</v>
      </c>
      <c r="F394" s="1" t="s">
        <v>1181</v>
      </c>
      <c r="G394" s="2" t="s">
        <v>1180</v>
      </c>
      <c r="H394" s="1" t="s">
        <v>331</v>
      </c>
      <c r="I394" s="1" t="s">
        <v>79</v>
      </c>
    </row>
    <row r="395" spans="1:9" hidden="1" x14ac:dyDescent="0.3">
      <c r="A395" s="1">
        <v>103</v>
      </c>
      <c r="B395" s="1" t="s">
        <v>1176</v>
      </c>
      <c r="C395" s="1" t="s">
        <v>1182</v>
      </c>
      <c r="D395" s="1">
        <v>3</v>
      </c>
      <c r="E395" s="1" t="s">
        <v>1178</v>
      </c>
      <c r="F395" s="1" t="s">
        <v>1183</v>
      </c>
      <c r="G395" s="2" t="s">
        <v>1180</v>
      </c>
      <c r="H395" s="1" t="s">
        <v>331</v>
      </c>
      <c r="I395" s="1" t="s">
        <v>79</v>
      </c>
    </row>
    <row r="396" spans="1:9" hidden="1" x14ac:dyDescent="0.3">
      <c r="A396" s="1">
        <v>104</v>
      </c>
      <c r="B396" s="1" t="s">
        <v>1176</v>
      </c>
      <c r="C396" s="1" t="s">
        <v>1182</v>
      </c>
      <c r="D396" s="1">
        <v>4</v>
      </c>
      <c r="E396" s="1" t="s">
        <v>1184</v>
      </c>
      <c r="F396" s="1" t="s">
        <v>1185</v>
      </c>
      <c r="G396" s="2" t="s">
        <v>1180</v>
      </c>
      <c r="H396" s="1" t="s">
        <v>331</v>
      </c>
      <c r="I396" s="1" t="s">
        <v>79</v>
      </c>
    </row>
    <row r="397" spans="1:9" hidden="1" x14ac:dyDescent="0.3">
      <c r="A397" s="1">
        <v>105</v>
      </c>
      <c r="B397" s="1" t="s">
        <v>1176</v>
      </c>
      <c r="C397" s="1" t="s">
        <v>1182</v>
      </c>
      <c r="D397" s="1">
        <v>5</v>
      </c>
      <c r="E397" s="1" t="s">
        <v>1186</v>
      </c>
      <c r="F397" s="1" t="s">
        <v>1187</v>
      </c>
      <c r="G397" s="2" t="s">
        <v>1180</v>
      </c>
      <c r="H397" s="1" t="s">
        <v>331</v>
      </c>
      <c r="I397" s="1" t="s">
        <v>79</v>
      </c>
    </row>
    <row r="398" spans="1:9" hidden="1" x14ac:dyDescent="0.3">
      <c r="A398" s="1">
        <v>106</v>
      </c>
      <c r="B398" s="1" t="s">
        <v>1176</v>
      </c>
      <c r="C398" s="1" t="s">
        <v>1177</v>
      </c>
      <c r="D398" s="1">
        <v>6</v>
      </c>
      <c r="E398" s="1" t="s">
        <v>1184</v>
      </c>
      <c r="F398" s="1" t="s">
        <v>1188</v>
      </c>
      <c r="G398" s="2" t="s">
        <v>1180</v>
      </c>
      <c r="H398" s="1" t="s">
        <v>331</v>
      </c>
      <c r="I398" s="1" t="s">
        <v>79</v>
      </c>
    </row>
    <row r="399" spans="1:9" hidden="1" x14ac:dyDescent="0.3">
      <c r="A399" s="1">
        <v>107</v>
      </c>
      <c r="B399" s="1" t="s">
        <v>1176</v>
      </c>
      <c r="C399" s="1" t="s">
        <v>1182</v>
      </c>
      <c r="D399" s="1">
        <v>7</v>
      </c>
      <c r="E399" s="1" t="s">
        <v>1178</v>
      </c>
      <c r="F399" s="1" t="s">
        <v>1189</v>
      </c>
      <c r="G399" s="2" t="s">
        <v>1180</v>
      </c>
      <c r="H399" s="1" t="s">
        <v>331</v>
      </c>
      <c r="I399" s="1" t="s">
        <v>79</v>
      </c>
    </row>
    <row r="400" spans="1:9" hidden="1" x14ac:dyDescent="0.3">
      <c r="A400" s="1">
        <v>108</v>
      </c>
      <c r="B400" s="1" t="s">
        <v>1176</v>
      </c>
      <c r="C400" s="1" t="s">
        <v>1182</v>
      </c>
      <c r="D400" s="1">
        <v>8</v>
      </c>
      <c r="E400" s="1" t="s">
        <v>1178</v>
      </c>
      <c r="F400" s="1" t="s">
        <v>1190</v>
      </c>
      <c r="G400" s="2" t="s">
        <v>1180</v>
      </c>
      <c r="H400" s="1" t="s">
        <v>331</v>
      </c>
      <c r="I400" s="1" t="s">
        <v>79</v>
      </c>
    </row>
    <row r="401" spans="1:9" hidden="1" x14ac:dyDescent="0.3">
      <c r="A401" s="1">
        <v>109</v>
      </c>
      <c r="B401" s="1" t="s">
        <v>1176</v>
      </c>
      <c r="C401" s="1" t="s">
        <v>1182</v>
      </c>
      <c r="D401" s="1">
        <v>9</v>
      </c>
      <c r="E401" s="1" t="s">
        <v>1184</v>
      </c>
      <c r="F401" s="1" t="s">
        <v>1191</v>
      </c>
      <c r="G401" s="2" t="s">
        <v>1180</v>
      </c>
      <c r="H401" s="1" t="s">
        <v>331</v>
      </c>
      <c r="I401" s="1" t="s">
        <v>79</v>
      </c>
    </row>
    <row r="402" spans="1:9" hidden="1" x14ac:dyDescent="0.3">
      <c r="A402" s="1">
        <v>110</v>
      </c>
      <c r="B402" s="1" t="s">
        <v>1176</v>
      </c>
      <c r="C402" s="1" t="s">
        <v>1177</v>
      </c>
      <c r="D402" s="1">
        <v>10</v>
      </c>
      <c r="E402" s="1" t="s">
        <v>80</v>
      </c>
      <c r="F402" s="1" t="s">
        <v>1192</v>
      </c>
      <c r="G402" s="2" t="s">
        <v>1180</v>
      </c>
      <c r="H402" s="1" t="s">
        <v>331</v>
      </c>
      <c r="I402" s="1" t="s">
        <v>79</v>
      </c>
    </row>
    <row r="403" spans="1:9" hidden="1" x14ac:dyDescent="0.3">
      <c r="A403" s="1">
        <v>111</v>
      </c>
      <c r="B403" s="1" t="s">
        <v>1176</v>
      </c>
      <c r="C403" s="1" t="s">
        <v>1182</v>
      </c>
      <c r="D403" s="1">
        <v>11</v>
      </c>
      <c r="E403" s="1" t="s">
        <v>1193</v>
      </c>
      <c r="F403" s="1" t="s">
        <v>1194</v>
      </c>
      <c r="G403" s="2" t="s">
        <v>1180</v>
      </c>
      <c r="H403" s="1" t="s">
        <v>331</v>
      </c>
      <c r="I403" s="1" t="s">
        <v>79</v>
      </c>
    </row>
    <row r="404" spans="1:9" hidden="1" x14ac:dyDescent="0.3">
      <c r="A404" s="1">
        <v>112</v>
      </c>
      <c r="B404" s="1" t="s">
        <v>1176</v>
      </c>
      <c r="C404" s="1" t="s">
        <v>1182</v>
      </c>
      <c r="D404" s="1">
        <v>12</v>
      </c>
      <c r="E404" s="1" t="s">
        <v>1195</v>
      </c>
      <c r="F404" s="1" t="s">
        <v>1196</v>
      </c>
      <c r="G404" s="2" t="s">
        <v>1180</v>
      </c>
      <c r="H404" s="1" t="s">
        <v>331</v>
      </c>
      <c r="I404" s="1" t="s">
        <v>79</v>
      </c>
    </row>
    <row r="405" spans="1:9" hidden="1" x14ac:dyDescent="0.3">
      <c r="A405" s="1">
        <v>113</v>
      </c>
      <c r="B405" s="1" t="s">
        <v>1176</v>
      </c>
      <c r="C405" s="1" t="s">
        <v>1182</v>
      </c>
      <c r="D405" s="1">
        <v>13</v>
      </c>
      <c r="E405" s="1" t="s">
        <v>1186</v>
      </c>
      <c r="F405" s="1" t="s">
        <v>1197</v>
      </c>
      <c r="G405" s="2" t="s">
        <v>1180</v>
      </c>
      <c r="H405" s="1" t="s">
        <v>331</v>
      </c>
      <c r="I405" s="1" t="s">
        <v>79</v>
      </c>
    </row>
    <row r="406" spans="1:9" hidden="1" x14ac:dyDescent="0.3">
      <c r="A406" s="1">
        <v>114</v>
      </c>
      <c r="B406" s="1" t="s">
        <v>1176</v>
      </c>
      <c r="C406" s="1" t="s">
        <v>1182</v>
      </c>
      <c r="D406" s="1">
        <v>14</v>
      </c>
      <c r="E406" s="1" t="s">
        <v>1198</v>
      </c>
      <c r="F406" s="1" t="s">
        <v>1199</v>
      </c>
      <c r="G406" s="2" t="s">
        <v>1180</v>
      </c>
      <c r="H406" s="1" t="s">
        <v>331</v>
      </c>
      <c r="I406" s="1" t="s">
        <v>79</v>
      </c>
    </row>
    <row r="407" spans="1:9" hidden="1" x14ac:dyDescent="0.3">
      <c r="A407" s="1">
        <v>273.5</v>
      </c>
      <c r="B407" s="1" t="s">
        <v>1200</v>
      </c>
      <c r="D407" s="1">
        <v>0</v>
      </c>
      <c r="I407" s="1" t="s">
        <v>79</v>
      </c>
    </row>
    <row r="408" spans="1:9" ht="43.2" hidden="1" x14ac:dyDescent="0.3">
      <c r="A408" s="1">
        <v>274</v>
      </c>
      <c r="B408" s="1" t="s">
        <v>1200</v>
      </c>
      <c r="C408" s="1" t="s">
        <v>1062</v>
      </c>
      <c r="D408" s="1">
        <v>1</v>
      </c>
      <c r="E408" s="1" t="s">
        <v>63</v>
      </c>
      <c r="F408" s="1" t="s">
        <v>329</v>
      </c>
      <c r="G408" s="2" t="s">
        <v>1201</v>
      </c>
      <c r="H408" s="1" t="s">
        <v>331</v>
      </c>
      <c r="I408" s="1" t="s">
        <v>79</v>
      </c>
    </row>
    <row r="409" spans="1:9" ht="57.6" hidden="1" x14ac:dyDescent="0.3">
      <c r="A409" s="1">
        <v>275</v>
      </c>
      <c r="B409" s="1" t="s">
        <v>1200</v>
      </c>
      <c r="C409" s="1" t="s">
        <v>354</v>
      </c>
      <c r="D409" s="1">
        <v>2</v>
      </c>
      <c r="E409" s="1" t="s">
        <v>63</v>
      </c>
      <c r="F409" s="1" t="s">
        <v>329</v>
      </c>
      <c r="G409" s="2" t="s">
        <v>1202</v>
      </c>
      <c r="H409" s="1" t="s">
        <v>331</v>
      </c>
      <c r="I409" s="1" t="s">
        <v>79</v>
      </c>
    </row>
    <row r="410" spans="1:9" ht="28.8" hidden="1" x14ac:dyDescent="0.3">
      <c r="A410" s="1">
        <v>276</v>
      </c>
      <c r="B410" s="1" t="s">
        <v>1200</v>
      </c>
      <c r="C410" s="1" t="s">
        <v>1203</v>
      </c>
      <c r="D410" s="1">
        <v>3</v>
      </c>
      <c r="E410" s="1" t="s">
        <v>63</v>
      </c>
      <c r="F410" s="1" t="s">
        <v>361</v>
      </c>
      <c r="G410" s="2" t="s">
        <v>1204</v>
      </c>
      <c r="H410" s="1" t="s">
        <v>331</v>
      </c>
      <c r="I410" s="1" t="s">
        <v>79</v>
      </c>
    </row>
    <row r="411" spans="1:9" hidden="1" x14ac:dyDescent="0.3">
      <c r="A411" s="1">
        <v>277</v>
      </c>
      <c r="B411" s="1" t="s">
        <v>1200</v>
      </c>
      <c r="C411" s="1" t="s">
        <v>1205</v>
      </c>
      <c r="D411" s="1">
        <v>4</v>
      </c>
      <c r="E411" s="1" t="s">
        <v>63</v>
      </c>
      <c r="F411" s="1" t="s">
        <v>361</v>
      </c>
      <c r="G411" s="2" t="s">
        <v>1206</v>
      </c>
      <c r="H411" s="1" t="s">
        <v>331</v>
      </c>
      <c r="I411" s="1" t="s">
        <v>79</v>
      </c>
    </row>
    <row r="412" spans="1:9" ht="43.2" hidden="1" x14ac:dyDescent="0.3">
      <c r="A412" s="1">
        <v>278</v>
      </c>
      <c r="B412" s="1" t="s">
        <v>1200</v>
      </c>
      <c r="C412" s="1" t="s">
        <v>1207</v>
      </c>
      <c r="D412" s="1">
        <v>5</v>
      </c>
      <c r="E412" s="1" t="s">
        <v>79</v>
      </c>
      <c r="F412" s="1" t="s">
        <v>329</v>
      </c>
      <c r="G412" s="2" t="s">
        <v>1208</v>
      </c>
      <c r="H412" s="1" t="s">
        <v>331</v>
      </c>
      <c r="I412" s="1" t="s">
        <v>79</v>
      </c>
    </row>
    <row r="413" spans="1:9" ht="28.8" hidden="1" x14ac:dyDescent="0.3">
      <c r="A413" s="1">
        <v>279</v>
      </c>
      <c r="B413" s="1" t="s">
        <v>1200</v>
      </c>
      <c r="C413" s="1" t="s">
        <v>1209</v>
      </c>
      <c r="D413" s="1">
        <v>6</v>
      </c>
      <c r="E413" s="1" t="s">
        <v>79</v>
      </c>
      <c r="F413" s="1" t="s">
        <v>344</v>
      </c>
      <c r="G413" s="2" t="s">
        <v>1210</v>
      </c>
      <c r="H413" s="1" t="s">
        <v>331</v>
      </c>
      <c r="I413" s="1" t="s">
        <v>79</v>
      </c>
    </row>
    <row r="414" spans="1:9" ht="28.8" hidden="1" x14ac:dyDescent="0.3">
      <c r="A414" s="1">
        <v>280</v>
      </c>
      <c r="B414" s="1" t="s">
        <v>1200</v>
      </c>
      <c r="C414" s="1" t="s">
        <v>1211</v>
      </c>
      <c r="D414" s="1">
        <v>7</v>
      </c>
      <c r="E414" s="1" t="s">
        <v>79</v>
      </c>
      <c r="F414" s="1" t="s">
        <v>329</v>
      </c>
      <c r="G414" s="2" t="s">
        <v>1212</v>
      </c>
      <c r="H414" s="1" t="s">
        <v>331</v>
      </c>
      <c r="I414" s="1" t="s">
        <v>79</v>
      </c>
    </row>
    <row r="415" spans="1:9" ht="57.6" hidden="1" x14ac:dyDescent="0.3">
      <c r="A415" s="1">
        <v>281</v>
      </c>
      <c r="B415" s="1" t="s">
        <v>1200</v>
      </c>
      <c r="C415" s="1" t="s">
        <v>1213</v>
      </c>
      <c r="D415" s="1">
        <v>8</v>
      </c>
      <c r="E415" s="1" t="s">
        <v>79</v>
      </c>
      <c r="F415" s="1" t="s">
        <v>329</v>
      </c>
      <c r="G415" s="2" t="s">
        <v>1214</v>
      </c>
      <c r="H415" s="1" t="s">
        <v>331</v>
      </c>
      <c r="I415" s="1" t="s">
        <v>79</v>
      </c>
    </row>
    <row r="416" spans="1:9" ht="43.2" hidden="1" x14ac:dyDescent="0.3">
      <c r="A416" s="1">
        <v>282</v>
      </c>
      <c r="B416" s="1" t="s">
        <v>1200</v>
      </c>
      <c r="C416" s="1" t="s">
        <v>1215</v>
      </c>
      <c r="D416" s="1">
        <v>9</v>
      </c>
      <c r="E416" s="1" t="s">
        <v>79</v>
      </c>
      <c r="F416" s="1" t="s">
        <v>344</v>
      </c>
      <c r="G416" s="2" t="s">
        <v>1216</v>
      </c>
      <c r="H416" s="1" t="s">
        <v>331</v>
      </c>
      <c r="I416" s="1" t="s">
        <v>79</v>
      </c>
    </row>
    <row r="417" spans="1:9" ht="28.8" hidden="1" x14ac:dyDescent="0.3">
      <c r="A417" s="1">
        <v>283</v>
      </c>
      <c r="B417" s="1" t="s">
        <v>1200</v>
      </c>
      <c r="C417" s="1" t="s">
        <v>1217</v>
      </c>
      <c r="D417" s="1">
        <v>10</v>
      </c>
      <c r="E417" s="1" t="s">
        <v>79</v>
      </c>
      <c r="F417" s="1" t="s">
        <v>329</v>
      </c>
      <c r="G417" s="2" t="s">
        <v>1218</v>
      </c>
      <c r="H417" s="1" t="s">
        <v>331</v>
      </c>
      <c r="I417" s="1" t="s">
        <v>79</v>
      </c>
    </row>
    <row r="418" spans="1:9" ht="43.2" hidden="1" x14ac:dyDescent="0.3">
      <c r="A418" s="1">
        <v>284</v>
      </c>
      <c r="B418" s="1" t="s">
        <v>1200</v>
      </c>
      <c r="C418" s="1" t="s">
        <v>1219</v>
      </c>
      <c r="D418" s="1">
        <v>11</v>
      </c>
      <c r="E418" s="1" t="s">
        <v>79</v>
      </c>
      <c r="F418" s="1" t="s">
        <v>329</v>
      </c>
      <c r="G418" s="2" t="s">
        <v>1220</v>
      </c>
      <c r="H418" s="1" t="s">
        <v>331</v>
      </c>
      <c r="I418" s="1" t="s">
        <v>79</v>
      </c>
    </row>
    <row r="419" spans="1:9" ht="43.2" hidden="1" x14ac:dyDescent="0.3">
      <c r="A419" s="1">
        <v>285</v>
      </c>
      <c r="B419" s="1" t="s">
        <v>1200</v>
      </c>
      <c r="C419" s="1" t="s">
        <v>1221</v>
      </c>
      <c r="D419" s="1">
        <v>12</v>
      </c>
      <c r="E419" s="1" t="s">
        <v>79</v>
      </c>
      <c r="F419" s="1" t="s">
        <v>344</v>
      </c>
      <c r="G419" s="2" t="s">
        <v>1222</v>
      </c>
      <c r="H419" s="1" t="s">
        <v>331</v>
      </c>
      <c r="I419" s="1" t="s">
        <v>79</v>
      </c>
    </row>
    <row r="420" spans="1:9" ht="43.2" hidden="1" x14ac:dyDescent="0.3">
      <c r="A420" s="1">
        <v>286</v>
      </c>
      <c r="B420" s="1" t="s">
        <v>1200</v>
      </c>
      <c r="C420" s="1" t="s">
        <v>1223</v>
      </c>
      <c r="D420" s="1">
        <v>13</v>
      </c>
      <c r="E420" s="1" t="s">
        <v>79</v>
      </c>
      <c r="F420" s="1" t="s">
        <v>329</v>
      </c>
      <c r="G420" s="2" t="s">
        <v>1224</v>
      </c>
      <c r="H420" s="1" t="s">
        <v>331</v>
      </c>
      <c r="I420" s="1" t="s">
        <v>79</v>
      </c>
    </row>
    <row r="421" spans="1:9" ht="43.2" hidden="1" x14ac:dyDescent="0.3">
      <c r="A421" s="1">
        <v>287</v>
      </c>
      <c r="B421" s="1" t="s">
        <v>1200</v>
      </c>
      <c r="C421" s="1" t="s">
        <v>1225</v>
      </c>
      <c r="D421" s="1">
        <v>14</v>
      </c>
      <c r="E421" s="1" t="s">
        <v>79</v>
      </c>
      <c r="F421" s="1" t="s">
        <v>344</v>
      </c>
      <c r="G421" s="2" t="s">
        <v>1226</v>
      </c>
      <c r="H421" s="1" t="s">
        <v>331</v>
      </c>
      <c r="I421" s="1" t="s">
        <v>79</v>
      </c>
    </row>
    <row r="422" spans="1:9" ht="57.6" hidden="1" x14ac:dyDescent="0.3">
      <c r="A422" s="1">
        <v>288</v>
      </c>
      <c r="B422" s="1" t="s">
        <v>1200</v>
      </c>
      <c r="C422" s="1" t="s">
        <v>1227</v>
      </c>
      <c r="D422" s="1">
        <v>15</v>
      </c>
      <c r="E422" s="1" t="s">
        <v>79</v>
      </c>
      <c r="F422" s="1" t="s">
        <v>329</v>
      </c>
      <c r="G422" s="2" t="s">
        <v>1228</v>
      </c>
      <c r="H422" s="1" t="s">
        <v>331</v>
      </c>
      <c r="I422" s="1" t="s">
        <v>79</v>
      </c>
    </row>
    <row r="423" spans="1:9" ht="28.8" hidden="1" x14ac:dyDescent="0.3">
      <c r="A423" s="1">
        <v>289</v>
      </c>
      <c r="B423" s="1" t="s">
        <v>1200</v>
      </c>
      <c r="C423" s="1" t="s">
        <v>1229</v>
      </c>
      <c r="D423" s="1">
        <v>16</v>
      </c>
      <c r="E423" s="1" t="s">
        <v>79</v>
      </c>
      <c r="F423" s="1" t="s">
        <v>344</v>
      </c>
      <c r="G423" s="2" t="s">
        <v>1230</v>
      </c>
      <c r="H423" s="1" t="s">
        <v>331</v>
      </c>
      <c r="I423" s="1" t="s">
        <v>79</v>
      </c>
    </row>
    <row r="424" spans="1:9" ht="43.2" hidden="1" x14ac:dyDescent="0.3">
      <c r="A424" s="1">
        <v>290</v>
      </c>
      <c r="B424" s="1" t="s">
        <v>1200</v>
      </c>
      <c r="C424" s="1" t="s">
        <v>1231</v>
      </c>
      <c r="D424" s="1">
        <v>17</v>
      </c>
      <c r="E424" s="1" t="s">
        <v>79</v>
      </c>
      <c r="F424" s="1" t="s">
        <v>329</v>
      </c>
      <c r="G424" s="2" t="s">
        <v>1232</v>
      </c>
      <c r="H424" s="1" t="s">
        <v>331</v>
      </c>
      <c r="I424" s="1" t="s">
        <v>79</v>
      </c>
    </row>
    <row r="425" spans="1:9" hidden="1" x14ac:dyDescent="0.3">
      <c r="A425" s="1">
        <v>387.5</v>
      </c>
      <c r="B425" s="1" t="s">
        <v>1233</v>
      </c>
      <c r="D425" s="1">
        <v>0</v>
      </c>
      <c r="I425" s="1" t="s">
        <v>79</v>
      </c>
    </row>
    <row r="426" spans="1:9" ht="28.8" hidden="1" x14ac:dyDescent="0.3">
      <c r="A426" s="1">
        <v>388</v>
      </c>
      <c r="B426" s="1" t="s">
        <v>1233</v>
      </c>
      <c r="C426" s="1" t="s">
        <v>1006</v>
      </c>
      <c r="D426" s="1">
        <v>1</v>
      </c>
      <c r="E426" s="1" t="s">
        <v>63</v>
      </c>
      <c r="F426" s="1" t="s">
        <v>377</v>
      </c>
      <c r="G426" s="2" t="s">
        <v>1234</v>
      </c>
      <c r="H426" s="1" t="s">
        <v>331</v>
      </c>
      <c r="I426" s="1" t="s">
        <v>79</v>
      </c>
    </row>
    <row r="427" spans="1:9" ht="28.8" hidden="1" x14ac:dyDescent="0.3">
      <c r="A427" s="1">
        <v>389</v>
      </c>
      <c r="B427" s="1" t="s">
        <v>1233</v>
      </c>
      <c r="C427" s="1" t="s">
        <v>1235</v>
      </c>
      <c r="D427" s="1">
        <v>2</v>
      </c>
      <c r="E427" s="1" t="s">
        <v>63</v>
      </c>
      <c r="F427" s="1" t="s">
        <v>334</v>
      </c>
      <c r="G427" s="2" t="s">
        <v>1236</v>
      </c>
      <c r="H427" s="1" t="s">
        <v>331</v>
      </c>
      <c r="I427" s="1" t="s">
        <v>79</v>
      </c>
    </row>
    <row r="428" spans="1:9" ht="57.6" hidden="1" x14ac:dyDescent="0.3">
      <c r="A428" s="1">
        <v>390</v>
      </c>
      <c r="B428" s="1" t="s">
        <v>1233</v>
      </c>
      <c r="C428" s="1" t="s">
        <v>1237</v>
      </c>
      <c r="D428" s="1">
        <v>3</v>
      </c>
      <c r="E428" s="1" t="s">
        <v>63</v>
      </c>
      <c r="F428" s="1" t="s">
        <v>976</v>
      </c>
      <c r="G428" s="2" t="s">
        <v>1238</v>
      </c>
      <c r="H428" s="1" t="s">
        <v>331</v>
      </c>
      <c r="I428" s="1" t="s">
        <v>79</v>
      </c>
    </row>
    <row r="429" spans="1:9" ht="72" hidden="1" x14ac:dyDescent="0.3">
      <c r="A429" s="1">
        <v>391</v>
      </c>
      <c r="B429" s="1" t="s">
        <v>1233</v>
      </c>
      <c r="C429" s="1" t="s">
        <v>1239</v>
      </c>
      <c r="D429" s="1">
        <v>4</v>
      </c>
      <c r="E429" s="1" t="s">
        <v>63</v>
      </c>
      <c r="F429" s="1" t="s">
        <v>976</v>
      </c>
      <c r="G429" s="2" t="s">
        <v>1240</v>
      </c>
      <c r="H429" s="1" t="s">
        <v>331</v>
      </c>
      <c r="I429" s="1" t="s">
        <v>79</v>
      </c>
    </row>
    <row r="430" spans="1:9" ht="43.2" hidden="1" x14ac:dyDescent="0.3">
      <c r="A430" s="1">
        <v>392</v>
      </c>
      <c r="B430" s="1" t="s">
        <v>1233</v>
      </c>
      <c r="C430" s="1" t="s">
        <v>1241</v>
      </c>
      <c r="D430" s="1">
        <v>5</v>
      </c>
      <c r="E430" s="1" t="s">
        <v>63</v>
      </c>
      <c r="F430" s="1" t="s">
        <v>377</v>
      </c>
      <c r="G430" s="2" t="s">
        <v>1242</v>
      </c>
      <c r="H430" s="1" t="s">
        <v>331</v>
      </c>
      <c r="I430" s="1" t="s">
        <v>79</v>
      </c>
    </row>
    <row r="431" spans="1:9" ht="43.2" hidden="1" x14ac:dyDescent="0.3">
      <c r="A431" s="1">
        <v>393</v>
      </c>
      <c r="B431" s="1" t="s">
        <v>1233</v>
      </c>
      <c r="C431" s="1" t="s">
        <v>1135</v>
      </c>
      <c r="D431" s="1">
        <v>6</v>
      </c>
      <c r="E431" s="1" t="s">
        <v>63</v>
      </c>
      <c r="F431" s="1" t="s">
        <v>329</v>
      </c>
      <c r="G431" s="2" t="s">
        <v>1243</v>
      </c>
      <c r="H431" s="1" t="s">
        <v>331</v>
      </c>
      <c r="I431" s="1" t="s">
        <v>79</v>
      </c>
    </row>
    <row r="432" spans="1:9" hidden="1" x14ac:dyDescent="0.3">
      <c r="A432" s="1">
        <v>393.5</v>
      </c>
      <c r="B432" s="1" t="s">
        <v>1244</v>
      </c>
      <c r="D432" s="1">
        <v>0</v>
      </c>
      <c r="I432" s="1" t="s">
        <v>79</v>
      </c>
    </row>
    <row r="433" spans="1:9" ht="28.8" hidden="1" x14ac:dyDescent="0.3">
      <c r="A433" s="1">
        <v>394</v>
      </c>
      <c r="B433" s="1" t="s">
        <v>1244</v>
      </c>
      <c r="C433" s="1" t="s">
        <v>1245</v>
      </c>
      <c r="D433" s="1">
        <v>1</v>
      </c>
      <c r="E433" s="1" t="s">
        <v>63</v>
      </c>
      <c r="F433" s="1" t="s">
        <v>344</v>
      </c>
      <c r="G433" s="2" t="s">
        <v>1246</v>
      </c>
      <c r="H433" s="1" t="s">
        <v>331</v>
      </c>
      <c r="I433" s="1" t="s">
        <v>79</v>
      </c>
    </row>
    <row r="434" spans="1:9" ht="43.2" hidden="1" x14ac:dyDescent="0.3">
      <c r="A434" s="1">
        <v>395</v>
      </c>
      <c r="B434" s="1" t="s">
        <v>1244</v>
      </c>
      <c r="C434" s="1" t="s">
        <v>1247</v>
      </c>
      <c r="D434" s="1">
        <v>2</v>
      </c>
      <c r="E434" s="1" t="s">
        <v>63</v>
      </c>
      <c r="F434" s="1" t="s">
        <v>329</v>
      </c>
      <c r="G434" s="2" t="s">
        <v>1248</v>
      </c>
      <c r="H434" s="1" t="s">
        <v>331</v>
      </c>
      <c r="I434" s="1" t="s">
        <v>79</v>
      </c>
    </row>
    <row r="435" spans="1:9" ht="57.6" hidden="1" x14ac:dyDescent="0.3">
      <c r="A435" s="1">
        <v>396</v>
      </c>
      <c r="B435" s="1" t="s">
        <v>1244</v>
      </c>
      <c r="C435" s="1" t="s">
        <v>1249</v>
      </c>
      <c r="D435" s="1">
        <v>3</v>
      </c>
      <c r="E435" s="1" t="s">
        <v>63</v>
      </c>
      <c r="F435" s="1" t="s">
        <v>377</v>
      </c>
      <c r="G435" s="2" t="s">
        <v>1250</v>
      </c>
      <c r="H435" s="1" t="s">
        <v>331</v>
      </c>
      <c r="I435" s="1" t="s">
        <v>79</v>
      </c>
    </row>
    <row r="436" spans="1:9" ht="72" hidden="1" x14ac:dyDescent="0.3">
      <c r="A436" s="1">
        <v>397</v>
      </c>
      <c r="B436" s="1" t="s">
        <v>1244</v>
      </c>
      <c r="C436" s="1" t="s">
        <v>1251</v>
      </c>
      <c r="D436" s="1">
        <v>4</v>
      </c>
      <c r="E436" s="1" t="s">
        <v>79</v>
      </c>
      <c r="F436" s="1" t="s">
        <v>334</v>
      </c>
      <c r="G436" s="2" t="s">
        <v>1252</v>
      </c>
      <c r="H436" s="1" t="s">
        <v>331</v>
      </c>
      <c r="I436" s="1" t="s">
        <v>79</v>
      </c>
    </row>
    <row r="437" spans="1:9" ht="43.2" hidden="1" x14ac:dyDescent="0.3">
      <c r="A437" s="1">
        <v>398</v>
      </c>
      <c r="B437" s="1" t="s">
        <v>1244</v>
      </c>
      <c r="C437" s="1" t="s">
        <v>1253</v>
      </c>
      <c r="D437" s="1">
        <v>5</v>
      </c>
      <c r="E437" s="1" t="s">
        <v>63</v>
      </c>
      <c r="F437" s="1" t="s">
        <v>329</v>
      </c>
      <c r="G437" s="2" t="s">
        <v>1254</v>
      </c>
      <c r="H437" s="1" t="s">
        <v>331</v>
      </c>
      <c r="I437" s="1" t="s">
        <v>79</v>
      </c>
    </row>
    <row r="438" spans="1:9" ht="43.2" hidden="1" x14ac:dyDescent="0.3">
      <c r="A438" s="1">
        <v>399</v>
      </c>
      <c r="B438" s="1" t="s">
        <v>1244</v>
      </c>
      <c r="C438" s="1" t="s">
        <v>1255</v>
      </c>
      <c r="D438" s="1">
        <v>6</v>
      </c>
      <c r="E438" s="1" t="s">
        <v>63</v>
      </c>
      <c r="F438" s="1" t="s">
        <v>377</v>
      </c>
      <c r="G438" s="2" t="s">
        <v>1256</v>
      </c>
      <c r="H438" s="1" t="s">
        <v>331</v>
      </c>
      <c r="I438" s="1" t="s">
        <v>79</v>
      </c>
    </row>
    <row r="439" spans="1:9" ht="28.8" hidden="1" x14ac:dyDescent="0.3">
      <c r="A439" s="1">
        <v>400</v>
      </c>
      <c r="B439" s="1" t="s">
        <v>1244</v>
      </c>
      <c r="C439" s="1" t="s">
        <v>980</v>
      </c>
      <c r="D439" s="1">
        <v>7</v>
      </c>
      <c r="E439" s="1" t="s">
        <v>63</v>
      </c>
      <c r="F439" s="1" t="s">
        <v>361</v>
      </c>
      <c r="G439" s="2" t="s">
        <v>1257</v>
      </c>
      <c r="H439" s="1" t="s">
        <v>331</v>
      </c>
      <c r="I439" s="1" t="s">
        <v>79</v>
      </c>
    </row>
    <row r="440" spans="1:9" ht="72" hidden="1" x14ac:dyDescent="0.3">
      <c r="A440" s="1">
        <v>401</v>
      </c>
      <c r="B440" s="1" t="s">
        <v>1244</v>
      </c>
      <c r="C440" s="1" t="s">
        <v>982</v>
      </c>
      <c r="D440" s="1">
        <v>8</v>
      </c>
      <c r="E440" s="1" t="s">
        <v>63</v>
      </c>
      <c r="F440" s="1" t="s">
        <v>361</v>
      </c>
      <c r="G440" s="2" t="s">
        <v>1258</v>
      </c>
      <c r="H440" s="1" t="s">
        <v>331</v>
      </c>
      <c r="I440" s="1" t="s">
        <v>79</v>
      </c>
    </row>
    <row r="441" spans="1:9" ht="72" hidden="1" x14ac:dyDescent="0.3">
      <c r="A441" s="1">
        <v>402</v>
      </c>
      <c r="B441" s="1" t="s">
        <v>1244</v>
      </c>
      <c r="C441" s="1" t="s">
        <v>984</v>
      </c>
      <c r="D441" s="1">
        <v>9</v>
      </c>
      <c r="E441" s="1" t="s">
        <v>79</v>
      </c>
      <c r="F441" s="1" t="s">
        <v>976</v>
      </c>
      <c r="G441" s="2" t="s">
        <v>1259</v>
      </c>
      <c r="H441" s="1" t="s">
        <v>331</v>
      </c>
      <c r="I441" s="1" t="s">
        <v>79</v>
      </c>
    </row>
    <row r="442" spans="1:9" hidden="1" x14ac:dyDescent="0.3">
      <c r="A442" s="1">
        <v>402.5</v>
      </c>
      <c r="B442" s="1" t="s">
        <v>1260</v>
      </c>
      <c r="D442" s="1">
        <v>0</v>
      </c>
      <c r="I442" s="1" t="s">
        <v>79</v>
      </c>
    </row>
    <row r="443" spans="1:9" ht="43.2" hidden="1" x14ac:dyDescent="0.3">
      <c r="A443" s="1">
        <v>403</v>
      </c>
      <c r="B443" s="1" t="s">
        <v>1260</v>
      </c>
      <c r="C443" s="1" t="s">
        <v>971</v>
      </c>
      <c r="D443" s="1">
        <v>1</v>
      </c>
      <c r="E443" s="1" t="s">
        <v>63</v>
      </c>
      <c r="F443" s="1" t="s">
        <v>377</v>
      </c>
      <c r="G443" s="2" t="s">
        <v>1261</v>
      </c>
      <c r="H443" s="1" t="s">
        <v>331</v>
      </c>
      <c r="I443" s="1" t="s">
        <v>79</v>
      </c>
    </row>
    <row r="444" spans="1:9" ht="72" hidden="1" x14ac:dyDescent="0.3">
      <c r="A444" s="1">
        <v>404</v>
      </c>
      <c r="B444" s="1" t="s">
        <v>1260</v>
      </c>
      <c r="C444" s="1" t="s">
        <v>1262</v>
      </c>
      <c r="D444" s="1">
        <v>2</v>
      </c>
      <c r="E444" s="1" t="s">
        <v>63</v>
      </c>
      <c r="F444" s="1" t="s">
        <v>334</v>
      </c>
      <c r="G444" s="2" t="s">
        <v>1263</v>
      </c>
      <c r="H444" s="1" t="s">
        <v>331</v>
      </c>
      <c r="I444" s="1" t="s">
        <v>79</v>
      </c>
    </row>
    <row r="445" spans="1:9" ht="43.2" hidden="1" x14ac:dyDescent="0.3">
      <c r="A445" s="1">
        <v>405</v>
      </c>
      <c r="B445" s="1" t="s">
        <v>1260</v>
      </c>
      <c r="C445" s="1" t="s">
        <v>1264</v>
      </c>
      <c r="D445" s="1">
        <v>3</v>
      </c>
      <c r="E445" s="1" t="s">
        <v>63</v>
      </c>
      <c r="F445" s="1" t="s">
        <v>334</v>
      </c>
      <c r="G445" s="2" t="s">
        <v>1265</v>
      </c>
      <c r="H445" s="1" t="s">
        <v>331</v>
      </c>
      <c r="I445" s="1" t="s">
        <v>79</v>
      </c>
    </row>
    <row r="446" spans="1:9" ht="28.8" hidden="1" x14ac:dyDescent="0.3">
      <c r="A446" s="1">
        <v>406</v>
      </c>
      <c r="B446" s="1" t="s">
        <v>1260</v>
      </c>
      <c r="C446" s="1" t="s">
        <v>932</v>
      </c>
      <c r="D446" s="1">
        <v>4</v>
      </c>
      <c r="E446" s="1" t="s">
        <v>79</v>
      </c>
      <c r="F446" s="1" t="s">
        <v>334</v>
      </c>
      <c r="G446" s="2" t="s">
        <v>1266</v>
      </c>
      <c r="H446" s="1" t="s">
        <v>331</v>
      </c>
      <c r="I446" s="1" t="s">
        <v>79</v>
      </c>
    </row>
    <row r="447" spans="1:9" ht="57.6" hidden="1" x14ac:dyDescent="0.3">
      <c r="A447" s="1">
        <v>407</v>
      </c>
      <c r="B447" s="1" t="s">
        <v>1260</v>
      </c>
      <c r="C447" s="1" t="s">
        <v>1267</v>
      </c>
      <c r="D447" s="1">
        <v>5</v>
      </c>
      <c r="E447" s="1" t="s">
        <v>63</v>
      </c>
      <c r="F447" s="1" t="s">
        <v>329</v>
      </c>
      <c r="G447" s="2" t="s">
        <v>1268</v>
      </c>
      <c r="H447" s="1" t="s">
        <v>331</v>
      </c>
      <c r="I447" s="1" t="s">
        <v>79</v>
      </c>
    </row>
  </sheetData>
  <autoFilter ref="A1:M447">
    <filterColumn colId="1">
      <filters>
        <filter val="visit_occurrence"/>
      </filters>
    </filterColumn>
  </autoFilter>
  <conditionalFormatting sqref="I2:I447">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vt:lpstr>
      <vt:lpstr>Map - TriNetX to OMOP</vt:lpstr>
      <vt:lpstr>DEs - OMOP CDM v5.3.1</vt:lpstr>
      <vt:lpstr>omop_tbl_col</vt:lpstr>
      <vt:lpstr>omop_tbl_col_def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shastak</cp:lastModifiedBy>
  <cp:revision/>
  <dcterms:created xsi:type="dcterms:W3CDTF">2020-04-23T15:01:20Z</dcterms:created>
  <dcterms:modified xsi:type="dcterms:W3CDTF">2020-06-23T13:08:30Z</dcterms:modified>
  <cp:category/>
  <cp:contentStatus/>
</cp:coreProperties>
</file>