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1475" windowHeight="8250"/>
  </bookViews>
  <sheets>
    <sheet name="Ralph Ritter clean data" sheetId="1" r:id="rId1"/>
  </sheets>
  <externalReferences>
    <externalReference r:id="rId2"/>
  </externalReferences>
  <definedNames>
    <definedName name="_xlnm._FilterDatabase" localSheetId="0" hidden="1">'Ralph Ritter clean data'!$A$1:$I$138</definedName>
  </definedNames>
  <calcPr calcId="145621"/>
  <pivotCaches>
    <pivotCache cacheId="3" r:id="rId3"/>
  </pivotCaches>
</workbook>
</file>

<file path=xl/calcChain.xml><?xml version="1.0" encoding="utf-8"?>
<calcChain xmlns="http://schemas.openxmlformats.org/spreadsheetml/2006/main">
  <c r="BF139" i="1" l="1"/>
  <c r="BE139" i="1"/>
  <c r="BD139" i="1"/>
  <c r="BC139" i="1"/>
  <c r="BB139" i="1"/>
  <c r="BA139" i="1"/>
  <c r="AZ139" i="1"/>
  <c r="AY139" i="1"/>
  <c r="AX139" i="1"/>
  <c r="AW139" i="1"/>
  <c r="AV139" i="1"/>
  <c r="AU139" i="1"/>
  <c r="AT139" i="1"/>
  <c r="AS139" i="1"/>
  <c r="AR139" i="1"/>
  <c r="AQ139" i="1"/>
  <c r="AP139" i="1"/>
  <c r="AO139" i="1"/>
  <c r="AN139" i="1"/>
  <c r="AM139" i="1"/>
  <c r="AL139" i="1"/>
  <c r="AK139" i="1"/>
  <c r="AJ139" i="1"/>
  <c r="AI139" i="1"/>
  <c r="AH139" i="1"/>
  <c r="AG139" i="1"/>
  <c r="AF139" i="1"/>
  <c r="AE139" i="1"/>
  <c r="AD139" i="1"/>
  <c r="AC139" i="1"/>
  <c r="AB139" i="1"/>
  <c r="AA139" i="1"/>
  <c r="Z139" i="1"/>
  <c r="Y139" i="1"/>
  <c r="X139" i="1"/>
  <c r="W139" i="1"/>
  <c r="V139" i="1"/>
  <c r="U139" i="1"/>
  <c r="T139" i="1"/>
  <c r="S139" i="1"/>
  <c r="R139" i="1"/>
  <c r="Q139" i="1"/>
  <c r="P139" i="1"/>
  <c r="O139" i="1"/>
  <c r="N139" i="1"/>
  <c r="M139" i="1"/>
  <c r="L139" i="1"/>
  <c r="K139" i="1"/>
  <c r="J139" i="1"/>
  <c r="BJ50" i="1"/>
  <c r="BK48" i="1" s="1"/>
  <c r="BK49" i="1"/>
  <c r="BK44" i="1"/>
  <c r="BK41" i="1"/>
  <c r="BK40" i="1"/>
  <c r="BK37" i="1"/>
  <c r="BK36" i="1"/>
  <c r="BK30" i="1"/>
  <c r="BK27" i="1"/>
  <c r="BK24" i="1"/>
  <c r="BK23" i="1"/>
  <c r="BK20" i="1"/>
  <c r="BK19" i="1"/>
  <c r="BK16" i="1"/>
  <c r="BK15" i="1"/>
  <c r="BK12" i="1"/>
  <c r="BK11" i="1"/>
  <c r="BK8" i="1"/>
  <c r="BK7" i="1"/>
  <c r="BK4" i="1"/>
  <c r="BK3" i="1"/>
  <c r="BK46" i="1" l="1"/>
  <c r="BK5" i="1"/>
  <c r="BK9" i="1"/>
  <c r="BK13" i="1"/>
  <c r="BK17" i="1"/>
  <c r="BK21" i="1"/>
  <c r="BK25" i="1"/>
  <c r="BK34" i="1"/>
  <c r="BK38" i="1"/>
  <c r="BK42" i="1"/>
  <c r="BK47" i="1"/>
  <c r="BK2" i="1"/>
  <c r="BK50" i="1" s="1"/>
  <c r="BK6" i="1"/>
  <c r="BK10" i="1"/>
  <c r="BK14" i="1"/>
  <c r="BK18" i="1"/>
  <c r="BK22" i="1"/>
  <c r="BK26" i="1"/>
  <c r="BK35" i="1"/>
  <c r="BK39" i="1"/>
  <c r="BK43" i="1"/>
</calcChain>
</file>

<file path=xl/comments1.xml><?xml version="1.0" encoding="utf-8"?>
<comments xmlns="http://schemas.openxmlformats.org/spreadsheetml/2006/main">
  <authors>
    <author>ccf</author>
  </authors>
  <commentList>
    <comment ref="A1" authorId="0">
      <text>
        <r>
          <rPr>
            <b/>
            <sz val="8"/>
            <color indexed="81"/>
            <rFont val="Tahoma"/>
            <family val="2"/>
          </rPr>
          <t xml:space="preserve">Enter only the NUMBER of the station. 
</t>
        </r>
        <r>
          <rPr>
            <sz val="8"/>
            <color indexed="81"/>
            <rFont val="Tahoma"/>
            <family val="2"/>
          </rPr>
          <t xml:space="preserve">Do NOT list the side along with the Station No, as, if you try to sort, you will not get a truly numerical list.
The Station Side (the letter A or B) goes in the next column.
</t>
        </r>
        <r>
          <rPr>
            <sz val="8"/>
            <color indexed="81"/>
            <rFont val="Tahoma"/>
            <family val="2"/>
          </rPr>
          <t xml:space="preserve">
This column should have the same value all the way down, as a camera will only have been used on one station except in extraordinary circumstances.</t>
        </r>
      </text>
    </comment>
    <comment ref="B1" authorId="0">
      <text>
        <r>
          <rPr>
            <sz val="8"/>
            <color indexed="81"/>
            <rFont val="Tahoma"/>
            <family val="2"/>
          </rPr>
          <t xml:space="preserve">Valid values are: 
</t>
        </r>
        <r>
          <rPr>
            <b/>
            <sz val="8"/>
            <color indexed="81"/>
            <rFont val="Tahoma"/>
            <family val="2"/>
          </rPr>
          <t>Actual date</t>
        </r>
        <r>
          <rPr>
            <sz val="8"/>
            <color indexed="81"/>
            <rFont val="Tahoma"/>
            <family val="2"/>
          </rPr>
          <t xml:space="preserve"> - where you can see this on the frame of the film
</t>
        </r>
        <r>
          <rPr>
            <b/>
            <sz val="8"/>
            <color indexed="81"/>
            <rFont val="Tahoma"/>
            <family val="2"/>
          </rPr>
          <t>Unknown</t>
        </r>
        <r>
          <rPr>
            <sz val="8"/>
            <color indexed="81"/>
            <rFont val="Tahoma"/>
            <family val="2"/>
          </rPr>
          <t xml:space="preserve"> - where there is nothing at all visible on the frame of the film
</t>
        </r>
        <r>
          <rPr>
            <b/>
            <sz val="8"/>
            <color indexed="81"/>
            <rFont val="Tahoma"/>
            <family val="2"/>
          </rPr>
          <t>Unclear</t>
        </r>
        <r>
          <rPr>
            <sz val="8"/>
            <color indexed="81"/>
            <rFont val="Tahoma"/>
            <family val="2"/>
          </rPr>
          <t xml:space="preserve"> - where there is something on the frame of the film, but you are unable to read it
</t>
        </r>
      </text>
    </comment>
    <comment ref="D1" authorId="0">
      <text>
        <r>
          <rPr>
            <sz val="8"/>
            <color indexed="81"/>
            <rFont val="Tahoma"/>
            <family val="2"/>
          </rPr>
          <t xml:space="preserve">Valid values are: </t>
        </r>
        <r>
          <rPr>
            <b/>
            <sz val="8"/>
            <color indexed="81"/>
            <rFont val="Tahoma"/>
            <family val="2"/>
          </rPr>
          <t xml:space="preserve">
Actual time - </t>
        </r>
        <r>
          <rPr>
            <sz val="8"/>
            <color indexed="81"/>
            <rFont val="Tahoma"/>
            <family val="2"/>
          </rPr>
          <t>where you can see this on the frame of the film</t>
        </r>
        <r>
          <rPr>
            <b/>
            <sz val="8"/>
            <color indexed="81"/>
            <rFont val="Tahoma"/>
            <family val="2"/>
          </rPr>
          <t xml:space="preserve">
Unknown - </t>
        </r>
        <r>
          <rPr>
            <sz val="8"/>
            <color indexed="81"/>
            <rFont val="Tahoma"/>
            <family val="2"/>
          </rPr>
          <t>where there is nothing at all visible on the frame of the film</t>
        </r>
        <r>
          <rPr>
            <b/>
            <sz val="8"/>
            <color indexed="81"/>
            <rFont val="Tahoma"/>
            <family val="2"/>
          </rPr>
          <t xml:space="preserve">
Unclear - </t>
        </r>
        <r>
          <rPr>
            <sz val="8"/>
            <color indexed="81"/>
            <rFont val="Tahoma"/>
            <family val="2"/>
          </rPr>
          <t>where there is something on the frame of the film, but you are unable to read it</t>
        </r>
      </text>
    </comment>
    <comment ref="E1" authorId="0">
      <text>
        <r>
          <rPr>
            <b/>
            <sz val="8"/>
            <color indexed="81"/>
            <rFont val="Tahoma"/>
            <family val="2"/>
          </rPr>
          <t xml:space="preserve">Animal Key:
ADV - </t>
        </r>
        <r>
          <rPr>
            <sz val="8"/>
            <color indexed="81"/>
            <rFont val="Tahoma"/>
            <family val="2"/>
          </rPr>
          <t>aardvark</t>
        </r>
        <r>
          <rPr>
            <b/>
            <sz val="8"/>
            <color indexed="81"/>
            <rFont val="Tahoma"/>
            <family val="2"/>
          </rPr>
          <t xml:space="preserve">
ARDW - </t>
        </r>
        <r>
          <rPr>
            <sz val="8"/>
            <color indexed="81"/>
            <rFont val="Tahoma"/>
            <family val="2"/>
          </rPr>
          <t>aardwolf</t>
        </r>
        <r>
          <rPr>
            <b/>
            <sz val="8"/>
            <color indexed="81"/>
            <rFont val="Tahoma"/>
            <family val="2"/>
          </rPr>
          <t xml:space="preserve">
AWC - </t>
        </r>
        <r>
          <rPr>
            <sz val="8"/>
            <color indexed="81"/>
            <rFont val="Tahoma"/>
            <family val="2"/>
          </rPr>
          <t xml:space="preserve">African wild cat
</t>
        </r>
        <r>
          <rPr>
            <b/>
            <sz val="8"/>
            <color indexed="81"/>
            <rFont val="Tahoma"/>
            <family val="2"/>
          </rPr>
          <t xml:space="preserve">BA - </t>
        </r>
        <r>
          <rPr>
            <sz val="8"/>
            <color indexed="81"/>
            <rFont val="Tahoma"/>
            <family val="2"/>
          </rPr>
          <t>Baboon</t>
        </r>
        <r>
          <rPr>
            <b/>
            <sz val="8"/>
            <color indexed="81"/>
            <rFont val="Tahoma"/>
            <family val="2"/>
          </rPr>
          <t xml:space="preserve">
BF </t>
        </r>
        <r>
          <rPr>
            <sz val="8"/>
            <color indexed="81"/>
            <rFont val="Tahoma"/>
            <family val="2"/>
          </rPr>
          <t>- Bat-Eared Fox</t>
        </r>
        <r>
          <rPr>
            <b/>
            <sz val="8"/>
            <color indexed="81"/>
            <rFont val="Tahoma"/>
            <family val="2"/>
          </rPr>
          <t xml:space="preserve">
BH </t>
        </r>
        <r>
          <rPr>
            <sz val="8"/>
            <color indexed="81"/>
            <rFont val="Tahoma"/>
            <family val="2"/>
          </rPr>
          <t>- brown hyena</t>
        </r>
        <r>
          <rPr>
            <b/>
            <sz val="8"/>
            <color indexed="81"/>
            <rFont val="Tahoma"/>
            <family val="2"/>
          </rPr>
          <t xml:space="preserve">
CA - </t>
        </r>
        <r>
          <rPr>
            <sz val="8"/>
            <color indexed="81"/>
            <rFont val="Tahoma"/>
            <family val="2"/>
          </rPr>
          <t>caracal</t>
        </r>
        <r>
          <rPr>
            <b/>
            <sz val="8"/>
            <color indexed="81"/>
            <rFont val="Tahoma"/>
            <family val="2"/>
          </rPr>
          <t xml:space="preserve">
CH - </t>
        </r>
        <r>
          <rPr>
            <sz val="8"/>
            <color indexed="81"/>
            <rFont val="Tahoma"/>
            <family val="2"/>
          </rPr>
          <t>cheetah</t>
        </r>
        <r>
          <rPr>
            <b/>
            <sz val="8"/>
            <color indexed="81"/>
            <rFont val="Tahoma"/>
            <family val="2"/>
          </rPr>
          <t xml:space="preserve">
COW </t>
        </r>
        <r>
          <rPr>
            <sz val="8"/>
            <color indexed="81"/>
            <rFont val="Tahoma"/>
            <family val="2"/>
          </rPr>
          <t>- cattle</t>
        </r>
        <r>
          <rPr>
            <b/>
            <sz val="8"/>
            <color indexed="81"/>
            <rFont val="Tahoma"/>
            <family val="2"/>
          </rPr>
          <t xml:space="preserve">
DD </t>
        </r>
        <r>
          <rPr>
            <sz val="8"/>
            <color indexed="81"/>
            <rFont val="Tahoma"/>
            <family val="2"/>
          </rPr>
          <t>- Dikdik</t>
        </r>
        <r>
          <rPr>
            <b/>
            <sz val="8"/>
            <color indexed="81"/>
            <rFont val="Tahoma"/>
            <family val="2"/>
          </rPr>
          <t xml:space="preserve">
DU - </t>
        </r>
        <r>
          <rPr>
            <sz val="8"/>
            <color indexed="81"/>
            <rFont val="Tahoma"/>
            <family val="2"/>
          </rPr>
          <t>duiker</t>
        </r>
        <r>
          <rPr>
            <b/>
            <sz val="8"/>
            <color indexed="81"/>
            <rFont val="Tahoma"/>
            <family val="2"/>
          </rPr>
          <t xml:space="preserve">
EL - </t>
        </r>
        <r>
          <rPr>
            <sz val="8"/>
            <color indexed="81"/>
            <rFont val="Tahoma"/>
            <family val="2"/>
          </rPr>
          <t>eland</t>
        </r>
        <r>
          <rPr>
            <b/>
            <sz val="8"/>
            <color indexed="81"/>
            <rFont val="Tahoma"/>
            <family val="2"/>
          </rPr>
          <t xml:space="preserve">
GE </t>
        </r>
        <r>
          <rPr>
            <sz val="8"/>
            <color indexed="81"/>
            <rFont val="Tahoma"/>
            <family val="2"/>
          </rPr>
          <t>- genet</t>
        </r>
        <r>
          <rPr>
            <b/>
            <sz val="8"/>
            <color indexed="81"/>
            <rFont val="Tahoma"/>
            <family val="2"/>
          </rPr>
          <t xml:space="preserve">
GF - </t>
        </r>
        <r>
          <rPr>
            <sz val="8"/>
            <color indexed="81"/>
            <rFont val="Tahoma"/>
            <family val="2"/>
          </rPr>
          <t>guinea fowl</t>
        </r>
        <r>
          <rPr>
            <b/>
            <sz val="8"/>
            <color indexed="81"/>
            <rFont val="Tahoma"/>
            <family val="2"/>
          </rPr>
          <t xml:space="preserve">
GI </t>
        </r>
        <r>
          <rPr>
            <sz val="8"/>
            <color indexed="81"/>
            <rFont val="Tahoma"/>
            <family val="2"/>
          </rPr>
          <t>- giraffe</t>
        </r>
        <r>
          <rPr>
            <b/>
            <sz val="8"/>
            <color indexed="81"/>
            <rFont val="Tahoma"/>
            <family val="2"/>
          </rPr>
          <t xml:space="preserve">
GO </t>
        </r>
        <r>
          <rPr>
            <sz val="8"/>
            <color indexed="81"/>
            <rFont val="Tahoma"/>
            <family val="2"/>
          </rPr>
          <t>- goat</t>
        </r>
        <r>
          <rPr>
            <b/>
            <sz val="8"/>
            <color indexed="81"/>
            <rFont val="Tahoma"/>
            <family val="2"/>
          </rPr>
          <t xml:space="preserve">
HB </t>
        </r>
        <r>
          <rPr>
            <sz val="8"/>
            <color indexed="81"/>
            <rFont val="Tahoma"/>
            <family val="2"/>
          </rPr>
          <t xml:space="preserve">- honey badger
</t>
        </r>
        <r>
          <rPr>
            <b/>
            <sz val="8"/>
            <color indexed="81"/>
            <rFont val="Tahoma"/>
            <family val="2"/>
          </rPr>
          <t xml:space="preserve">HO </t>
        </r>
        <r>
          <rPr>
            <sz val="8"/>
            <color indexed="81"/>
            <rFont val="Tahoma"/>
            <family val="2"/>
          </rPr>
          <t xml:space="preserve">- hornbill
</t>
        </r>
        <r>
          <rPr>
            <b/>
            <sz val="8"/>
            <color indexed="81"/>
            <rFont val="Tahoma"/>
            <family val="2"/>
          </rPr>
          <t>HR</t>
        </r>
        <r>
          <rPr>
            <sz val="8"/>
            <color indexed="81"/>
            <rFont val="Tahoma"/>
            <family val="2"/>
          </rPr>
          <t xml:space="preserve"> - horse</t>
        </r>
        <r>
          <rPr>
            <b/>
            <sz val="8"/>
            <color indexed="81"/>
            <rFont val="Tahoma"/>
            <family val="2"/>
          </rPr>
          <t xml:space="preserve">
JA - </t>
        </r>
        <r>
          <rPr>
            <sz val="8"/>
            <color indexed="81"/>
            <rFont val="Tahoma"/>
            <family val="2"/>
          </rPr>
          <t>jackal</t>
        </r>
        <r>
          <rPr>
            <b/>
            <sz val="8"/>
            <color indexed="81"/>
            <rFont val="Tahoma"/>
            <family val="2"/>
          </rPr>
          <t xml:space="preserve">
KB - </t>
        </r>
        <r>
          <rPr>
            <sz val="8"/>
            <color indexed="81"/>
            <rFont val="Tahoma"/>
            <family val="2"/>
          </rPr>
          <t>kori bustard</t>
        </r>
        <r>
          <rPr>
            <b/>
            <sz val="8"/>
            <color indexed="81"/>
            <rFont val="Tahoma"/>
            <family val="2"/>
          </rPr>
          <t xml:space="preserve">
KU </t>
        </r>
        <r>
          <rPr>
            <sz val="8"/>
            <color indexed="81"/>
            <rFont val="Tahoma"/>
            <family val="2"/>
          </rPr>
          <t>- kudu</t>
        </r>
        <r>
          <rPr>
            <b/>
            <sz val="8"/>
            <color indexed="81"/>
            <rFont val="Tahoma"/>
            <family val="2"/>
          </rPr>
          <t xml:space="preserve">
LE </t>
        </r>
        <r>
          <rPr>
            <sz val="8"/>
            <color indexed="81"/>
            <rFont val="Tahoma"/>
            <family val="2"/>
          </rPr>
          <t>- leopard</t>
        </r>
        <r>
          <rPr>
            <b/>
            <sz val="8"/>
            <color indexed="81"/>
            <rFont val="Tahoma"/>
            <family val="2"/>
          </rPr>
          <t xml:space="preserve">
OR </t>
        </r>
        <r>
          <rPr>
            <sz val="8"/>
            <color indexed="81"/>
            <rFont val="Tahoma"/>
            <family val="2"/>
          </rPr>
          <t>- oryx</t>
        </r>
        <r>
          <rPr>
            <b/>
            <sz val="8"/>
            <color indexed="81"/>
            <rFont val="Tahoma"/>
            <family val="2"/>
          </rPr>
          <t xml:space="preserve">
OS </t>
        </r>
        <r>
          <rPr>
            <sz val="8"/>
            <color indexed="81"/>
            <rFont val="Tahoma"/>
            <family val="2"/>
          </rPr>
          <t>- ostrich</t>
        </r>
        <r>
          <rPr>
            <b/>
            <sz val="8"/>
            <color indexed="81"/>
            <rFont val="Tahoma"/>
            <family val="2"/>
          </rPr>
          <t xml:space="preserve">
PO</t>
        </r>
        <r>
          <rPr>
            <sz val="8"/>
            <color indexed="81"/>
            <rFont val="Tahoma"/>
            <family val="2"/>
          </rPr>
          <t xml:space="preserve"> - porcupine</t>
        </r>
        <r>
          <rPr>
            <b/>
            <sz val="8"/>
            <color indexed="81"/>
            <rFont val="Tahoma"/>
            <family val="2"/>
          </rPr>
          <t xml:space="preserve">
RH </t>
        </r>
        <r>
          <rPr>
            <sz val="8"/>
            <color indexed="81"/>
            <rFont val="Tahoma"/>
            <family val="2"/>
          </rPr>
          <t>- red hartebeest</t>
        </r>
        <r>
          <rPr>
            <b/>
            <sz val="8"/>
            <color indexed="81"/>
            <rFont val="Tahoma"/>
            <family val="2"/>
          </rPr>
          <t xml:space="preserve">
SB </t>
        </r>
        <r>
          <rPr>
            <sz val="8"/>
            <color indexed="81"/>
            <rFont val="Tahoma"/>
            <family val="2"/>
          </rPr>
          <t>- secretary bird</t>
        </r>
        <r>
          <rPr>
            <b/>
            <sz val="8"/>
            <color indexed="81"/>
            <rFont val="Tahoma"/>
            <family val="2"/>
          </rPr>
          <t xml:space="preserve">
SH </t>
        </r>
        <r>
          <rPr>
            <sz val="8"/>
            <color indexed="81"/>
            <rFont val="Tahoma"/>
            <family val="2"/>
          </rPr>
          <t xml:space="preserve">- spring hare
</t>
        </r>
        <r>
          <rPr>
            <b/>
            <sz val="8"/>
            <color indexed="81"/>
            <rFont val="Tahoma"/>
            <family val="2"/>
          </rPr>
          <t>SP</t>
        </r>
        <r>
          <rPr>
            <sz val="8"/>
            <color indexed="81"/>
            <rFont val="Tahoma"/>
            <family val="2"/>
          </rPr>
          <t xml:space="preserve"> - springbok</t>
        </r>
        <r>
          <rPr>
            <b/>
            <sz val="8"/>
            <color indexed="81"/>
            <rFont val="Tahoma"/>
            <family val="2"/>
          </rPr>
          <t xml:space="preserve">
ST </t>
        </r>
        <r>
          <rPr>
            <sz val="8"/>
            <color indexed="81"/>
            <rFont val="Tahoma"/>
            <family val="2"/>
          </rPr>
          <t xml:space="preserve">- steenbok
</t>
        </r>
        <r>
          <rPr>
            <b/>
            <sz val="8"/>
            <color indexed="81"/>
            <rFont val="Tahoma"/>
            <family val="2"/>
          </rPr>
          <t>VU</t>
        </r>
        <r>
          <rPr>
            <sz val="8"/>
            <color indexed="81"/>
            <rFont val="Tahoma"/>
            <family val="2"/>
          </rPr>
          <t xml:space="preserve"> - vulture</t>
        </r>
        <r>
          <rPr>
            <b/>
            <sz val="8"/>
            <color indexed="81"/>
            <rFont val="Tahoma"/>
            <family val="2"/>
          </rPr>
          <t xml:space="preserve">
WH </t>
        </r>
        <r>
          <rPr>
            <sz val="8"/>
            <color indexed="81"/>
            <rFont val="Tahoma"/>
            <family val="2"/>
          </rPr>
          <t xml:space="preserve">- warthog
</t>
        </r>
        <r>
          <rPr>
            <b/>
            <sz val="8"/>
            <color indexed="81"/>
            <rFont val="Tahoma"/>
            <family val="2"/>
          </rPr>
          <t>ZE</t>
        </r>
        <r>
          <rPr>
            <sz val="8"/>
            <color indexed="81"/>
            <rFont val="Tahoma"/>
            <family val="2"/>
          </rPr>
          <t xml:space="preserve"> - zebra
</t>
        </r>
        <r>
          <rPr>
            <b/>
            <sz val="8"/>
            <color indexed="81"/>
            <rFont val="Tahoma"/>
            <family val="2"/>
          </rPr>
          <t>NIL</t>
        </r>
        <r>
          <rPr>
            <sz val="8"/>
            <color indexed="81"/>
            <rFont val="Tahoma"/>
            <family val="2"/>
          </rPr>
          <t xml:space="preserve"> - no species in photo</t>
        </r>
        <r>
          <rPr>
            <b/>
            <sz val="8"/>
            <color indexed="81"/>
            <rFont val="Tahoma"/>
            <family val="2"/>
          </rPr>
          <t xml:space="preserve">
UNK - </t>
        </r>
        <r>
          <rPr>
            <sz val="8"/>
            <color indexed="81"/>
            <rFont val="Tahoma"/>
            <family val="2"/>
          </rPr>
          <t>unknown. Species cannot be identified, even by experienced staff.</t>
        </r>
        <r>
          <rPr>
            <b/>
            <sz val="8"/>
            <color indexed="81"/>
            <rFont val="Tahoma"/>
            <family val="2"/>
          </rPr>
          <t xml:space="preserve">
</t>
        </r>
        <r>
          <rPr>
            <sz val="8"/>
            <color indexed="81"/>
            <rFont val="Tahoma"/>
            <family val="2"/>
          </rPr>
          <t xml:space="preserve">
</t>
        </r>
      </text>
    </comment>
    <comment ref="F1" authorId="0">
      <text>
        <r>
          <rPr>
            <sz val="8"/>
            <color indexed="81"/>
            <rFont val="Tahoma"/>
            <family val="2"/>
          </rPr>
          <t>Total number of animals in the photograph, not by species. 
i.e. 2 cheetah and a hornbill would result in '3' being entered in this column.</t>
        </r>
      </text>
    </comment>
    <comment ref="G1" authorId="0">
      <text>
        <r>
          <rPr>
            <sz val="8"/>
            <color indexed="81"/>
            <rFont val="Tahoma"/>
            <family val="2"/>
          </rPr>
          <t>Use to note any actions still to be taken on this frame, e.g. rescanning it, or confirming the species. 
Can also be used to note details about specific animals, e.g. that the cheetah in the frame is Bob!</t>
        </r>
      </text>
    </comment>
  </commentList>
</comments>
</file>

<file path=xl/sharedStrings.xml><?xml version="1.0" encoding="utf-8"?>
<sst xmlns="http://schemas.openxmlformats.org/spreadsheetml/2006/main" count="479" uniqueCount="47">
  <si>
    <t>Station No.</t>
  </si>
  <si>
    <t xml:space="preserve">Date </t>
  </si>
  <si>
    <t>Moon Phase       1: New Moon.    2: First Quarter            3: Full Moon            4: Last Quarter         5: New Moon-First Quarter       6: First Quarter-Full Moon             7: Full Moon-Last Quarter 8:Last Quarter-New Moon</t>
  </si>
  <si>
    <t xml:space="preserve">Time </t>
  </si>
  <si>
    <t>Species</t>
  </si>
  <si>
    <t>No. of Individuals in Photo</t>
  </si>
  <si>
    <t>Comments</t>
  </si>
  <si>
    <t>ID</t>
  </si>
  <si>
    <t>Final ID</t>
  </si>
  <si>
    <t>Time</t>
  </si>
  <si>
    <t>Frequency of recorded intervals during time period</t>
  </si>
  <si>
    <t>%</t>
  </si>
  <si>
    <t>ch</t>
  </si>
  <si>
    <t>Mark + Buddy</t>
  </si>
  <si>
    <t>Mark and Buddy</t>
  </si>
  <si>
    <t>Mark</t>
  </si>
  <si>
    <t>Comet</t>
  </si>
  <si>
    <t>Marking</t>
  </si>
  <si>
    <t>Buddy</t>
  </si>
  <si>
    <t>18/3/2008</t>
  </si>
  <si>
    <t>Dawn Peak Start</t>
  </si>
  <si>
    <t>Dawn Peak Finish</t>
  </si>
  <si>
    <t>Dusk Peak Start</t>
  </si>
  <si>
    <t>Dusk Peak Finish</t>
  </si>
  <si>
    <t>Main Peaks</t>
  </si>
  <si>
    <t>At a distant</t>
  </si>
  <si>
    <t>Very thin waist</t>
  </si>
  <si>
    <t>total:</t>
  </si>
  <si>
    <t>Blurred</t>
  </si>
  <si>
    <t>Mark/Buddy</t>
  </si>
  <si>
    <t>Too far</t>
  </si>
  <si>
    <t>Buddy+ Mark</t>
  </si>
  <si>
    <t>Face</t>
  </si>
  <si>
    <t>Coalition</t>
  </si>
  <si>
    <t>Tail of second</t>
  </si>
  <si>
    <t>Only tail and back of the head;Date on film could be removal data; check files</t>
  </si>
  <si>
    <t>Cub?</t>
  </si>
  <si>
    <t>Chevron</t>
  </si>
  <si>
    <t>Cub?; close to face</t>
  </si>
  <si>
    <t>Coalition; Male spraying</t>
  </si>
  <si>
    <t>Buddy ?</t>
  </si>
  <si>
    <t>Tail</t>
  </si>
  <si>
    <t>Coalition; Double check dates</t>
  </si>
  <si>
    <t>Dates determined based on the fact that the only checking date with a 26 is May</t>
  </si>
  <si>
    <t>Count of No. of Individuals in Photo</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</si>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</sst>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dd/mm/yyyy;@"/>
  </numFmts>
  <fonts count="6" x14ac:knownFonts="1">
    <font>
      <sz val="11"/>
      <color theme="1"/>
      <name val="Calibri"/>
      <family val="2"/>
      <scheme val="minor"/>
    </font>
    <font>
      <sz val="11"/>
      <color theme="1"/>
      <name val="Calibri"/>
      <family val="2"/>
      <scheme val="minor"/>
    </font>
    <font>
      <b/>
      <sz val="10"/>
      <color indexed="12"/>
      <name val="Arial"/>
      <family val="2"/>
    </font>
    <font>
      <b/>
      <sz val="8"/>
      <color indexed="81"/>
      <name val="Tahoma"/>
      <family val="2"/>
    </font>
    <font>
      <sz val="8"/>
      <color indexed="81"/>
      <name val="Tahoma"/>
      <family val="2"/>
    </font>
    <font>
      <sz val="10"/>
      <name val="Arial"/>
      <family val="2"/>
    </font>
  </fonts>
  <fills count="4">
    <fill>
      <patternFill patternType="none"/>
    </fill>
    <fill>
      <patternFill patternType="gray125"/>
    </fill>
    <fill>
      <patternFill patternType="solid">
        <fgColor indexed="43"/>
        <bgColor indexed="64"/>
      </patternFill>
    </fill>
    <fill>
      <patternFill patternType="solid">
        <fgColor indexed="10"/>
        <bgColor indexed="64"/>
      </patternFill>
    </fill>
  </fills>
  <borders count="11">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0">
    <xf numFmtId="0" fontId="0"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9">
    <xf numFmtId="0" fontId="0" fillId="0" borderId="0" xfId="0"/>
    <xf numFmtId="0" fontId="2" fillId="2" borderId="0" xfId="0" applyNumberFormat="1" applyFont="1" applyFill="1" applyAlignment="1">
      <alignment horizontal="center"/>
    </xf>
    <xf numFmtId="164" fontId="2" fillId="2" borderId="0" xfId="0" applyNumberFormat="1" applyFont="1" applyFill="1" applyAlignment="1">
      <alignment horizontal="center"/>
    </xf>
    <xf numFmtId="165" fontId="2" fillId="2" borderId="0" xfId="0" applyNumberFormat="1" applyFont="1" applyFill="1" applyAlignment="1">
      <alignment horizontal="left" vertical="center" wrapText="1"/>
    </xf>
    <xf numFmtId="20" fontId="2" fillId="2" borderId="0" xfId="0" applyNumberFormat="1" applyFont="1" applyFill="1" applyAlignment="1">
      <alignment horizontal="center"/>
    </xf>
    <xf numFmtId="49" fontId="2" fillId="2" borderId="0" xfId="0" applyNumberFormat="1" applyFont="1" applyFill="1" applyAlignment="1">
      <alignment horizontal="center" wrapText="1"/>
    </xf>
    <xf numFmtId="0" fontId="2" fillId="2" borderId="0" xfId="0" applyNumberFormat="1" applyFont="1" applyFill="1" applyAlignment="1">
      <alignment horizontal="center" wrapText="1"/>
    </xf>
    <xf numFmtId="20" fontId="0" fillId="0" borderId="0" xfId="0" applyNumberFormat="1"/>
    <xf numFmtId="0" fontId="0" fillId="0" borderId="0" xfId="0" applyAlignment="1">
      <alignment horizontal="center" vertical="center" wrapText="1"/>
    </xf>
    <xf numFmtId="0" fontId="0" fillId="0" borderId="0" xfId="0" applyFill="1"/>
    <xf numFmtId="164" fontId="0" fillId="0" borderId="0" xfId="0" applyNumberFormat="1" applyFill="1"/>
    <xf numFmtId="20" fontId="0" fillId="0" borderId="0" xfId="0" applyNumberFormat="1" applyFill="1"/>
    <xf numFmtId="9" fontId="0" fillId="0" borderId="0" xfId="0" applyNumberFormat="1" applyAlignment="1">
      <alignment horizontal="center" vertical="center"/>
    </xf>
    <xf numFmtId="9" fontId="0" fillId="0" borderId="0" xfId="0" applyNumberFormat="1" applyFill="1" applyAlignment="1">
      <alignment horizontal="center" vertical="center"/>
    </xf>
    <xf numFmtId="0" fontId="0" fillId="0" borderId="0" xfId="0" applyFill="1" applyAlignment="1">
      <alignment horizontal="center"/>
    </xf>
    <xf numFmtId="0" fontId="0" fillId="3" borderId="0" xfId="0" applyFill="1"/>
    <xf numFmtId="20" fontId="0" fillId="3" borderId="0" xfId="0" applyNumberFormat="1" applyFill="1"/>
    <xf numFmtId="164" fontId="0" fillId="3" borderId="0" xfId="0" applyNumberFormat="1" applyFill="1"/>
    <xf numFmtId="0" fontId="0" fillId="0" borderId="0" xfId="0" applyFill="1" applyAlignment="1">
      <alignment wrapText="1"/>
    </xf>
    <xf numFmtId="0" fontId="0" fillId="0" borderId="0" xfId="0" applyFill="1" applyAlignment="1"/>
    <xf numFmtId="164" fontId="0" fillId="0" borderId="0" xfId="0" applyNumberFormat="1"/>
    <xf numFmtId="0" fontId="0" fillId="0" borderId="1" xfId="0" applyBorder="1" applyAlignment="1">
      <alignment horizontal="center" vertical="center"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NumberFormat="1" applyBorder="1"/>
    <xf numFmtId="0" fontId="0" fillId="0" borderId="4" xfId="0" applyNumberFormat="1" applyBorder="1"/>
    <xf numFmtId="0" fontId="0" fillId="0" borderId="5" xfId="0" applyNumberFormat="1" applyBorder="1"/>
    <xf numFmtId="14" fontId="0" fillId="0" borderId="6" xfId="0" applyNumberFormat="1" applyBorder="1"/>
    <xf numFmtId="0" fontId="0" fillId="0" borderId="6" xfId="0" applyNumberFormat="1" applyBorder="1"/>
    <xf numFmtId="0" fontId="0" fillId="0" borderId="0" xfId="0" applyNumberFormat="1"/>
    <xf numFmtId="0" fontId="0" fillId="0" borderId="7" xfId="0" applyNumberFormat="1" applyBorder="1"/>
    <xf numFmtId="0" fontId="0" fillId="0" borderId="6" xfId="0" applyBorder="1"/>
    <xf numFmtId="0" fontId="0" fillId="0" borderId="8" xfId="0" applyBorder="1"/>
    <xf numFmtId="0" fontId="0" fillId="0" borderId="8" xfId="0" applyNumberFormat="1" applyBorder="1"/>
    <xf numFmtId="0" fontId="0" fillId="0" borderId="9" xfId="0" applyNumberFormat="1" applyBorder="1"/>
    <xf numFmtId="0" fontId="0" fillId="0" borderId="10" xfId="0" applyNumberFormat="1" applyBorder="1"/>
  </cellXfs>
  <cellStyles count="40">
    <cellStyle name="Normal" xfId="0" builtinId="0"/>
    <cellStyle name="Normal 2" xfId="1"/>
    <cellStyle name="Normal 3" xfId="2"/>
    <cellStyle name="Standard 15" xfId="3"/>
    <cellStyle name="Standard 16" xfId="4"/>
    <cellStyle name="Standard 19" xfId="5"/>
    <cellStyle name="Standard 20" xfId="6"/>
    <cellStyle name="Standard 21" xfId="7"/>
    <cellStyle name="Standard 22" xfId="8"/>
    <cellStyle name="Standard 23" xfId="9"/>
    <cellStyle name="Standard 26" xfId="10"/>
    <cellStyle name="Standard 28" xfId="11"/>
    <cellStyle name="Standard 3" xfId="12"/>
    <cellStyle name="Standard 32" xfId="13"/>
    <cellStyle name="Standard 35" xfId="14"/>
    <cellStyle name="Standard 37" xfId="15"/>
    <cellStyle name="Standard 39" xfId="16"/>
    <cellStyle name="Standard 4" xfId="17"/>
    <cellStyle name="Standard 40" xfId="18"/>
    <cellStyle name="Standard 44" xfId="19"/>
    <cellStyle name="Standard 45" xfId="20"/>
    <cellStyle name="Standard 48" xfId="21"/>
    <cellStyle name="Standard 49" xfId="22"/>
    <cellStyle name="Standard 5" xfId="23"/>
    <cellStyle name="Standard 50" xfId="24"/>
    <cellStyle name="Standard 53" xfId="25"/>
    <cellStyle name="Standard 55" xfId="26"/>
    <cellStyle name="Standard 56" xfId="27"/>
    <cellStyle name="Standard 64" xfId="28"/>
    <cellStyle name="Standard 65" xfId="29"/>
    <cellStyle name="Standard 66" xfId="30"/>
    <cellStyle name="Standard 67" xfId="31"/>
    <cellStyle name="Standard 68" xfId="32"/>
    <cellStyle name="Standard 69" xfId="33"/>
    <cellStyle name="Standard 70" xfId="34"/>
    <cellStyle name="Standard 72" xfId="35"/>
    <cellStyle name="Standard 74" xfId="36"/>
    <cellStyle name="Standard 75" xfId="37"/>
    <cellStyle name="Standard 84" xfId="38"/>
    <cellStyle name="Standard 86" xfId="39"/>
  </cellStyles>
  <dxfs count="1">
    <dxf>
      <alignment horizontal="center" vertical="center"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w="25400">
          <a:noFill/>
        </a:ln>
      </c:spPr>
    </c:title>
    <c:autoTitleDeleted val="0"/>
    <c:plotArea>
      <c:layout>
        <c:manualLayout>
          <c:layoutTarget val="inner"/>
          <c:xMode val="edge"/>
          <c:yMode val="edge"/>
          <c:x val="3.0852174728159001E-2"/>
          <c:y val="0.13699862288882866"/>
          <c:w val="0.85622103487064161"/>
          <c:h val="0.72724757815024199"/>
        </c:manualLayout>
      </c:layout>
      <c:barChart>
        <c:barDir val="col"/>
        <c:grouping val="clustered"/>
        <c:varyColors val="0"/>
        <c:ser>
          <c:idx val="0"/>
          <c:order val="0"/>
          <c:tx>
            <c:strRef>
              <c:f>'Ralph Ritter clean data'!$BJ$1</c:f>
              <c:strCache>
                <c:ptCount val="1"/>
                <c:pt idx="0">
                  <c:v>Frequency of recorded intervals during time period</c:v>
                </c:pt>
              </c:strCache>
            </c:strRef>
          </c:tx>
          <c:invertIfNegative val="0"/>
          <c:trendline>
            <c:spPr>
              <a:ln w="15875">
                <a:gradFill>
                  <a:gsLst>
                    <a:gs pos="0">
                      <a:srgbClr val="000082"/>
                    </a:gs>
                    <a:gs pos="30000">
                      <a:srgbClr val="66008F"/>
                    </a:gs>
                    <a:gs pos="64999">
                      <a:srgbClr val="BA0066"/>
                    </a:gs>
                    <a:gs pos="89999">
                      <a:srgbClr val="FF0000"/>
                    </a:gs>
                    <a:gs pos="100000">
                      <a:srgbClr val="FF8200"/>
                    </a:gs>
                  </a:gsLst>
                  <a:lin ang="5400000" scaled="0"/>
                </a:gradFill>
              </a:ln>
            </c:spPr>
            <c:trendlineType val="movingAvg"/>
            <c:period val="2"/>
            <c:dispRSqr val="0"/>
            <c:dispEq val="0"/>
          </c:trendline>
          <c:cat>
            <c:numRef>
              <c:f>'Ralph Ritter clean data'!$BI$2:$BI$49</c:f>
              <c:numCache>
                <c:formatCode>h:mm</c:formatCode>
                <c:ptCount val="48"/>
                <c:pt idx="0">
                  <c:v>0</c:v>
                </c:pt>
                <c:pt idx="1">
                  <c:v>2.0833333333333332E-2</c:v>
                </c:pt>
                <c:pt idx="2">
                  <c:v>4.1666666666666664E-2</c:v>
                </c:pt>
                <c:pt idx="3">
                  <c:v>6.25E-2</c:v>
                </c:pt>
                <c:pt idx="4">
                  <c:v>8.3333333333333301E-2</c:v>
                </c:pt>
                <c:pt idx="5">
                  <c:v>0.104166666666667</c:v>
                </c:pt>
                <c:pt idx="6">
                  <c:v>0.125</c:v>
                </c:pt>
                <c:pt idx="7">
                  <c:v>0.14583333333333301</c:v>
                </c:pt>
                <c:pt idx="8">
                  <c:v>0.16666666666666699</c:v>
                </c:pt>
                <c:pt idx="9">
                  <c:v>0.1875</c:v>
                </c:pt>
                <c:pt idx="10">
                  <c:v>0.20833333333333301</c:v>
                </c:pt>
                <c:pt idx="11">
                  <c:v>0.22916666666666699</c:v>
                </c:pt>
                <c:pt idx="12">
                  <c:v>0.25</c:v>
                </c:pt>
                <c:pt idx="13">
                  <c:v>0.27083333333333298</c:v>
                </c:pt>
                <c:pt idx="14">
                  <c:v>0.29166666666666702</c:v>
                </c:pt>
                <c:pt idx="15">
                  <c:v>0.3125</c:v>
                </c:pt>
                <c:pt idx="16">
                  <c:v>0.33333333333333298</c:v>
                </c:pt>
                <c:pt idx="17">
                  <c:v>0.35416666666666702</c:v>
                </c:pt>
                <c:pt idx="18">
                  <c:v>0.375</c:v>
                </c:pt>
                <c:pt idx="19">
                  <c:v>0.39583333333333298</c:v>
                </c:pt>
                <c:pt idx="20">
                  <c:v>0.41666666666666702</c:v>
                </c:pt>
                <c:pt idx="21">
                  <c:v>0.4375</c:v>
                </c:pt>
                <c:pt idx="22">
                  <c:v>0.45833333333333298</c:v>
                </c:pt>
                <c:pt idx="23">
                  <c:v>0.47916666666666702</c:v>
                </c:pt>
                <c:pt idx="24">
                  <c:v>0.5</c:v>
                </c:pt>
                <c:pt idx="25">
                  <c:v>0.52083333333333304</c:v>
                </c:pt>
                <c:pt idx="26">
                  <c:v>0.54166666666666696</c:v>
                </c:pt>
                <c:pt idx="27">
                  <c:v>0.5625</c:v>
                </c:pt>
                <c:pt idx="28">
                  <c:v>0.58333333333333304</c:v>
                </c:pt>
                <c:pt idx="29">
                  <c:v>0.60416666666666696</c:v>
                </c:pt>
                <c:pt idx="30">
                  <c:v>0.625</c:v>
                </c:pt>
                <c:pt idx="31">
                  <c:v>0.64583333333333304</c:v>
                </c:pt>
                <c:pt idx="32">
                  <c:v>0.66666666666666696</c:v>
                </c:pt>
                <c:pt idx="33">
                  <c:v>0.6875</c:v>
                </c:pt>
                <c:pt idx="34">
                  <c:v>0.70833333333333304</c:v>
                </c:pt>
                <c:pt idx="35">
                  <c:v>0.72916666666666696</c:v>
                </c:pt>
                <c:pt idx="36">
                  <c:v>0.75</c:v>
                </c:pt>
                <c:pt idx="37">
                  <c:v>0.77083333333333304</c:v>
                </c:pt>
                <c:pt idx="38">
                  <c:v>0.79166666666666696</c:v>
                </c:pt>
                <c:pt idx="39">
                  <c:v>0.8125</c:v>
                </c:pt>
                <c:pt idx="40">
                  <c:v>0.83333333333333304</c:v>
                </c:pt>
                <c:pt idx="41">
                  <c:v>0.85416666666666696</c:v>
                </c:pt>
                <c:pt idx="42">
                  <c:v>0.875</c:v>
                </c:pt>
                <c:pt idx="43">
                  <c:v>0.89583333333333304</c:v>
                </c:pt>
                <c:pt idx="44">
                  <c:v>0.91666666666666696</c:v>
                </c:pt>
                <c:pt idx="45">
                  <c:v>0.9375</c:v>
                </c:pt>
                <c:pt idx="46">
                  <c:v>0.95833333333333304</c:v>
                </c:pt>
                <c:pt idx="47">
                  <c:v>0.97916666666666696</c:v>
                </c:pt>
              </c:numCache>
            </c:numRef>
          </c:cat>
          <c:val>
            <c:numRef>
              <c:f>'Ralph Ritter clean data'!$BJ$2:$BJ$49</c:f>
              <c:numCache>
                <c:formatCode>General</c:formatCode>
                <c:ptCount val="48"/>
                <c:pt idx="0">
                  <c:v>3</c:v>
                </c:pt>
                <c:pt idx="1">
                  <c:v>2</c:v>
                </c:pt>
                <c:pt idx="2">
                  <c:v>3</c:v>
                </c:pt>
                <c:pt idx="3">
                  <c:v>3</c:v>
                </c:pt>
                <c:pt idx="4">
                  <c:v>0</c:v>
                </c:pt>
                <c:pt idx="5">
                  <c:v>2</c:v>
                </c:pt>
                <c:pt idx="6">
                  <c:v>0</c:v>
                </c:pt>
                <c:pt idx="7">
                  <c:v>5</c:v>
                </c:pt>
                <c:pt idx="8">
                  <c:v>6</c:v>
                </c:pt>
                <c:pt idx="9">
                  <c:v>4</c:v>
                </c:pt>
                <c:pt idx="10">
                  <c:v>4</c:v>
                </c:pt>
                <c:pt idx="11">
                  <c:v>0</c:v>
                </c:pt>
                <c:pt idx="12">
                  <c:v>18</c:v>
                </c:pt>
                <c:pt idx="13">
                  <c:v>9</c:v>
                </c:pt>
                <c:pt idx="14">
                  <c:v>3</c:v>
                </c:pt>
                <c:pt idx="15">
                  <c:v>0</c:v>
                </c:pt>
                <c:pt idx="16">
                  <c:v>1</c:v>
                </c:pt>
                <c:pt idx="17">
                  <c:v>0</c:v>
                </c:pt>
                <c:pt idx="18">
                  <c:v>0</c:v>
                </c:pt>
                <c:pt idx="19">
                  <c:v>0</c:v>
                </c:pt>
                <c:pt idx="20">
                  <c:v>0</c:v>
                </c:pt>
                <c:pt idx="21">
                  <c:v>0</c:v>
                </c:pt>
                <c:pt idx="22">
                  <c:v>0</c:v>
                </c:pt>
                <c:pt idx="23">
                  <c:v>0</c:v>
                </c:pt>
                <c:pt idx="24">
                  <c:v>0</c:v>
                </c:pt>
                <c:pt idx="25">
                  <c:v>0</c:v>
                </c:pt>
                <c:pt idx="26">
                  <c:v>0</c:v>
                </c:pt>
                <c:pt idx="27">
                  <c:v>0</c:v>
                </c:pt>
                <c:pt idx="28">
                  <c:v>1</c:v>
                </c:pt>
                <c:pt idx="29">
                  <c:v>0</c:v>
                </c:pt>
                <c:pt idx="30">
                  <c:v>0</c:v>
                </c:pt>
                <c:pt idx="31">
                  <c:v>0</c:v>
                </c:pt>
                <c:pt idx="32">
                  <c:v>3</c:v>
                </c:pt>
                <c:pt idx="33">
                  <c:v>2</c:v>
                </c:pt>
                <c:pt idx="34">
                  <c:v>5</c:v>
                </c:pt>
                <c:pt idx="35">
                  <c:v>2</c:v>
                </c:pt>
                <c:pt idx="36">
                  <c:v>4</c:v>
                </c:pt>
                <c:pt idx="37">
                  <c:v>12</c:v>
                </c:pt>
                <c:pt idx="38">
                  <c:v>11</c:v>
                </c:pt>
                <c:pt idx="39">
                  <c:v>4</c:v>
                </c:pt>
                <c:pt idx="40">
                  <c:v>6</c:v>
                </c:pt>
                <c:pt idx="41">
                  <c:v>3</c:v>
                </c:pt>
                <c:pt idx="42">
                  <c:v>8</c:v>
                </c:pt>
                <c:pt idx="43">
                  <c:v>0</c:v>
                </c:pt>
                <c:pt idx="44">
                  <c:v>7</c:v>
                </c:pt>
                <c:pt idx="45">
                  <c:v>2</c:v>
                </c:pt>
                <c:pt idx="46">
                  <c:v>3</c:v>
                </c:pt>
                <c:pt idx="47">
                  <c:v>1</c:v>
                </c:pt>
              </c:numCache>
            </c:numRef>
          </c:val>
        </c:ser>
        <c:dLbls>
          <c:showLegendKey val="0"/>
          <c:showVal val="0"/>
          <c:showCatName val="0"/>
          <c:showSerName val="0"/>
          <c:showPercent val="0"/>
          <c:showBubbleSize val="0"/>
        </c:dLbls>
        <c:gapWidth val="150"/>
        <c:axId val="188371712"/>
        <c:axId val="188373248"/>
      </c:barChart>
      <c:catAx>
        <c:axId val="188371712"/>
        <c:scaling>
          <c:orientation val="minMax"/>
        </c:scaling>
        <c:delete val="0"/>
        <c:axPos val="b"/>
        <c:numFmt formatCode="h:mm" sourceLinked="1"/>
        <c:majorTickMark val="out"/>
        <c:minorTickMark val="none"/>
        <c:tickLblPos val="nextTo"/>
        <c:txPr>
          <a:bodyPr rot="-5400000" vert="horz"/>
          <a:lstStyle/>
          <a:p>
            <a:pPr>
              <a:defRPr/>
            </a:pPr>
            <a:endParaRPr lang="en-US"/>
          </a:p>
        </c:txPr>
        <c:crossAx val="188373248"/>
        <c:crosses val="autoZero"/>
        <c:auto val="1"/>
        <c:lblAlgn val="ctr"/>
        <c:lblOffset val="100"/>
        <c:noMultiLvlLbl val="0"/>
      </c:catAx>
      <c:valAx>
        <c:axId val="188373248"/>
        <c:scaling>
          <c:orientation val="minMax"/>
        </c:scaling>
        <c:delete val="0"/>
        <c:axPos val="l"/>
        <c:majorGridlines/>
        <c:numFmt formatCode="General" sourceLinked="1"/>
        <c:majorTickMark val="out"/>
        <c:minorTickMark val="none"/>
        <c:tickLblPos val="nextTo"/>
        <c:crossAx val="188371712"/>
        <c:crosses val="autoZero"/>
        <c:crossBetween val="between"/>
      </c:valAx>
    </c:plotArea>
    <c:legend>
      <c:legendPos val="r"/>
      <c:layout>
        <c:manualLayout>
          <c:xMode val="edge"/>
          <c:yMode val="edge"/>
          <c:x val="0.8826578351900527"/>
          <c:y val="6.7500082397561514E-2"/>
          <c:w val="0.1078516416410133"/>
          <c:h val="0.37000045166070766"/>
        </c:manualLayout>
      </c:layout>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63</xdr:col>
      <xdr:colOff>247650</xdr:colOff>
      <xdr:row>22</xdr:row>
      <xdr:rowOff>47625</xdr:rowOff>
    </xdr:from>
    <xdr:to>
      <xdr:col>79</xdr:col>
      <xdr:colOff>152400</xdr:colOff>
      <xdr:row>42</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nal%20Jake%20paper/Paper%20for%20submission/Reviewer%20comments/2005%20and%202007%20RR%20CH%20D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lph Ritter clean data"/>
      <sheetName val="2007 clean data"/>
      <sheetName val="2005 06 clean data"/>
      <sheetName val="Times Active 05-08"/>
      <sheetName val="Moon Phases 05-08"/>
      <sheetName val="Sheet3"/>
    </sheetNames>
    <sheetDataSet>
      <sheetData sheetId="0">
        <row r="1">
          <cell r="BJ1" t="str">
            <v>Frequency of recorded intervals during time period</v>
          </cell>
        </row>
        <row r="2">
          <cell r="BI2">
            <v>0</v>
          </cell>
          <cell r="BJ2">
            <v>3</v>
          </cell>
        </row>
        <row r="3">
          <cell r="BI3">
            <v>2.0833333333333332E-2</v>
          </cell>
          <cell r="BJ3">
            <v>2</v>
          </cell>
        </row>
        <row r="4">
          <cell r="BI4">
            <v>4.1666666666666664E-2</v>
          </cell>
          <cell r="BJ4">
            <v>3</v>
          </cell>
        </row>
        <row r="5">
          <cell r="BI5">
            <v>6.25E-2</v>
          </cell>
          <cell r="BJ5">
            <v>3</v>
          </cell>
        </row>
        <row r="6">
          <cell r="BI6">
            <v>8.3333333333333301E-2</v>
          </cell>
          <cell r="BJ6">
            <v>0</v>
          </cell>
        </row>
        <row r="7">
          <cell r="BI7">
            <v>0.104166666666667</v>
          </cell>
          <cell r="BJ7">
            <v>2</v>
          </cell>
        </row>
        <row r="8">
          <cell r="BI8">
            <v>0.125</v>
          </cell>
          <cell r="BJ8">
            <v>0</v>
          </cell>
        </row>
        <row r="9">
          <cell r="BI9">
            <v>0.14583333333333301</v>
          </cell>
          <cell r="BJ9">
            <v>5</v>
          </cell>
        </row>
        <row r="10">
          <cell r="BI10">
            <v>0.16666666666666699</v>
          </cell>
          <cell r="BJ10">
            <v>6</v>
          </cell>
        </row>
        <row r="11">
          <cell r="BI11">
            <v>0.1875</v>
          </cell>
          <cell r="BJ11">
            <v>4</v>
          </cell>
        </row>
        <row r="12">
          <cell r="BI12">
            <v>0.20833333333333301</v>
          </cell>
          <cell r="BJ12">
            <v>4</v>
          </cell>
        </row>
        <row r="13">
          <cell r="BI13">
            <v>0.22916666666666699</v>
          </cell>
          <cell r="BJ13">
            <v>0</v>
          </cell>
        </row>
        <row r="14">
          <cell r="BI14">
            <v>0.25</v>
          </cell>
          <cell r="BJ14">
            <v>18</v>
          </cell>
        </row>
        <row r="15">
          <cell r="BI15">
            <v>0.27083333333333298</v>
          </cell>
          <cell r="BJ15">
            <v>9</v>
          </cell>
        </row>
        <row r="16">
          <cell r="BI16">
            <v>0.29166666666666702</v>
          </cell>
          <cell r="BJ16">
            <v>3</v>
          </cell>
        </row>
        <row r="17">
          <cell r="BI17">
            <v>0.3125</v>
          </cell>
          <cell r="BJ17">
            <v>0</v>
          </cell>
        </row>
        <row r="18">
          <cell r="BI18">
            <v>0.33333333333333298</v>
          </cell>
          <cell r="BJ18">
            <v>1</v>
          </cell>
        </row>
        <row r="19">
          <cell r="BI19">
            <v>0.35416666666666702</v>
          </cell>
          <cell r="BJ19">
            <v>0</v>
          </cell>
        </row>
        <row r="20">
          <cell r="BI20">
            <v>0.375</v>
          </cell>
          <cell r="BJ20">
            <v>0</v>
          </cell>
        </row>
        <row r="21">
          <cell r="BI21">
            <v>0.39583333333333298</v>
          </cell>
          <cell r="BJ21">
            <v>0</v>
          </cell>
        </row>
        <row r="22">
          <cell r="BI22">
            <v>0.41666666666666702</v>
          </cell>
          <cell r="BJ22">
            <v>0</v>
          </cell>
        </row>
        <row r="23">
          <cell r="BI23">
            <v>0.4375</v>
          </cell>
          <cell r="BJ23">
            <v>0</v>
          </cell>
        </row>
        <row r="24">
          <cell r="BI24">
            <v>0.45833333333333298</v>
          </cell>
          <cell r="BJ24">
            <v>0</v>
          </cell>
        </row>
        <row r="25">
          <cell r="BI25">
            <v>0.47916666666666702</v>
          </cell>
          <cell r="BJ25">
            <v>0</v>
          </cell>
        </row>
        <row r="26">
          <cell r="BI26">
            <v>0.5</v>
          </cell>
          <cell r="BJ26">
            <v>0</v>
          </cell>
        </row>
        <row r="27">
          <cell r="BI27">
            <v>0.52083333333333304</v>
          </cell>
          <cell r="BJ27">
            <v>0</v>
          </cell>
        </row>
        <row r="28">
          <cell r="BI28">
            <v>0.54166666666666696</v>
          </cell>
          <cell r="BJ28">
            <v>0</v>
          </cell>
        </row>
        <row r="29">
          <cell r="BI29">
            <v>0.5625</v>
          </cell>
          <cell r="BJ29">
            <v>0</v>
          </cell>
        </row>
        <row r="30">
          <cell r="BI30">
            <v>0.58333333333333304</v>
          </cell>
          <cell r="BJ30">
            <v>1</v>
          </cell>
        </row>
        <row r="31">
          <cell r="BI31">
            <v>0.60416666666666696</v>
          </cell>
          <cell r="BJ31">
            <v>0</v>
          </cell>
        </row>
        <row r="32">
          <cell r="BI32">
            <v>0.625</v>
          </cell>
          <cell r="BJ32">
            <v>0</v>
          </cell>
        </row>
        <row r="33">
          <cell r="BI33">
            <v>0.64583333333333304</v>
          </cell>
          <cell r="BJ33">
            <v>0</v>
          </cell>
        </row>
        <row r="34">
          <cell r="BI34">
            <v>0.66666666666666696</v>
          </cell>
          <cell r="BJ34">
            <v>3</v>
          </cell>
        </row>
        <row r="35">
          <cell r="BI35">
            <v>0.6875</v>
          </cell>
          <cell r="BJ35">
            <v>2</v>
          </cell>
        </row>
        <row r="36">
          <cell r="BI36">
            <v>0.70833333333333304</v>
          </cell>
          <cell r="BJ36">
            <v>5</v>
          </cell>
        </row>
        <row r="37">
          <cell r="BI37">
            <v>0.72916666666666696</v>
          </cell>
          <cell r="BJ37">
            <v>2</v>
          </cell>
        </row>
        <row r="38">
          <cell r="BI38">
            <v>0.75</v>
          </cell>
          <cell r="BJ38">
            <v>4</v>
          </cell>
        </row>
        <row r="39">
          <cell r="BI39">
            <v>0.77083333333333304</v>
          </cell>
          <cell r="BJ39">
            <v>12</v>
          </cell>
        </row>
        <row r="40">
          <cell r="BI40">
            <v>0.79166666666666696</v>
          </cell>
          <cell r="BJ40">
            <v>11</v>
          </cell>
        </row>
        <row r="41">
          <cell r="BI41">
            <v>0.8125</v>
          </cell>
          <cell r="BJ41">
            <v>4</v>
          </cell>
        </row>
        <row r="42">
          <cell r="BI42">
            <v>0.83333333333333304</v>
          </cell>
          <cell r="BJ42">
            <v>6</v>
          </cell>
        </row>
        <row r="43">
          <cell r="BI43">
            <v>0.85416666666666696</v>
          </cell>
          <cell r="BJ43">
            <v>3</v>
          </cell>
        </row>
        <row r="44">
          <cell r="BI44">
            <v>0.875</v>
          </cell>
          <cell r="BJ44">
            <v>8</v>
          </cell>
        </row>
        <row r="45">
          <cell r="BI45">
            <v>0.89583333333333304</v>
          </cell>
          <cell r="BJ45">
            <v>0</v>
          </cell>
        </row>
        <row r="46">
          <cell r="BI46">
            <v>0.91666666666666696</v>
          </cell>
          <cell r="BJ46">
            <v>7</v>
          </cell>
        </row>
        <row r="47">
          <cell r="BI47">
            <v>0.9375</v>
          </cell>
          <cell r="BJ47">
            <v>2</v>
          </cell>
        </row>
        <row r="48">
          <cell r="BI48">
            <v>0.95833333333333304</v>
          </cell>
          <cell r="BJ48">
            <v>3</v>
          </cell>
        </row>
        <row r="49">
          <cell r="BI49">
            <v>0.97916666666666696</v>
          </cell>
          <cell r="BJ49">
            <v>1</v>
          </cell>
        </row>
      </sheetData>
      <sheetData sheetId="1"/>
      <sheetData sheetId="2"/>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Fabi/Documents/Final%20Capture%20Analysis/Final%20Estimates%20For%20Camera%20Paper%201.xls"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eike" refreshedDate="40788.679049074075" createdVersion="1" refreshedVersion="4" recordCount="138">
  <cacheSource type="worksheet">
    <worksheetSource ref="A1:H65536" sheet="Ralph Ritter clean data" r:id="rId2"/>
  </cacheSource>
  <cacheFields count="8">
    <cacheField name="Station No." numFmtId="0">
      <sharedItems containsString="0" containsBlank="1" containsNumber="1" containsInteger="1" minValue="1" maxValue="12" count="10">
        <n v="11"/>
        <n v="1"/>
        <n v="2"/>
        <n v="3"/>
        <n v="7"/>
        <n v="12"/>
        <n v="9"/>
        <n v="8"/>
        <n v="6"/>
        <m/>
      </sharedItems>
    </cacheField>
    <cacheField name="Date " numFmtId="0">
      <sharedItems containsDate="1" containsBlank="1" containsMixedTypes="1" minDate="2008-03-05T00:00:00" maxDate="2008-06-01T00:00:00" count="29">
        <d v="2008-03-05T00:00:00"/>
        <d v="2008-03-14T00:00:00"/>
        <d v="2008-03-15T00:00:00"/>
        <d v="2008-03-16T00:00:00"/>
        <s v="18/3/2008"/>
        <d v="2008-03-20T00:00:00"/>
        <d v="2008-03-21T00:00:00"/>
        <d v="2008-03-22T00:00:00"/>
        <d v="2008-03-23T00:00:00"/>
        <d v="2008-03-25T00:00:00"/>
        <d v="2008-03-26T00:00:00"/>
        <d v="2008-03-28T00:00:00"/>
        <d v="2008-03-31T00:00:00"/>
        <d v="2008-04-03T00:00:00"/>
        <d v="2008-04-14T00:00:00"/>
        <d v="2008-04-16T00:00:00"/>
        <d v="2008-04-18T00:00:00"/>
        <d v="2008-04-23T00:00:00"/>
        <d v="2008-04-25T00:00:00"/>
        <d v="2008-04-26T00:00:00"/>
        <d v="2008-05-03T00:00:00"/>
        <d v="2008-05-04T00:00:00"/>
        <d v="2008-05-14T00:00:00"/>
        <d v="2008-05-15T00:00:00"/>
        <d v="2008-05-21T00:00:00"/>
        <d v="2008-05-22T00:00:00"/>
        <d v="2008-05-25T00:00:00"/>
        <d v="2008-05-31T00:00:00"/>
        <m/>
      </sharedItems>
    </cacheField>
    <cacheField name="Time " numFmtId="0">
      <sharedItems containsNonDate="0" containsDate="1" containsString="0" containsBlank="1" minDate="1899-12-30T00:01:00" maxDate="1899-12-30T23:53:00" count="105">
        <d v="1899-12-30T06:56:00"/>
        <d v="1899-12-30T06:57:00"/>
        <d v="1899-12-30T06:59:00"/>
        <d v="1899-12-30T07:00:00"/>
        <d v="1899-12-30T18:39:00"/>
        <d v="1899-12-30T07:12:00"/>
        <d v="1899-12-30T18:03:00"/>
        <d v="1899-12-30T18:04:00"/>
        <d v="1899-12-30T18:06:00"/>
        <d v="1899-12-30T18:53:00"/>
        <d v="1899-12-30T18:54:00"/>
        <d v="1899-12-30T20:05:00"/>
        <d v="1899-12-30T21:01:00"/>
        <d v="1899-12-30T22:53:00"/>
        <d v="1899-12-30T23:01:00"/>
        <d v="1899-12-30T07:11:00"/>
        <d v="1899-12-30T19:03:00"/>
        <d v="1899-12-30T19:04:00"/>
        <d v="1899-12-30T19:06:00"/>
        <d v="1899-12-30T19:53:00"/>
        <d v="1899-12-30T19:55:00"/>
        <d v="1899-12-30T02:47:00"/>
        <d v="1899-12-30T04:30:00"/>
        <d v="1899-12-30T04:32:00"/>
        <d v="1899-12-30T05:18:00"/>
        <d v="1899-12-30T06:05:00"/>
        <d v="1899-12-30T04:31:00"/>
        <d v="1899-12-30T14:15:00"/>
        <d v="1899-12-30T16:16:00"/>
        <d v="1899-12-30T16:18:00"/>
        <d v="1899-12-30T23:53:00"/>
        <d v="1899-12-30T21:04:00"/>
        <d v="1899-12-30T00:51:00"/>
        <d v="1899-12-30T00:52:00"/>
        <d v="1899-12-30T00:01:00"/>
        <d v="1899-12-30T06:52:00"/>
        <d v="1899-12-30T21:06:00"/>
        <d v="1899-12-30T21:07:00"/>
        <d v="1899-12-30T21:08:00"/>
        <d v="1899-12-30T21:09:00"/>
        <d v="1899-12-30T04:13:00"/>
        <d v="1899-12-30T04:15:00"/>
        <d v="1899-12-30T01:48:00"/>
        <d v="1899-12-30T01:49:00"/>
        <d v="1899-12-30T19:07:00"/>
        <d v="1899-12-30T18:41:00"/>
        <d v="1899-12-30T18:42:00"/>
        <d v="1899-12-30T19:25:00"/>
        <d v="1899-12-30T19:26:00"/>
        <d v="1899-12-30T05:12:00"/>
        <d v="1899-12-30T06:38:00"/>
        <d v="1899-12-30T06:39:00"/>
        <d v="1899-12-30T06:40:00"/>
        <d v="1899-12-30T08:29:00"/>
        <d v="1899-12-30T19:32:00"/>
        <d v="1899-12-30T19:33:00"/>
        <d v="1899-12-30T22:21:00"/>
        <d v="1899-12-30T22:28:00"/>
        <d v="1899-12-30T22:22:00"/>
        <d v="1899-12-30T19:13:00"/>
        <d v="1899-12-30T20:18:00"/>
        <d v="1899-12-30T23:11:00"/>
        <d v="1899-12-30T20:17:00"/>
        <d v="1899-12-30T01:13:00"/>
        <d v="1899-12-30T17:43:00"/>
        <d v="1899-12-30T17:44:00"/>
        <d v="1899-12-30T16:47:00"/>
        <d v="1899-12-30T16:48:00"/>
        <d v="1899-12-30T06:24:00"/>
        <d v="1899-12-30T06:31:00"/>
        <d v="1899-12-30T00:19:00"/>
        <d v="1899-12-30T17:00:00"/>
        <d v="1899-12-30T03:35:00"/>
        <d v="1899-12-30T03:37:00"/>
        <d v="1899-12-30T03:38:00"/>
        <d v="1899-12-30T19:58:00"/>
        <d v="1899-12-30T01:39:00"/>
        <d v="1899-12-30T04:29:00"/>
        <d v="1899-12-30T06:20:00"/>
        <d v="1899-12-30T01:15:00"/>
        <d v="1899-12-30T06:01:00"/>
        <d v="1899-12-30T06:04:00"/>
        <d v="1899-12-30T06:08:00"/>
        <d v="1899-12-30T06:02:00"/>
        <d v="1899-12-30T06:06:00"/>
        <d v="1899-12-30T18:44:00"/>
        <d v="1899-12-30T18:45:00"/>
        <d v="1899-12-30T18:46:00"/>
        <d v="1899-12-30T05:08:00"/>
        <d v="1899-12-30T20:43:00"/>
        <d v="1899-12-30T20:47:00"/>
        <d v="1899-12-30T17:07:00"/>
        <d v="1899-12-30T17:09:00"/>
        <d v="1899-12-30T17:08:00"/>
        <d v="1899-12-30T01:17:00"/>
        <d v="1899-12-30T04:25:00"/>
        <d v="1899-12-30T04:27:00"/>
        <d v="1899-12-30T22:05:00"/>
        <d v="1899-12-30T22:07:00"/>
        <d v="1899-12-30T22:08:00"/>
        <d v="1899-12-30T22:09:00"/>
        <d v="1899-12-30T06:09:00"/>
        <d v="1899-12-30T06:10:00"/>
        <d v="1899-12-30T06:12:00"/>
        <m/>
      </sharedItems>
    </cacheField>
    <cacheField name="Species" numFmtId="0">
      <sharedItems containsBlank="1"/>
    </cacheField>
    <cacheField name="No. of Individuals in Photo" numFmtId="0">
      <sharedItems containsString="0" containsBlank="1" containsNumber="1" containsInteger="1" minValue="1" maxValue="2"/>
    </cacheField>
    <cacheField name="Comments" numFmtId="0">
      <sharedItems containsBlank="1"/>
    </cacheField>
    <cacheField name="ID" numFmtId="0">
      <sharedItems containsBlank="1"/>
    </cacheField>
    <cacheField name="Final ID" numFmtId="0">
      <sharedItems containsBlank="1" count="4">
        <s v="Mark and Buddy"/>
        <s v="Comet"/>
        <s v="Chevro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8">
  <r>
    <x v="0"/>
    <x v="0"/>
    <x v="0"/>
    <s v="ch"/>
    <n v="2"/>
    <m/>
    <s v="Mark + Buddy"/>
    <x v="0"/>
  </r>
  <r>
    <x v="0"/>
    <x v="0"/>
    <x v="1"/>
    <s v="ch"/>
    <n v="1"/>
    <m/>
    <s v="Mark"/>
    <x v="0"/>
  </r>
  <r>
    <x v="0"/>
    <x v="0"/>
    <x v="2"/>
    <s v="ch"/>
    <n v="2"/>
    <m/>
    <s v="Mark + Buddy"/>
    <x v="0"/>
  </r>
  <r>
    <x v="0"/>
    <x v="0"/>
    <x v="3"/>
    <s v="ch"/>
    <n v="2"/>
    <m/>
    <s v="Mark + Buddy"/>
    <x v="0"/>
  </r>
  <r>
    <x v="0"/>
    <x v="1"/>
    <x v="4"/>
    <m/>
    <n v="1"/>
    <m/>
    <s v="Comet"/>
    <x v="1"/>
  </r>
  <r>
    <x v="0"/>
    <x v="1"/>
    <x v="4"/>
    <s v="ch"/>
    <n v="1"/>
    <m/>
    <s v="Comet"/>
    <x v="1"/>
  </r>
  <r>
    <x v="0"/>
    <x v="2"/>
    <x v="5"/>
    <s v="ch"/>
    <n v="2"/>
    <m/>
    <s v="Mark + Buddy"/>
    <x v="0"/>
  </r>
  <r>
    <x v="0"/>
    <x v="2"/>
    <x v="6"/>
    <s v="ch"/>
    <n v="1"/>
    <m/>
    <s v="Comet"/>
    <x v="1"/>
  </r>
  <r>
    <x v="0"/>
    <x v="2"/>
    <x v="6"/>
    <s v="ch"/>
    <n v="1"/>
    <m/>
    <s v="Comet"/>
    <x v="1"/>
  </r>
  <r>
    <x v="0"/>
    <x v="2"/>
    <x v="7"/>
    <s v="ch"/>
    <n v="1"/>
    <m/>
    <s v="Comet"/>
    <x v="1"/>
  </r>
  <r>
    <x v="0"/>
    <x v="2"/>
    <x v="8"/>
    <s v="ch"/>
    <n v="1"/>
    <s v="Marking"/>
    <s v="Comet"/>
    <x v="1"/>
  </r>
  <r>
    <x v="0"/>
    <x v="2"/>
    <x v="9"/>
    <s v="ch"/>
    <n v="1"/>
    <m/>
    <s v="Mark"/>
    <x v="0"/>
  </r>
  <r>
    <x v="0"/>
    <x v="2"/>
    <x v="10"/>
    <s v="ch"/>
    <n v="1"/>
    <m/>
    <s v="Mark"/>
    <x v="0"/>
  </r>
  <r>
    <x v="0"/>
    <x v="2"/>
    <x v="11"/>
    <s v="ch"/>
    <n v="1"/>
    <m/>
    <s v="Mark"/>
    <x v="0"/>
  </r>
  <r>
    <x v="0"/>
    <x v="2"/>
    <x v="11"/>
    <s v="ch"/>
    <n v="1"/>
    <m/>
    <s v="Mark"/>
    <x v="0"/>
  </r>
  <r>
    <x v="0"/>
    <x v="2"/>
    <x v="12"/>
    <s v="ch"/>
    <n v="1"/>
    <m/>
    <s v="Mark"/>
    <x v="0"/>
  </r>
  <r>
    <x v="0"/>
    <x v="2"/>
    <x v="13"/>
    <s v="ch"/>
    <n v="1"/>
    <m/>
    <s v="Buddy"/>
    <x v="0"/>
  </r>
  <r>
    <x v="0"/>
    <x v="2"/>
    <x v="14"/>
    <s v="ch"/>
    <n v="1"/>
    <m/>
    <s v="Buddy"/>
    <x v="0"/>
  </r>
  <r>
    <x v="0"/>
    <x v="2"/>
    <x v="15"/>
    <s v="ch"/>
    <n v="2"/>
    <m/>
    <s v="Mark + Buddy"/>
    <x v="0"/>
  </r>
  <r>
    <x v="0"/>
    <x v="2"/>
    <x v="16"/>
    <s v="ch"/>
    <n v="1"/>
    <m/>
    <s v="Comet"/>
    <x v="1"/>
  </r>
  <r>
    <x v="0"/>
    <x v="2"/>
    <x v="16"/>
    <s v="ch"/>
    <n v="1"/>
    <m/>
    <s v="Comet"/>
    <x v="1"/>
  </r>
  <r>
    <x v="0"/>
    <x v="2"/>
    <x v="17"/>
    <s v="ch"/>
    <n v="1"/>
    <m/>
    <s v="Comet"/>
    <x v="1"/>
  </r>
  <r>
    <x v="0"/>
    <x v="2"/>
    <x v="18"/>
    <s v="ch"/>
    <n v="1"/>
    <m/>
    <s v="Comet"/>
    <x v="1"/>
  </r>
  <r>
    <x v="0"/>
    <x v="2"/>
    <x v="19"/>
    <s v="ch"/>
    <n v="1"/>
    <m/>
    <s v="Mark"/>
    <x v="0"/>
  </r>
  <r>
    <x v="0"/>
    <x v="2"/>
    <x v="20"/>
    <s v="ch"/>
    <n v="1"/>
    <m/>
    <s v="Mark"/>
    <x v="0"/>
  </r>
  <r>
    <x v="0"/>
    <x v="2"/>
    <x v="11"/>
    <s v="ch"/>
    <n v="1"/>
    <m/>
    <s v="Mark"/>
    <x v="0"/>
  </r>
  <r>
    <x v="0"/>
    <x v="2"/>
    <x v="11"/>
    <s v="ch"/>
    <n v="1"/>
    <m/>
    <s v="Mark"/>
    <x v="0"/>
  </r>
  <r>
    <x v="0"/>
    <x v="2"/>
    <x v="12"/>
    <s v="ch"/>
    <n v="1"/>
    <m/>
    <s v="Mark"/>
    <x v="0"/>
  </r>
  <r>
    <x v="0"/>
    <x v="2"/>
    <x v="13"/>
    <s v="ch"/>
    <n v="1"/>
    <m/>
    <s v="Buddy"/>
    <x v="0"/>
  </r>
  <r>
    <x v="0"/>
    <x v="2"/>
    <x v="14"/>
    <s v="ch"/>
    <n v="1"/>
    <m/>
    <s v="Buddy"/>
    <x v="0"/>
  </r>
  <r>
    <x v="0"/>
    <x v="3"/>
    <x v="21"/>
    <s v="ch"/>
    <n v="1"/>
    <m/>
    <s v="Buddy"/>
    <x v="0"/>
  </r>
  <r>
    <x v="0"/>
    <x v="3"/>
    <x v="22"/>
    <s v="ch"/>
    <n v="1"/>
    <m/>
    <s v="Mark"/>
    <x v="0"/>
  </r>
  <r>
    <x v="0"/>
    <x v="3"/>
    <x v="23"/>
    <s v="ch"/>
    <n v="1"/>
    <m/>
    <s v="Mark"/>
    <x v="0"/>
  </r>
  <r>
    <x v="0"/>
    <x v="3"/>
    <x v="24"/>
    <s v="ch"/>
    <n v="1"/>
    <m/>
    <s v="Mark"/>
    <x v="0"/>
  </r>
  <r>
    <x v="0"/>
    <x v="3"/>
    <x v="25"/>
    <s v="ch"/>
    <n v="1"/>
    <m/>
    <s v="Buddy"/>
    <x v="0"/>
  </r>
  <r>
    <x v="0"/>
    <x v="3"/>
    <x v="21"/>
    <s v="ch"/>
    <n v="1"/>
    <m/>
    <s v="Buddy"/>
    <x v="0"/>
  </r>
  <r>
    <x v="0"/>
    <x v="3"/>
    <x v="26"/>
    <s v="ch"/>
    <n v="1"/>
    <m/>
    <s v="Mark"/>
    <x v="0"/>
  </r>
  <r>
    <x v="0"/>
    <x v="3"/>
    <x v="23"/>
    <s v="ch"/>
    <n v="1"/>
    <m/>
    <s v="Mark"/>
    <x v="0"/>
  </r>
  <r>
    <x v="0"/>
    <x v="3"/>
    <x v="24"/>
    <s v="ch"/>
    <n v="1"/>
    <m/>
    <s v="Mark"/>
    <x v="0"/>
  </r>
  <r>
    <x v="0"/>
    <x v="3"/>
    <x v="25"/>
    <s v="ch"/>
    <n v="1"/>
    <m/>
    <s v="Buddy"/>
    <x v="0"/>
  </r>
  <r>
    <x v="1"/>
    <x v="4"/>
    <x v="27"/>
    <s v="ch"/>
    <n v="1"/>
    <m/>
    <s v="Mark"/>
    <x v="0"/>
  </r>
  <r>
    <x v="2"/>
    <x v="4"/>
    <x v="28"/>
    <s v="ch"/>
    <n v="1"/>
    <m/>
    <s v="Mark"/>
    <x v="0"/>
  </r>
  <r>
    <x v="2"/>
    <x v="4"/>
    <x v="29"/>
    <s v="ch"/>
    <n v="1"/>
    <m/>
    <s v="Mark"/>
    <x v="0"/>
  </r>
  <r>
    <x v="2"/>
    <x v="4"/>
    <x v="29"/>
    <s v="ch"/>
    <n v="1"/>
    <m/>
    <s v="Mark"/>
    <x v="0"/>
  </r>
  <r>
    <x v="3"/>
    <x v="4"/>
    <x v="30"/>
    <s v="ch"/>
    <n v="2"/>
    <m/>
    <s v="Mark + Buddy"/>
    <x v="0"/>
  </r>
  <r>
    <x v="0"/>
    <x v="4"/>
    <x v="31"/>
    <s v="ch"/>
    <n v="1"/>
    <m/>
    <s v="Buddy"/>
    <x v="0"/>
  </r>
  <r>
    <x v="0"/>
    <x v="4"/>
    <x v="31"/>
    <s v="ch"/>
    <n v="1"/>
    <m/>
    <s v="Buddy"/>
    <x v="0"/>
  </r>
  <r>
    <x v="4"/>
    <x v="5"/>
    <x v="32"/>
    <s v="ch"/>
    <n v="2"/>
    <s v="At a distant"/>
    <s v="Mark + Buddy"/>
    <x v="0"/>
  </r>
  <r>
    <x v="4"/>
    <x v="5"/>
    <x v="33"/>
    <s v="ch"/>
    <n v="1"/>
    <s v="Very thin waist"/>
    <s v="Buddy"/>
    <x v="0"/>
  </r>
  <r>
    <x v="3"/>
    <x v="6"/>
    <x v="34"/>
    <s v="ch"/>
    <n v="1"/>
    <m/>
    <s v="Mark"/>
    <x v="0"/>
  </r>
  <r>
    <x v="3"/>
    <x v="6"/>
    <x v="35"/>
    <s v="ch"/>
    <n v="1"/>
    <m/>
    <s v="Buddy"/>
    <x v="0"/>
  </r>
  <r>
    <x v="3"/>
    <x v="6"/>
    <x v="35"/>
    <s v="ch"/>
    <n v="1"/>
    <m/>
    <s v="Buddy"/>
    <x v="0"/>
  </r>
  <r>
    <x v="4"/>
    <x v="6"/>
    <x v="36"/>
    <s v="ch"/>
    <n v="1"/>
    <m/>
    <s v="Mark"/>
    <x v="0"/>
  </r>
  <r>
    <x v="4"/>
    <x v="6"/>
    <x v="37"/>
    <s v="ch"/>
    <n v="1"/>
    <m/>
    <s v="Mark"/>
    <x v="0"/>
  </r>
  <r>
    <x v="4"/>
    <x v="6"/>
    <x v="38"/>
    <s v="ch"/>
    <n v="1"/>
    <m/>
    <s v="Mark"/>
    <x v="0"/>
  </r>
  <r>
    <x v="4"/>
    <x v="6"/>
    <x v="39"/>
    <s v="ch"/>
    <n v="2"/>
    <m/>
    <s v="Mark + Buddy"/>
    <x v="0"/>
  </r>
  <r>
    <x v="0"/>
    <x v="6"/>
    <x v="40"/>
    <s v="ch"/>
    <n v="2"/>
    <m/>
    <s v="Mark + Buddy"/>
    <x v="0"/>
  </r>
  <r>
    <x v="0"/>
    <x v="6"/>
    <x v="41"/>
    <s v="ch"/>
    <n v="1"/>
    <m/>
    <s v="Mark"/>
    <x v="0"/>
  </r>
  <r>
    <x v="0"/>
    <x v="7"/>
    <x v="42"/>
    <s v="ch"/>
    <n v="1"/>
    <m/>
    <s v="Buddy"/>
    <x v="0"/>
  </r>
  <r>
    <x v="0"/>
    <x v="7"/>
    <x v="43"/>
    <s v="ch"/>
    <n v="1"/>
    <m/>
    <s v="Mark"/>
    <x v="0"/>
  </r>
  <r>
    <x v="0"/>
    <x v="8"/>
    <x v="44"/>
    <s v="ch"/>
    <n v="1"/>
    <m/>
    <s v="Mark"/>
    <x v="0"/>
  </r>
  <r>
    <x v="0"/>
    <x v="9"/>
    <x v="45"/>
    <s v="ch"/>
    <n v="1"/>
    <m/>
    <s v="Mark"/>
    <x v="0"/>
  </r>
  <r>
    <x v="0"/>
    <x v="9"/>
    <x v="46"/>
    <s v="ch"/>
    <n v="1"/>
    <m/>
    <s v="Mark"/>
    <x v="0"/>
  </r>
  <r>
    <x v="0"/>
    <x v="10"/>
    <x v="47"/>
    <s v="ch"/>
    <n v="1"/>
    <m/>
    <s v="Mark"/>
    <x v="0"/>
  </r>
  <r>
    <x v="0"/>
    <x v="10"/>
    <x v="47"/>
    <s v="ch"/>
    <n v="2"/>
    <m/>
    <s v="Mark + Buddy"/>
    <x v="0"/>
  </r>
  <r>
    <x v="0"/>
    <x v="10"/>
    <x v="48"/>
    <s v="ch"/>
    <n v="2"/>
    <m/>
    <s v="Mark + Buddy"/>
    <x v="0"/>
  </r>
  <r>
    <x v="5"/>
    <x v="10"/>
    <x v="49"/>
    <s v="ch"/>
    <n v="1"/>
    <m/>
    <s v="Buddy"/>
    <x v="0"/>
  </r>
  <r>
    <x v="3"/>
    <x v="11"/>
    <x v="50"/>
    <s v="ch"/>
    <n v="1"/>
    <s v="Blurred"/>
    <s v="Mark/Buddy"/>
    <x v="0"/>
  </r>
  <r>
    <x v="3"/>
    <x v="11"/>
    <x v="51"/>
    <s v="ch"/>
    <n v="1"/>
    <s v="Blurred"/>
    <s v="Mark/Buddy"/>
    <x v="0"/>
  </r>
  <r>
    <x v="3"/>
    <x v="11"/>
    <x v="52"/>
    <s v="ch"/>
    <n v="1"/>
    <s v="Blurred"/>
    <s v="Mark + Buddy"/>
    <x v="0"/>
  </r>
  <r>
    <x v="6"/>
    <x v="12"/>
    <x v="53"/>
    <s v="ch"/>
    <n v="2"/>
    <m/>
    <s v="Mark + Buddy"/>
    <x v="0"/>
  </r>
  <r>
    <x v="0"/>
    <x v="12"/>
    <x v="54"/>
    <s v="ch"/>
    <n v="2"/>
    <m/>
    <s v="Mark + Buddy"/>
    <x v="0"/>
  </r>
  <r>
    <x v="0"/>
    <x v="12"/>
    <x v="55"/>
    <s v="ch"/>
    <n v="1"/>
    <s v="Too far"/>
    <s v="Mark/Buddy"/>
    <x v="0"/>
  </r>
  <r>
    <x v="2"/>
    <x v="13"/>
    <x v="56"/>
    <s v="ch"/>
    <n v="1"/>
    <m/>
    <s v="Mark"/>
    <x v="0"/>
  </r>
  <r>
    <x v="2"/>
    <x v="13"/>
    <x v="57"/>
    <s v="ch"/>
    <n v="1"/>
    <m/>
    <s v="Mark"/>
    <x v="0"/>
  </r>
  <r>
    <x v="2"/>
    <x v="13"/>
    <x v="58"/>
    <s v="ch"/>
    <n v="2"/>
    <m/>
    <s v="Buddy+ Mark"/>
    <x v="0"/>
  </r>
  <r>
    <x v="3"/>
    <x v="13"/>
    <x v="59"/>
    <s v="ch"/>
    <n v="1"/>
    <m/>
    <s v="Buddy"/>
    <x v="0"/>
  </r>
  <r>
    <x v="3"/>
    <x v="13"/>
    <x v="60"/>
    <s v="ch"/>
    <n v="2"/>
    <m/>
    <s v="Mark + Buddy"/>
    <x v="0"/>
  </r>
  <r>
    <x v="3"/>
    <x v="13"/>
    <x v="61"/>
    <s v="ch"/>
    <n v="1"/>
    <m/>
    <s v="Mark"/>
    <x v="0"/>
  </r>
  <r>
    <x v="3"/>
    <x v="13"/>
    <x v="59"/>
    <s v="ch"/>
    <n v="1"/>
    <s v="Face"/>
    <s v="Buddy"/>
    <x v="0"/>
  </r>
  <r>
    <x v="3"/>
    <x v="13"/>
    <x v="62"/>
    <s v="ch"/>
    <n v="2"/>
    <m/>
    <s v="Mark + Buddy"/>
    <x v="0"/>
  </r>
  <r>
    <x v="6"/>
    <x v="14"/>
    <x v="63"/>
    <s v="ch"/>
    <n v="1"/>
    <m/>
    <s v="Buddy"/>
    <x v="0"/>
  </r>
  <r>
    <x v="0"/>
    <x v="15"/>
    <x v="64"/>
    <s v="ch"/>
    <n v="1"/>
    <m/>
    <s v="Buddy"/>
    <x v="0"/>
  </r>
  <r>
    <x v="0"/>
    <x v="15"/>
    <x v="65"/>
    <s v="ch"/>
    <n v="1"/>
    <m/>
    <s v="Mark"/>
    <x v="0"/>
  </r>
  <r>
    <x v="0"/>
    <x v="15"/>
    <x v="66"/>
    <s v="ch"/>
    <n v="1"/>
    <m/>
    <s v="Mark"/>
    <x v="0"/>
  </r>
  <r>
    <x v="0"/>
    <x v="15"/>
    <x v="67"/>
    <s v="ch"/>
    <n v="1"/>
    <m/>
    <s v="Buddy"/>
    <x v="0"/>
  </r>
  <r>
    <x v="7"/>
    <x v="16"/>
    <x v="68"/>
    <s v="ch"/>
    <n v="1"/>
    <m/>
    <s v="Mark"/>
    <x v="0"/>
  </r>
  <r>
    <x v="8"/>
    <x v="17"/>
    <x v="69"/>
    <s v="ch"/>
    <n v="2"/>
    <m/>
    <s v="Buddy"/>
    <x v="0"/>
  </r>
  <r>
    <x v="8"/>
    <x v="18"/>
    <x v="70"/>
    <s v="ch"/>
    <n v="2"/>
    <m/>
    <s v="Mark + Buddy"/>
    <x v="0"/>
  </r>
  <r>
    <x v="8"/>
    <x v="18"/>
    <x v="70"/>
    <s v="ch"/>
    <n v="2"/>
    <m/>
    <s v="Mark + Buddy"/>
    <x v="0"/>
  </r>
  <r>
    <x v="0"/>
    <x v="19"/>
    <x v="71"/>
    <s v="ch"/>
    <n v="1"/>
    <m/>
    <s v="Mark"/>
    <x v="0"/>
  </r>
  <r>
    <x v="4"/>
    <x v="19"/>
    <x v="72"/>
    <s v="ch"/>
    <n v="1"/>
    <m/>
    <s v="Mark"/>
    <x v="0"/>
  </r>
  <r>
    <x v="4"/>
    <x v="19"/>
    <x v="73"/>
    <s v="ch"/>
    <n v="1"/>
    <m/>
    <s v="Mark"/>
    <x v="0"/>
  </r>
  <r>
    <x v="4"/>
    <x v="19"/>
    <x v="73"/>
    <s v="ch"/>
    <n v="1"/>
    <m/>
    <s v="Mark"/>
    <x v="0"/>
  </r>
  <r>
    <x v="4"/>
    <x v="19"/>
    <x v="73"/>
    <s v="ch"/>
    <n v="2"/>
    <s v="Coalition"/>
    <s v="Mark + Buddy"/>
    <x v="0"/>
  </r>
  <r>
    <x v="4"/>
    <x v="19"/>
    <x v="74"/>
    <s v="ch"/>
    <n v="1"/>
    <m/>
    <s v="Mark/Buddy"/>
    <x v="0"/>
  </r>
  <r>
    <x v="2"/>
    <x v="20"/>
    <x v="75"/>
    <s v="ch"/>
    <n v="1"/>
    <m/>
    <s v="Mark"/>
    <x v="0"/>
  </r>
  <r>
    <x v="3"/>
    <x v="20"/>
    <x v="76"/>
    <s v="ch"/>
    <n v="1"/>
    <m/>
    <s v="Mark"/>
    <x v="0"/>
  </r>
  <r>
    <x v="3"/>
    <x v="20"/>
    <x v="77"/>
    <s v="ch"/>
    <n v="1"/>
    <m/>
    <s v="Buddy"/>
    <x v="0"/>
  </r>
  <r>
    <x v="3"/>
    <x v="21"/>
    <x v="78"/>
    <s v="ch"/>
    <n v="2"/>
    <m/>
    <s v="Mark + Buddy"/>
    <x v="0"/>
  </r>
  <r>
    <x v="3"/>
    <x v="21"/>
    <x v="78"/>
    <s v="ch"/>
    <n v="2"/>
    <s v="Tail of second"/>
    <s v="Mark + Buddy"/>
    <x v="0"/>
  </r>
  <r>
    <x v="6"/>
    <x v="22"/>
    <x v="79"/>
    <s v="ch"/>
    <n v="1"/>
    <s v="Only tail and back of the head;Date on film could be removal data; check files"/>
    <s v="Buddy"/>
    <x v="0"/>
  </r>
  <r>
    <x v="2"/>
    <x v="22"/>
    <x v="80"/>
    <s v="ch"/>
    <n v="1"/>
    <s v="Cub?"/>
    <s v="Chevron"/>
    <x v="2"/>
  </r>
  <r>
    <x v="2"/>
    <x v="22"/>
    <x v="81"/>
    <s v="ch"/>
    <n v="1"/>
    <s v="Cub?"/>
    <s v="Chevron"/>
    <x v="2"/>
  </r>
  <r>
    <x v="2"/>
    <x v="22"/>
    <x v="82"/>
    <s v="ch"/>
    <n v="1"/>
    <s v="Cub?"/>
    <s v="Chevron"/>
    <x v="2"/>
  </r>
  <r>
    <x v="2"/>
    <x v="22"/>
    <x v="82"/>
    <s v="ch"/>
    <n v="1"/>
    <s v="Cub?"/>
    <s v="Chevron"/>
    <x v="2"/>
  </r>
  <r>
    <x v="2"/>
    <x v="22"/>
    <x v="83"/>
    <s v="ch"/>
    <n v="1"/>
    <s v="Cub?"/>
    <s v="Chevron"/>
    <x v="2"/>
  </r>
  <r>
    <x v="2"/>
    <x v="22"/>
    <x v="81"/>
    <s v="ch"/>
    <n v="1"/>
    <s v="Cub?; close to face"/>
    <s v="Chevron"/>
    <x v="2"/>
  </r>
  <r>
    <x v="2"/>
    <x v="22"/>
    <x v="84"/>
    <s v="ch"/>
    <n v="1"/>
    <s v="Cub?; close to face"/>
    <s v="Chevron"/>
    <x v="2"/>
  </r>
  <r>
    <x v="2"/>
    <x v="22"/>
    <x v="82"/>
    <s v="ch"/>
    <n v="1"/>
    <s v="Cub?"/>
    <s v="Chevron"/>
    <x v="2"/>
  </r>
  <r>
    <x v="4"/>
    <x v="22"/>
    <x v="85"/>
    <s v="ch"/>
    <n v="1"/>
    <m/>
    <s v="Buddy"/>
    <x v="0"/>
  </r>
  <r>
    <x v="4"/>
    <x v="22"/>
    <x v="85"/>
    <s v="ch"/>
    <n v="2"/>
    <s v="Coalition; Male spraying"/>
    <s v="Mark + Buddy"/>
    <x v="0"/>
  </r>
  <r>
    <x v="4"/>
    <x v="22"/>
    <x v="85"/>
    <s v="ch"/>
    <n v="1"/>
    <m/>
    <s v="Buddy"/>
    <x v="0"/>
  </r>
  <r>
    <x v="4"/>
    <x v="22"/>
    <x v="85"/>
    <s v="ch"/>
    <n v="1"/>
    <m/>
    <s v="Buddy"/>
    <x v="0"/>
  </r>
  <r>
    <x v="4"/>
    <x v="22"/>
    <x v="86"/>
    <s v="ch"/>
    <n v="1"/>
    <m/>
    <s v="Mark"/>
    <x v="0"/>
  </r>
  <r>
    <x v="4"/>
    <x v="22"/>
    <x v="87"/>
    <s v="ch"/>
    <n v="1"/>
    <s v="Coalition"/>
    <s v="Mark + Buddy"/>
    <x v="0"/>
  </r>
  <r>
    <x v="0"/>
    <x v="23"/>
    <x v="88"/>
    <s v="ch"/>
    <n v="1"/>
    <m/>
    <s v="Buddy"/>
    <x v="0"/>
  </r>
  <r>
    <x v="2"/>
    <x v="24"/>
    <x v="89"/>
    <s v="ch"/>
    <n v="1"/>
    <m/>
    <s v="Buddy"/>
    <x v="0"/>
  </r>
  <r>
    <x v="2"/>
    <x v="24"/>
    <x v="89"/>
    <s v="ch"/>
    <n v="1"/>
    <m/>
    <s v="Buddy"/>
    <x v="0"/>
  </r>
  <r>
    <x v="2"/>
    <x v="24"/>
    <x v="90"/>
    <s v="ch"/>
    <n v="1"/>
    <m/>
    <s v="Buddy ?"/>
    <x v="0"/>
  </r>
  <r>
    <x v="3"/>
    <x v="24"/>
    <x v="91"/>
    <s v="ch"/>
    <n v="1"/>
    <m/>
    <s v="Buddy"/>
    <x v="0"/>
  </r>
  <r>
    <x v="3"/>
    <x v="24"/>
    <x v="92"/>
    <s v="ch"/>
    <n v="1"/>
    <s v="Tail"/>
    <s v="Buddy"/>
    <x v="0"/>
  </r>
  <r>
    <x v="3"/>
    <x v="24"/>
    <x v="93"/>
    <s v="ch"/>
    <n v="2"/>
    <s v="Coalition; Double check dates"/>
    <s v="Mark + Buddy"/>
    <x v="0"/>
  </r>
  <r>
    <x v="3"/>
    <x v="24"/>
    <x v="93"/>
    <s v="ch"/>
    <n v="1"/>
    <m/>
    <s v="Mark + Buddy"/>
    <x v="0"/>
  </r>
  <r>
    <x v="2"/>
    <x v="25"/>
    <x v="94"/>
    <s v="ch"/>
    <n v="1"/>
    <m/>
    <s v="Mark"/>
    <x v="0"/>
  </r>
  <r>
    <x v="3"/>
    <x v="25"/>
    <x v="95"/>
    <s v="ch"/>
    <n v="1"/>
    <m/>
    <s v="Mark"/>
    <x v="0"/>
  </r>
  <r>
    <x v="3"/>
    <x v="25"/>
    <x v="96"/>
    <s v="ch"/>
    <n v="1"/>
    <m/>
    <s v="Mark"/>
    <x v="0"/>
  </r>
  <r>
    <x v="3"/>
    <x v="25"/>
    <x v="96"/>
    <s v="ch"/>
    <n v="2"/>
    <s v="Coalition"/>
    <s v="Mark + Buddy"/>
    <x v="0"/>
  </r>
  <r>
    <x v="0"/>
    <x v="26"/>
    <x v="97"/>
    <s v="ch"/>
    <n v="1"/>
    <m/>
    <s v="Buddy"/>
    <x v="0"/>
  </r>
  <r>
    <x v="0"/>
    <x v="26"/>
    <x v="98"/>
    <s v="ch"/>
    <n v="2"/>
    <s v="Coalition"/>
    <s v="Mark + Buddy"/>
    <x v="0"/>
  </r>
  <r>
    <x v="0"/>
    <x v="26"/>
    <x v="99"/>
    <s v="ch"/>
    <n v="2"/>
    <s v="Coalition"/>
    <s v="Mark + Buddy"/>
    <x v="0"/>
  </r>
  <r>
    <x v="0"/>
    <x v="26"/>
    <x v="100"/>
    <s v="ch"/>
    <n v="2"/>
    <s v="Coalition"/>
    <s v="Mark + Buddy"/>
    <x v="0"/>
  </r>
  <r>
    <x v="0"/>
    <x v="27"/>
    <x v="101"/>
    <s v="ch"/>
    <n v="1"/>
    <m/>
    <s v="Buddy"/>
    <x v="0"/>
  </r>
  <r>
    <x v="0"/>
    <x v="27"/>
    <x v="102"/>
    <s v="ch"/>
    <n v="2"/>
    <s v="Coalition"/>
    <s v="Mark + Buddy"/>
    <x v="0"/>
  </r>
  <r>
    <x v="0"/>
    <x v="27"/>
    <x v="102"/>
    <s v="ch"/>
    <n v="1"/>
    <s v="Dates determined based on the fact that the only checking date with a 26 is May"/>
    <s v="Mark/Buddy"/>
    <x v="0"/>
  </r>
  <r>
    <x v="0"/>
    <x v="27"/>
    <x v="102"/>
    <s v="ch"/>
    <n v="2"/>
    <s v="Dates determined based on the fact that the only checking date with a 26 is May"/>
    <s v="Mark + Buddy"/>
    <x v="0"/>
  </r>
  <r>
    <x v="0"/>
    <x v="27"/>
    <x v="103"/>
    <s v="ch"/>
    <n v="1"/>
    <s v="Dates determined based on the fact that the only checking date with a 26 is May"/>
    <s v="Mark"/>
    <x v="0"/>
  </r>
  <r>
    <x v="9"/>
    <x v="28"/>
    <x v="104"/>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3"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B140:G171" firstHeaderRow="1" firstDataRow="2" firstDataCol="1"/>
  <pivotFields count="8">
    <pivotField compact="0" outline="0" subtotalTop="0" showAll="0" includeNewItemsInFilter="1">
      <items count="11">
        <item x="1"/>
        <item x="2"/>
        <item x="3"/>
        <item x="8"/>
        <item x="4"/>
        <item x="7"/>
        <item x="6"/>
        <item x="0"/>
        <item x="5"/>
        <item x="9"/>
        <item t="default"/>
      </items>
    </pivotField>
    <pivotField axis="axisRow" compact="0" outline="0" subtotalTop="0" showAll="0" includeNewItemsInFilter="1">
      <items count="30">
        <item x="4"/>
        <item x="0"/>
        <item x="1"/>
        <item x="2"/>
        <item x="3"/>
        <item x="5"/>
        <item x="6"/>
        <item x="7"/>
        <item x="8"/>
        <item x="9"/>
        <item x="10"/>
        <item x="11"/>
        <item x="12"/>
        <item x="13"/>
        <item x="14"/>
        <item x="15"/>
        <item x="16"/>
        <item x="17"/>
        <item x="18"/>
        <item x="19"/>
        <item x="20"/>
        <item x="21"/>
        <item x="22"/>
        <item x="23"/>
        <item x="24"/>
        <item x="25"/>
        <item x="26"/>
        <item x="27"/>
        <item x="28"/>
        <item t="default"/>
      </items>
    </pivotField>
    <pivotField compact="0" outline="0" subtotalTop="0" showAll="0" includeNewItemsInFilter="1">
      <items count="106">
        <item x="34"/>
        <item x="70"/>
        <item x="32"/>
        <item x="33"/>
        <item x="63"/>
        <item x="79"/>
        <item x="94"/>
        <item x="76"/>
        <item x="42"/>
        <item x="43"/>
        <item x="21"/>
        <item x="72"/>
        <item x="73"/>
        <item x="74"/>
        <item x="40"/>
        <item x="41"/>
        <item x="95"/>
        <item x="96"/>
        <item x="77"/>
        <item x="22"/>
        <item x="26"/>
        <item x="23"/>
        <item x="88"/>
        <item x="49"/>
        <item x="24"/>
        <item x="80"/>
        <item x="83"/>
        <item x="81"/>
        <item x="25"/>
        <item x="84"/>
        <item x="82"/>
        <item x="101"/>
        <item x="102"/>
        <item x="103"/>
        <item x="78"/>
        <item x="68"/>
        <item x="69"/>
        <item x="50"/>
        <item x="51"/>
        <item x="52"/>
        <item x="35"/>
        <item x="0"/>
        <item x="1"/>
        <item x="2"/>
        <item x="3"/>
        <item x="15"/>
        <item x="5"/>
        <item x="53"/>
        <item x="27"/>
        <item x="28"/>
        <item x="29"/>
        <item x="66"/>
        <item x="67"/>
        <item x="71"/>
        <item x="91"/>
        <item x="93"/>
        <item x="92"/>
        <item x="64"/>
        <item x="65"/>
        <item x="6"/>
        <item x="7"/>
        <item x="8"/>
        <item x="4"/>
        <item x="45"/>
        <item x="46"/>
        <item x="85"/>
        <item x="86"/>
        <item x="87"/>
        <item x="9"/>
        <item x="10"/>
        <item x="16"/>
        <item x="17"/>
        <item x="18"/>
        <item x="44"/>
        <item x="59"/>
        <item x="47"/>
        <item x="48"/>
        <item x="54"/>
        <item x="55"/>
        <item x="19"/>
        <item x="20"/>
        <item x="75"/>
        <item x="11"/>
        <item x="62"/>
        <item x="60"/>
        <item x="89"/>
        <item x="90"/>
        <item x="12"/>
        <item x="31"/>
        <item x="36"/>
        <item x="37"/>
        <item x="38"/>
        <item x="39"/>
        <item x="97"/>
        <item x="98"/>
        <item x="99"/>
        <item x="100"/>
        <item x="56"/>
        <item x="58"/>
        <item x="57"/>
        <item x="13"/>
        <item x="14"/>
        <item x="61"/>
        <item x="30"/>
        <item x="104"/>
        <item t="default"/>
      </items>
    </pivotField>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5">
        <item x="2"/>
        <item x="1"/>
        <item x="0"/>
        <item x="3"/>
        <item t="default"/>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7"/>
  </colFields>
  <colItems count="5">
    <i>
      <x/>
    </i>
    <i>
      <x v="1"/>
    </i>
    <i>
      <x v="2"/>
    </i>
    <i>
      <x v="3"/>
    </i>
    <i t="grand">
      <x/>
    </i>
  </colItems>
  <dataFields count="1">
    <dataField name="Count of No. of Individuals in Photo" fld="4" subtotal="count" baseField="0" baseItem="0"/>
  </dataFields>
  <formats count="1">
    <format dxfId="0">
      <pivotArea type="origin"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X171"/>
  <sheetViews>
    <sheetView tabSelected="1" zoomScale="85" zoomScaleNormal="85" workbookViewId="0">
      <pane ySplit="1" topLeftCell="A2" activePane="bottomLeft" state="frozen"/>
      <selection activeCell="B1" sqref="B1"/>
      <selection pane="bottomLeft" activeCell="L11" sqref="L11"/>
    </sheetView>
  </sheetViews>
  <sheetFormatPr defaultColWidth="10" defaultRowHeight="15" x14ac:dyDescent="0.25"/>
  <cols>
    <col min="1" max="1" width="10" customWidth="1"/>
    <col min="2" max="2" width="13.7109375" style="20" customWidth="1"/>
    <col min="3" max="3" width="17.140625" customWidth="1"/>
    <col min="4" max="7" width="10" hidden="1" customWidth="1"/>
    <col min="8" max="8" width="15.28515625" hidden="1" customWidth="1"/>
    <col min="9" max="10" width="10" customWidth="1"/>
    <col min="11" max="30" width="5.7109375" bestFit="1" customWidth="1"/>
    <col min="31" max="58" width="5.5703125" bestFit="1" customWidth="1"/>
    <col min="61" max="61" width="20.7109375" customWidth="1"/>
    <col min="66" max="66" width="14.42578125" customWidth="1"/>
    <col min="75" max="75" width="12.5703125" customWidth="1"/>
  </cols>
  <sheetData>
    <row r="1" spans="1:63" ht="167.25" customHeight="1" x14ac:dyDescent="0.25">
      <c r="A1" s="1" t="s">
        <v>0</v>
      </c>
      <c r="B1" s="2" t="s">
        <v>1</v>
      </c>
      <c r="C1" s="3" t="s">
        <v>2</v>
      </c>
      <c r="D1" s="4" t="s">
        <v>3</v>
      </c>
      <c r="E1" s="1" t="s">
        <v>4</v>
      </c>
      <c r="F1" s="5" t="s">
        <v>5</v>
      </c>
      <c r="G1" s="1" t="s">
        <v>6</v>
      </c>
      <c r="H1" t="s">
        <v>7</v>
      </c>
      <c r="I1" t="s">
        <v>8</v>
      </c>
      <c r="K1" s="6" t="s">
        <v>9</v>
      </c>
      <c r="L1" s="7">
        <v>0</v>
      </c>
      <c r="M1" s="7">
        <v>2.0833333333333332E-2</v>
      </c>
      <c r="N1" s="7">
        <v>4.1666666666666664E-2</v>
      </c>
      <c r="O1" s="7">
        <v>6.25E-2</v>
      </c>
      <c r="P1" s="7">
        <v>8.3333333333333301E-2</v>
      </c>
      <c r="Q1" s="7">
        <v>0.104166666666667</v>
      </c>
      <c r="R1" s="7">
        <v>0.125</v>
      </c>
      <c r="S1" s="7">
        <v>0.14583333333333301</v>
      </c>
      <c r="T1" s="7">
        <v>0.16666666666666699</v>
      </c>
      <c r="U1" s="7">
        <v>0.1875</v>
      </c>
      <c r="V1" s="7">
        <v>0.20833333333333301</v>
      </c>
      <c r="W1" s="7">
        <v>0.22916666666666699</v>
      </c>
      <c r="X1" s="7">
        <v>0.25</v>
      </c>
      <c r="Y1" s="7">
        <v>0.27083333333333298</v>
      </c>
      <c r="Z1" s="7">
        <v>0.29166666666666702</v>
      </c>
      <c r="AA1" s="7">
        <v>0.3125</v>
      </c>
      <c r="AB1" s="7">
        <v>0.33333333333333298</v>
      </c>
      <c r="AC1" s="7">
        <v>0.35416666666666702</v>
      </c>
      <c r="AD1" s="7">
        <v>0.375</v>
      </c>
      <c r="AE1" s="7">
        <v>0.39583333333333298</v>
      </c>
      <c r="AF1" s="7">
        <v>0.41666666666666702</v>
      </c>
      <c r="AG1" s="7">
        <v>0.4375</v>
      </c>
      <c r="AH1" s="7">
        <v>0.45833333333333298</v>
      </c>
      <c r="AI1" s="7">
        <v>0.47916666666666702</v>
      </c>
      <c r="AJ1" s="7">
        <v>0.5</v>
      </c>
      <c r="AK1" s="7">
        <v>0.52083333333333304</v>
      </c>
      <c r="AL1" s="7">
        <v>0.54166666666666696</v>
      </c>
      <c r="AM1" s="7">
        <v>0.5625</v>
      </c>
      <c r="AN1" s="7">
        <v>0.58333333333333304</v>
      </c>
      <c r="AO1" s="7">
        <v>0.60416666666666696</v>
      </c>
      <c r="AP1" s="7">
        <v>0.625</v>
      </c>
      <c r="AQ1" s="7">
        <v>0.64583333333333304</v>
      </c>
      <c r="AR1" s="7">
        <v>0.66666666666666696</v>
      </c>
      <c r="AS1" s="7">
        <v>0.6875</v>
      </c>
      <c r="AT1" s="7">
        <v>0.70833333333333304</v>
      </c>
      <c r="AU1" s="7">
        <v>0.72916666666666696</v>
      </c>
      <c r="AV1" s="7">
        <v>0.75</v>
      </c>
      <c r="AW1" s="7">
        <v>0.77083333333333304</v>
      </c>
      <c r="AX1" s="7">
        <v>0.79166666666666696</v>
      </c>
      <c r="AY1" s="7">
        <v>0.8125</v>
      </c>
      <c r="AZ1" s="7">
        <v>0.83333333333333304</v>
      </c>
      <c r="BA1" s="7">
        <v>0.85416666666666696</v>
      </c>
      <c r="BB1" s="7">
        <v>0.875</v>
      </c>
      <c r="BC1" s="7">
        <v>0.89583333333333304</v>
      </c>
      <c r="BD1" s="7">
        <v>0.91666666666666696</v>
      </c>
      <c r="BE1" s="7">
        <v>0.9375</v>
      </c>
      <c r="BF1" s="7">
        <v>0.95833333333333304</v>
      </c>
      <c r="BG1" s="7">
        <v>0.97916666666666696</v>
      </c>
      <c r="BI1" s="6" t="s">
        <v>9</v>
      </c>
      <c r="BJ1" s="8" t="s">
        <v>10</v>
      </c>
      <c r="BK1" t="s">
        <v>11</v>
      </c>
    </row>
    <row r="2" spans="1:63" ht="15.75" customHeight="1" x14ac:dyDescent="0.25">
      <c r="A2" s="9">
        <v>11</v>
      </c>
      <c r="B2" s="10">
        <v>39512</v>
      </c>
      <c r="C2">
        <v>5</v>
      </c>
      <c r="D2" s="11">
        <v>0.28888888888888892</v>
      </c>
      <c r="E2" s="9" t="s">
        <v>12</v>
      </c>
      <c r="F2" s="9">
        <v>2</v>
      </c>
      <c r="G2" s="9"/>
      <c r="H2" s="9" t="s">
        <v>13</v>
      </c>
      <c r="I2" t="s">
        <v>14</v>
      </c>
      <c r="Y2">
        <v>1</v>
      </c>
      <c r="BI2" s="7">
        <v>0</v>
      </c>
      <c r="BJ2" s="9">
        <v>3</v>
      </c>
      <c r="BK2" s="12">
        <f>BJ2/BJ50</f>
        <v>2.1897810218978103E-2</v>
      </c>
    </row>
    <row r="3" spans="1:63" x14ac:dyDescent="0.25">
      <c r="A3" s="9">
        <v>11</v>
      </c>
      <c r="B3" s="10">
        <v>39512</v>
      </c>
      <c r="C3">
        <v>5</v>
      </c>
      <c r="D3" s="11">
        <v>0.28958333333333336</v>
      </c>
      <c r="E3" s="9" t="s">
        <v>12</v>
      </c>
      <c r="F3" s="9">
        <v>1</v>
      </c>
      <c r="G3" s="9"/>
      <c r="H3" s="9" t="s">
        <v>15</v>
      </c>
      <c r="I3" t="s">
        <v>14</v>
      </c>
      <c r="Y3">
        <v>1</v>
      </c>
      <c r="BI3" s="7">
        <v>2.0833333333333332E-2</v>
      </c>
      <c r="BJ3" s="9">
        <v>2</v>
      </c>
      <c r="BK3" s="12">
        <f>BJ3/BJ50</f>
        <v>1.4598540145985401E-2</v>
      </c>
    </row>
    <row r="4" spans="1:63" x14ac:dyDescent="0.25">
      <c r="A4" s="9">
        <v>11</v>
      </c>
      <c r="B4" s="10">
        <v>39512</v>
      </c>
      <c r="C4">
        <v>5</v>
      </c>
      <c r="D4" s="11">
        <v>0.29097222222222224</v>
      </c>
      <c r="E4" s="9" t="s">
        <v>12</v>
      </c>
      <c r="F4" s="9">
        <v>2</v>
      </c>
      <c r="G4" s="9"/>
      <c r="H4" s="9" t="s">
        <v>13</v>
      </c>
      <c r="I4" t="s">
        <v>14</v>
      </c>
      <c r="Y4">
        <v>1</v>
      </c>
      <c r="BI4" s="7">
        <v>4.1666666666666664E-2</v>
      </c>
      <c r="BJ4" s="9">
        <v>3</v>
      </c>
      <c r="BK4" s="12">
        <f>BJ4/BJ50</f>
        <v>2.1897810218978103E-2</v>
      </c>
    </row>
    <row r="5" spans="1:63" x14ac:dyDescent="0.25">
      <c r="A5" s="9">
        <v>11</v>
      </c>
      <c r="B5" s="10">
        <v>39512</v>
      </c>
      <c r="C5">
        <v>5</v>
      </c>
      <c r="D5" s="11">
        <v>0.29166666666666669</v>
      </c>
      <c r="E5" s="9" t="s">
        <v>12</v>
      </c>
      <c r="F5" s="9">
        <v>2</v>
      </c>
      <c r="G5" s="9"/>
      <c r="H5" s="9" t="s">
        <v>13</v>
      </c>
      <c r="I5" t="s">
        <v>14</v>
      </c>
      <c r="Z5">
        <v>1</v>
      </c>
      <c r="BI5" s="7">
        <v>6.25E-2</v>
      </c>
      <c r="BJ5" s="9">
        <v>3</v>
      </c>
      <c r="BK5" s="12">
        <f>BJ5/BJ50</f>
        <v>2.1897810218978103E-2</v>
      </c>
    </row>
    <row r="6" spans="1:63" x14ac:dyDescent="0.25">
      <c r="A6" s="9">
        <v>11</v>
      </c>
      <c r="B6" s="10">
        <v>39521</v>
      </c>
      <c r="C6">
        <v>2</v>
      </c>
      <c r="D6" s="11">
        <v>0.77708333333333324</v>
      </c>
      <c r="E6" s="9"/>
      <c r="F6" s="9">
        <v>1</v>
      </c>
      <c r="G6" s="9"/>
      <c r="H6" s="9" t="s">
        <v>16</v>
      </c>
      <c r="I6" s="9" t="s">
        <v>16</v>
      </c>
      <c r="AW6">
        <v>1</v>
      </c>
      <c r="BI6" s="7">
        <v>8.3333333333333301E-2</v>
      </c>
      <c r="BJ6" s="9">
        <v>0</v>
      </c>
      <c r="BK6" s="12">
        <f>BJ6/BJ50</f>
        <v>0</v>
      </c>
    </row>
    <row r="7" spans="1:63" x14ac:dyDescent="0.25">
      <c r="A7" s="9">
        <v>11</v>
      </c>
      <c r="B7" s="10">
        <v>39521</v>
      </c>
      <c r="C7">
        <v>2</v>
      </c>
      <c r="D7" s="11">
        <v>0.77708333333333324</v>
      </c>
      <c r="E7" s="9" t="s">
        <v>12</v>
      </c>
      <c r="F7" s="9">
        <v>1</v>
      </c>
      <c r="G7" s="9"/>
      <c r="H7" s="9" t="s">
        <v>16</v>
      </c>
      <c r="I7" s="9" t="s">
        <v>16</v>
      </c>
      <c r="AW7">
        <v>1</v>
      </c>
      <c r="BI7" s="7">
        <v>0.104166666666667</v>
      </c>
      <c r="BJ7" s="9">
        <v>2</v>
      </c>
      <c r="BK7" s="12">
        <f>BJ7/BJ50</f>
        <v>1.4598540145985401E-2</v>
      </c>
    </row>
    <row r="8" spans="1:63" x14ac:dyDescent="0.25">
      <c r="A8" s="9">
        <v>11</v>
      </c>
      <c r="B8" s="10">
        <v>39522</v>
      </c>
      <c r="C8">
        <v>6</v>
      </c>
      <c r="D8" s="11">
        <v>0.3</v>
      </c>
      <c r="E8" s="9" t="s">
        <v>12</v>
      </c>
      <c r="F8" s="9">
        <v>2</v>
      </c>
      <c r="G8" s="9"/>
      <c r="H8" s="9" t="s">
        <v>13</v>
      </c>
      <c r="I8" t="s">
        <v>14</v>
      </c>
      <c r="Z8">
        <v>1</v>
      </c>
      <c r="BI8" s="7">
        <v>0.125</v>
      </c>
      <c r="BJ8" s="9">
        <v>0</v>
      </c>
      <c r="BK8" s="12">
        <f>BJ8/BJ50</f>
        <v>0</v>
      </c>
    </row>
    <row r="9" spans="1:63" x14ac:dyDescent="0.25">
      <c r="A9" s="9">
        <v>11</v>
      </c>
      <c r="B9" s="10">
        <v>39522</v>
      </c>
      <c r="C9">
        <v>6</v>
      </c>
      <c r="D9" s="11">
        <v>0.75208333333333333</v>
      </c>
      <c r="E9" s="9" t="s">
        <v>12</v>
      </c>
      <c r="F9" s="9">
        <v>1</v>
      </c>
      <c r="G9" s="9"/>
      <c r="H9" s="9" t="s">
        <v>16</v>
      </c>
      <c r="I9" s="9" t="s">
        <v>16</v>
      </c>
      <c r="AV9">
        <v>1</v>
      </c>
      <c r="BI9" s="7">
        <v>0.14583333333333301</v>
      </c>
      <c r="BJ9" s="9">
        <v>5</v>
      </c>
      <c r="BK9" s="12">
        <f>BJ9/BJ50</f>
        <v>3.6496350364963501E-2</v>
      </c>
    </row>
    <row r="10" spans="1:63" x14ac:dyDescent="0.25">
      <c r="A10" s="9">
        <v>11</v>
      </c>
      <c r="B10" s="10">
        <v>39522</v>
      </c>
      <c r="C10">
        <v>6</v>
      </c>
      <c r="D10" s="11">
        <v>0.75208333333333333</v>
      </c>
      <c r="E10" s="9" t="s">
        <v>12</v>
      </c>
      <c r="F10" s="9">
        <v>1</v>
      </c>
      <c r="G10" s="9"/>
      <c r="H10" s="9" t="s">
        <v>16</v>
      </c>
      <c r="I10" s="9" t="s">
        <v>16</v>
      </c>
      <c r="AV10">
        <v>1</v>
      </c>
      <c r="BI10" s="7">
        <v>0.16666666666666699</v>
      </c>
      <c r="BJ10" s="9">
        <v>6</v>
      </c>
      <c r="BK10" s="12">
        <f>BJ10/BJ50</f>
        <v>4.3795620437956206E-2</v>
      </c>
    </row>
    <row r="11" spans="1:63" x14ac:dyDescent="0.25">
      <c r="A11" s="9">
        <v>11</v>
      </c>
      <c r="B11" s="10">
        <v>39522</v>
      </c>
      <c r="C11">
        <v>6</v>
      </c>
      <c r="D11" s="11">
        <v>0.75277777777777777</v>
      </c>
      <c r="E11" s="9" t="s">
        <v>12</v>
      </c>
      <c r="F11" s="9">
        <v>1</v>
      </c>
      <c r="G11" s="9"/>
      <c r="H11" s="9" t="s">
        <v>16</v>
      </c>
      <c r="I11" s="9" t="s">
        <v>16</v>
      </c>
      <c r="AV11">
        <v>1</v>
      </c>
      <c r="BI11" s="7">
        <v>0.1875</v>
      </c>
      <c r="BJ11" s="9">
        <v>4</v>
      </c>
      <c r="BK11" s="12">
        <f>BJ11/BJ50</f>
        <v>2.9197080291970802E-2</v>
      </c>
    </row>
    <row r="12" spans="1:63" x14ac:dyDescent="0.25">
      <c r="A12" s="9">
        <v>11</v>
      </c>
      <c r="B12" s="10">
        <v>39522</v>
      </c>
      <c r="C12">
        <v>6</v>
      </c>
      <c r="D12" s="11">
        <v>0.75416666666666676</v>
      </c>
      <c r="E12" s="9" t="s">
        <v>12</v>
      </c>
      <c r="F12" s="9">
        <v>1</v>
      </c>
      <c r="G12" s="9" t="s">
        <v>17</v>
      </c>
      <c r="H12" s="9" t="s">
        <v>16</v>
      </c>
      <c r="I12" s="9" t="s">
        <v>16</v>
      </c>
      <c r="AV12">
        <v>1</v>
      </c>
      <c r="BI12" s="7">
        <v>0.20833333333333301</v>
      </c>
      <c r="BJ12" s="9">
        <v>4</v>
      </c>
      <c r="BK12" s="12">
        <f>BJ12/BJ50</f>
        <v>2.9197080291970802E-2</v>
      </c>
    </row>
    <row r="13" spans="1:63" x14ac:dyDescent="0.25">
      <c r="A13" s="9">
        <v>11</v>
      </c>
      <c r="B13" s="10">
        <v>39522</v>
      </c>
      <c r="C13">
        <v>6</v>
      </c>
      <c r="D13" s="11">
        <v>0.78680555555555554</v>
      </c>
      <c r="E13" s="9" t="s">
        <v>12</v>
      </c>
      <c r="F13" s="9">
        <v>1</v>
      </c>
      <c r="G13" s="9"/>
      <c r="H13" s="9" t="s">
        <v>15</v>
      </c>
      <c r="I13" t="s">
        <v>14</v>
      </c>
      <c r="AW13">
        <v>1</v>
      </c>
      <c r="BI13" s="7">
        <v>0.22916666666666699</v>
      </c>
      <c r="BJ13" s="9">
        <v>0</v>
      </c>
      <c r="BK13" s="12">
        <f>BJ13/BJ50</f>
        <v>0</v>
      </c>
    </row>
    <row r="14" spans="1:63" x14ac:dyDescent="0.25">
      <c r="A14" s="9">
        <v>11</v>
      </c>
      <c r="B14" s="10">
        <v>39522</v>
      </c>
      <c r="C14">
        <v>6</v>
      </c>
      <c r="D14" s="11">
        <v>0.78749999999999998</v>
      </c>
      <c r="E14" s="9" t="s">
        <v>12</v>
      </c>
      <c r="F14" s="9">
        <v>1</v>
      </c>
      <c r="G14" s="9"/>
      <c r="H14" s="9" t="s">
        <v>15</v>
      </c>
      <c r="I14" t="s">
        <v>14</v>
      </c>
      <c r="AW14">
        <v>1</v>
      </c>
      <c r="BI14" s="7">
        <v>0.25</v>
      </c>
      <c r="BJ14" s="9">
        <v>18</v>
      </c>
      <c r="BK14" s="12">
        <f>BJ14/BJ50</f>
        <v>0.13138686131386862</v>
      </c>
    </row>
    <row r="15" spans="1:63" x14ac:dyDescent="0.25">
      <c r="A15" s="9">
        <v>11</v>
      </c>
      <c r="B15" s="10">
        <v>39522</v>
      </c>
      <c r="C15">
        <v>6</v>
      </c>
      <c r="D15" s="11">
        <v>0.83680555555555547</v>
      </c>
      <c r="E15" s="9" t="s">
        <v>12</v>
      </c>
      <c r="F15" s="9">
        <v>1</v>
      </c>
      <c r="G15" s="9"/>
      <c r="H15" s="9" t="s">
        <v>15</v>
      </c>
      <c r="I15" t="s">
        <v>14</v>
      </c>
      <c r="AZ15">
        <v>1</v>
      </c>
      <c r="BI15" s="7">
        <v>0.27083333333333298</v>
      </c>
      <c r="BJ15" s="9">
        <v>9</v>
      </c>
      <c r="BK15" s="12">
        <f>BJ15/BJ50</f>
        <v>6.569343065693431E-2</v>
      </c>
    </row>
    <row r="16" spans="1:63" x14ac:dyDescent="0.25">
      <c r="A16" s="9">
        <v>11</v>
      </c>
      <c r="B16" s="10">
        <v>39522</v>
      </c>
      <c r="C16">
        <v>6</v>
      </c>
      <c r="D16" s="11">
        <v>0.83680555555555547</v>
      </c>
      <c r="E16" s="9" t="s">
        <v>12</v>
      </c>
      <c r="F16" s="9">
        <v>1</v>
      </c>
      <c r="G16" s="9"/>
      <c r="H16" s="9" t="s">
        <v>15</v>
      </c>
      <c r="I16" t="s">
        <v>14</v>
      </c>
      <c r="AZ16">
        <v>1</v>
      </c>
      <c r="BI16" s="7">
        <v>0.29166666666666702</v>
      </c>
      <c r="BJ16" s="9">
        <v>3</v>
      </c>
      <c r="BK16" s="12">
        <f>BJ16/BJ50</f>
        <v>2.1897810218978103E-2</v>
      </c>
    </row>
    <row r="17" spans="1:63" x14ac:dyDescent="0.25">
      <c r="A17" s="9">
        <v>11</v>
      </c>
      <c r="B17" s="10">
        <v>39522</v>
      </c>
      <c r="C17">
        <v>6</v>
      </c>
      <c r="D17" s="11">
        <v>0.87569444444444444</v>
      </c>
      <c r="E17" s="9" t="s">
        <v>12</v>
      </c>
      <c r="F17" s="9">
        <v>1</v>
      </c>
      <c r="G17" s="9"/>
      <c r="H17" s="9" t="s">
        <v>15</v>
      </c>
      <c r="I17" t="s">
        <v>14</v>
      </c>
      <c r="BB17">
        <v>1</v>
      </c>
      <c r="BI17" s="7">
        <v>0.3125</v>
      </c>
      <c r="BJ17" s="9">
        <v>0</v>
      </c>
      <c r="BK17" s="12">
        <f>BJ17/BJ50</f>
        <v>0</v>
      </c>
    </row>
    <row r="18" spans="1:63" x14ac:dyDescent="0.25">
      <c r="A18" s="9">
        <v>11</v>
      </c>
      <c r="B18" s="10">
        <v>39522</v>
      </c>
      <c r="C18">
        <v>6</v>
      </c>
      <c r="D18" s="11">
        <v>0.95347222222222217</v>
      </c>
      <c r="E18" s="9" t="s">
        <v>12</v>
      </c>
      <c r="F18" s="9">
        <v>1</v>
      </c>
      <c r="G18" s="9"/>
      <c r="H18" s="9" t="s">
        <v>18</v>
      </c>
      <c r="I18" t="s">
        <v>14</v>
      </c>
      <c r="BE18">
        <v>1</v>
      </c>
      <c r="BI18" s="7">
        <v>0.33333333333333298</v>
      </c>
      <c r="BJ18" s="9">
        <v>1</v>
      </c>
      <c r="BK18" s="12">
        <f>BJ18/BJ50</f>
        <v>7.2992700729927005E-3</v>
      </c>
    </row>
    <row r="19" spans="1:63" x14ac:dyDescent="0.25">
      <c r="A19" s="9">
        <v>11</v>
      </c>
      <c r="B19" s="10">
        <v>39522</v>
      </c>
      <c r="C19">
        <v>6</v>
      </c>
      <c r="D19" s="11">
        <v>0.9590277777777777</v>
      </c>
      <c r="E19" s="9" t="s">
        <v>12</v>
      </c>
      <c r="F19" s="9">
        <v>1</v>
      </c>
      <c r="G19" s="9"/>
      <c r="H19" s="9" t="s">
        <v>18</v>
      </c>
      <c r="I19" t="s">
        <v>14</v>
      </c>
      <c r="BF19">
        <v>1</v>
      </c>
      <c r="BI19" s="7">
        <v>0.35416666666666702</v>
      </c>
      <c r="BJ19" s="9">
        <v>0</v>
      </c>
      <c r="BK19" s="12">
        <f>BJ19/BJ50</f>
        <v>0</v>
      </c>
    </row>
    <row r="20" spans="1:63" x14ac:dyDescent="0.25">
      <c r="A20" s="9">
        <v>11</v>
      </c>
      <c r="B20" s="10">
        <v>39522</v>
      </c>
      <c r="C20">
        <v>6</v>
      </c>
      <c r="D20" s="11">
        <v>0.29930555555555555</v>
      </c>
      <c r="E20" s="9" t="s">
        <v>12</v>
      </c>
      <c r="F20" s="9">
        <v>2</v>
      </c>
      <c r="G20" s="9"/>
      <c r="H20" s="9" t="s">
        <v>13</v>
      </c>
      <c r="I20" t="s">
        <v>14</v>
      </c>
      <c r="Z20">
        <v>1</v>
      </c>
      <c r="BI20" s="7">
        <v>0.375</v>
      </c>
      <c r="BJ20" s="9">
        <v>0</v>
      </c>
      <c r="BK20" s="12">
        <f>BJ20/BJ50</f>
        <v>0</v>
      </c>
    </row>
    <row r="21" spans="1:63" s="9" customFormat="1" x14ac:dyDescent="0.25">
      <c r="A21" s="9">
        <v>11</v>
      </c>
      <c r="B21" s="10">
        <v>39522</v>
      </c>
      <c r="C21">
        <v>6</v>
      </c>
      <c r="D21" s="11">
        <v>0.79374999999999996</v>
      </c>
      <c r="E21" s="9" t="s">
        <v>12</v>
      </c>
      <c r="F21" s="9">
        <v>1</v>
      </c>
      <c r="H21" s="9" t="s">
        <v>16</v>
      </c>
      <c r="I21" s="9" t="s">
        <v>16</v>
      </c>
      <c r="T21"/>
      <c r="AX21" s="9">
        <v>1</v>
      </c>
      <c r="BI21" s="7">
        <v>0.39583333333333298</v>
      </c>
      <c r="BJ21" s="9">
        <v>0</v>
      </c>
      <c r="BK21" s="13">
        <f>BJ21/BJ50</f>
        <v>0</v>
      </c>
    </row>
    <row r="22" spans="1:63" s="9" customFormat="1" x14ac:dyDescent="0.25">
      <c r="A22" s="9">
        <v>11</v>
      </c>
      <c r="B22" s="10">
        <v>39522</v>
      </c>
      <c r="C22">
        <v>6</v>
      </c>
      <c r="D22" s="11">
        <v>0.79374999999999996</v>
      </c>
      <c r="E22" s="9" t="s">
        <v>12</v>
      </c>
      <c r="F22" s="9">
        <v>1</v>
      </c>
      <c r="H22" s="9" t="s">
        <v>16</v>
      </c>
      <c r="I22" s="9" t="s">
        <v>16</v>
      </c>
      <c r="T22"/>
      <c r="AX22" s="9">
        <v>1</v>
      </c>
      <c r="BI22" s="7">
        <v>0.41666666666666702</v>
      </c>
      <c r="BJ22" s="9">
        <v>0</v>
      </c>
      <c r="BK22" s="13">
        <f>BJ22/BJ50</f>
        <v>0</v>
      </c>
    </row>
    <row r="23" spans="1:63" s="9" customFormat="1" x14ac:dyDescent="0.25">
      <c r="A23" s="9">
        <v>11</v>
      </c>
      <c r="B23" s="10">
        <v>39522</v>
      </c>
      <c r="C23">
        <v>6</v>
      </c>
      <c r="D23" s="11">
        <v>0.7944444444444444</v>
      </c>
      <c r="E23" s="9" t="s">
        <v>12</v>
      </c>
      <c r="F23" s="9">
        <v>1</v>
      </c>
      <c r="H23" s="9" t="s">
        <v>16</v>
      </c>
      <c r="I23" s="9" t="s">
        <v>16</v>
      </c>
      <c r="T23"/>
      <c r="AX23" s="9">
        <v>1</v>
      </c>
      <c r="BI23" s="7">
        <v>0.4375</v>
      </c>
      <c r="BJ23" s="9">
        <v>0</v>
      </c>
      <c r="BK23" s="13">
        <f>BJ23/BJ50</f>
        <v>0</v>
      </c>
    </row>
    <row r="24" spans="1:63" x14ac:dyDescent="0.25">
      <c r="A24" s="9">
        <v>11</v>
      </c>
      <c r="B24" s="10">
        <v>39522</v>
      </c>
      <c r="C24">
        <v>6</v>
      </c>
      <c r="D24" s="11">
        <v>0.79583333333333339</v>
      </c>
      <c r="E24" s="9" t="s">
        <v>12</v>
      </c>
      <c r="F24" s="9">
        <v>1</v>
      </c>
      <c r="G24" s="9"/>
      <c r="H24" s="9" t="s">
        <v>16</v>
      </c>
      <c r="I24" s="9" t="s">
        <v>16</v>
      </c>
      <c r="AX24" s="9">
        <v>1</v>
      </c>
      <c r="BI24" s="7">
        <v>0.45833333333333298</v>
      </c>
      <c r="BJ24" s="9">
        <v>0</v>
      </c>
      <c r="BK24" s="12">
        <f>BJ24/BJ50</f>
        <v>0</v>
      </c>
    </row>
    <row r="25" spans="1:63" s="9" customFormat="1" x14ac:dyDescent="0.25">
      <c r="A25" s="9">
        <v>11</v>
      </c>
      <c r="B25" s="10">
        <v>39522</v>
      </c>
      <c r="C25">
        <v>6</v>
      </c>
      <c r="D25" s="11">
        <v>0.82847222222222217</v>
      </c>
      <c r="E25" s="9" t="s">
        <v>12</v>
      </c>
      <c r="F25" s="9">
        <v>1</v>
      </c>
      <c r="H25" s="9" t="s">
        <v>15</v>
      </c>
      <c r="I25" t="s">
        <v>14</v>
      </c>
      <c r="T25"/>
      <c r="AY25" s="9">
        <v>1</v>
      </c>
      <c r="BI25" s="7">
        <v>0.47916666666666702</v>
      </c>
      <c r="BJ25" s="9">
        <v>0</v>
      </c>
      <c r="BK25" s="13">
        <f>BJ25/BJ50</f>
        <v>0</v>
      </c>
    </row>
    <row r="26" spans="1:63" s="9" customFormat="1" x14ac:dyDescent="0.25">
      <c r="A26" s="9">
        <v>11</v>
      </c>
      <c r="B26" s="10">
        <v>39522</v>
      </c>
      <c r="C26">
        <v>6</v>
      </c>
      <c r="D26" s="11">
        <v>0.82986111111111116</v>
      </c>
      <c r="E26" s="9" t="s">
        <v>12</v>
      </c>
      <c r="F26" s="9">
        <v>1</v>
      </c>
      <c r="H26" s="9" t="s">
        <v>15</v>
      </c>
      <c r="I26" t="s">
        <v>14</v>
      </c>
      <c r="T26"/>
      <c r="AY26" s="9">
        <v>1</v>
      </c>
      <c r="BI26" s="7">
        <v>0.5</v>
      </c>
      <c r="BJ26" s="9">
        <v>0</v>
      </c>
      <c r="BK26" s="13">
        <f>BJ26/BJ50</f>
        <v>0</v>
      </c>
    </row>
    <row r="27" spans="1:63" x14ac:dyDescent="0.25">
      <c r="A27" s="9">
        <v>11</v>
      </c>
      <c r="B27" s="10">
        <v>39522</v>
      </c>
      <c r="C27">
        <v>6</v>
      </c>
      <c r="D27" s="11">
        <v>0.83680555555555547</v>
      </c>
      <c r="E27" s="9" t="s">
        <v>12</v>
      </c>
      <c r="F27" s="9">
        <v>1</v>
      </c>
      <c r="G27" s="9"/>
      <c r="H27" s="9" t="s">
        <v>15</v>
      </c>
      <c r="I27" t="s">
        <v>14</v>
      </c>
      <c r="AZ27">
        <v>1</v>
      </c>
      <c r="BI27" s="7">
        <v>0.52083333333333304</v>
      </c>
      <c r="BJ27" s="9">
        <v>0</v>
      </c>
      <c r="BK27" s="12">
        <f>BJ27/BJ50</f>
        <v>0</v>
      </c>
    </row>
    <row r="28" spans="1:63" s="9" customFormat="1" x14ac:dyDescent="0.25">
      <c r="A28" s="9">
        <v>11</v>
      </c>
      <c r="B28" s="10">
        <v>39522</v>
      </c>
      <c r="C28">
        <v>6</v>
      </c>
      <c r="D28" s="11">
        <v>0.83680555555555547</v>
      </c>
      <c r="E28" s="9" t="s">
        <v>12</v>
      </c>
      <c r="F28" s="9">
        <v>1</v>
      </c>
      <c r="H28" s="9" t="s">
        <v>15</v>
      </c>
      <c r="I28" t="s">
        <v>14</v>
      </c>
      <c r="T28"/>
      <c r="AZ28" s="9">
        <v>1</v>
      </c>
      <c r="BI28" s="7">
        <v>0.54166666666666696</v>
      </c>
      <c r="BJ28" s="9">
        <v>0</v>
      </c>
      <c r="BK28" s="13">
        <v>0</v>
      </c>
    </row>
    <row r="29" spans="1:63" s="9" customFormat="1" x14ac:dyDescent="0.25">
      <c r="A29" s="9">
        <v>11</v>
      </c>
      <c r="B29" s="10">
        <v>39522</v>
      </c>
      <c r="C29">
        <v>6</v>
      </c>
      <c r="D29" s="11">
        <v>0.87569444444444444</v>
      </c>
      <c r="E29" s="9" t="s">
        <v>12</v>
      </c>
      <c r="F29" s="9">
        <v>1</v>
      </c>
      <c r="H29" s="9" t="s">
        <v>15</v>
      </c>
      <c r="I29" t="s">
        <v>14</v>
      </c>
      <c r="T29"/>
      <c r="BB29" s="9">
        <v>1</v>
      </c>
      <c r="BI29" s="7">
        <v>0.5625</v>
      </c>
      <c r="BJ29" s="9">
        <v>0</v>
      </c>
      <c r="BK29" s="13">
        <v>0</v>
      </c>
    </row>
    <row r="30" spans="1:63" s="9" customFormat="1" x14ac:dyDescent="0.25">
      <c r="A30" s="9">
        <v>11</v>
      </c>
      <c r="B30" s="10">
        <v>39522</v>
      </c>
      <c r="C30">
        <v>6</v>
      </c>
      <c r="D30" s="11">
        <v>0.95347222222222217</v>
      </c>
      <c r="E30" s="9" t="s">
        <v>12</v>
      </c>
      <c r="F30" s="9">
        <v>1</v>
      </c>
      <c r="H30" s="9" t="s">
        <v>18</v>
      </c>
      <c r="I30" t="s">
        <v>14</v>
      </c>
      <c r="T30"/>
      <c r="BE30" s="9">
        <v>1</v>
      </c>
      <c r="BI30" s="7">
        <v>0.58333333333333304</v>
      </c>
      <c r="BJ30" s="9">
        <v>1</v>
      </c>
      <c r="BK30" s="13">
        <f>BJ30/BJ50</f>
        <v>7.2992700729927005E-3</v>
      </c>
    </row>
    <row r="31" spans="1:63" s="9" customFormat="1" x14ac:dyDescent="0.25">
      <c r="A31" s="9">
        <v>11</v>
      </c>
      <c r="B31" s="10">
        <v>39522</v>
      </c>
      <c r="C31">
        <v>6</v>
      </c>
      <c r="D31" s="11">
        <v>0.9590277777777777</v>
      </c>
      <c r="E31" s="9" t="s">
        <v>12</v>
      </c>
      <c r="F31" s="9">
        <v>1</v>
      </c>
      <c r="H31" s="9" t="s">
        <v>18</v>
      </c>
      <c r="I31" t="s">
        <v>14</v>
      </c>
      <c r="T31"/>
      <c r="BF31" s="9">
        <v>1</v>
      </c>
      <c r="BI31" s="7">
        <v>0.60416666666666696</v>
      </c>
      <c r="BJ31" s="9">
        <v>0</v>
      </c>
      <c r="BK31" s="13">
        <v>0</v>
      </c>
    </row>
    <row r="32" spans="1:63" s="9" customFormat="1" x14ac:dyDescent="0.25">
      <c r="A32" s="9">
        <v>11</v>
      </c>
      <c r="B32" s="10">
        <v>39523</v>
      </c>
      <c r="C32">
        <v>6</v>
      </c>
      <c r="D32" s="11">
        <v>0.11597222222222221</v>
      </c>
      <c r="E32" s="9" t="s">
        <v>12</v>
      </c>
      <c r="F32" s="9">
        <v>1</v>
      </c>
      <c r="H32" s="9" t="s">
        <v>18</v>
      </c>
      <c r="I32" t="s">
        <v>14</v>
      </c>
      <c r="Q32" s="9">
        <v>1</v>
      </c>
      <c r="T32"/>
      <c r="BI32" s="7">
        <v>0.625</v>
      </c>
      <c r="BJ32" s="9">
        <v>0</v>
      </c>
      <c r="BK32" s="13">
        <v>0</v>
      </c>
    </row>
    <row r="33" spans="1:76" s="9" customFormat="1" x14ac:dyDescent="0.25">
      <c r="A33" s="9">
        <v>11</v>
      </c>
      <c r="B33" s="10">
        <v>39523</v>
      </c>
      <c r="C33">
        <v>6</v>
      </c>
      <c r="D33" s="11">
        <v>0.1875</v>
      </c>
      <c r="E33" s="9" t="s">
        <v>12</v>
      </c>
      <c r="F33" s="9">
        <v>1</v>
      </c>
      <c r="H33" s="9" t="s">
        <v>15</v>
      </c>
      <c r="I33" t="s">
        <v>14</v>
      </c>
      <c r="N33"/>
      <c r="O33"/>
      <c r="P33"/>
      <c r="Q33"/>
      <c r="R33"/>
      <c r="S33"/>
      <c r="T33"/>
      <c r="U33" s="9">
        <v>1</v>
      </c>
      <c r="BI33" s="7">
        <v>0.64583333333333304</v>
      </c>
      <c r="BJ33" s="9">
        <v>0</v>
      </c>
      <c r="BK33" s="13">
        <v>0</v>
      </c>
    </row>
    <row r="34" spans="1:76" s="9" customFormat="1" x14ac:dyDescent="0.25">
      <c r="A34" s="9">
        <v>11</v>
      </c>
      <c r="B34" s="10">
        <v>39523</v>
      </c>
      <c r="C34">
        <v>6</v>
      </c>
      <c r="D34" s="11">
        <v>0.18888888888888888</v>
      </c>
      <c r="E34" s="9" t="s">
        <v>12</v>
      </c>
      <c r="F34" s="9">
        <v>1</v>
      </c>
      <c r="H34" s="9" t="s">
        <v>15</v>
      </c>
      <c r="I34" t="s">
        <v>14</v>
      </c>
      <c r="N34"/>
      <c r="O34"/>
      <c r="P34"/>
      <c r="Q34"/>
      <c r="R34"/>
      <c r="S34"/>
      <c r="T34"/>
      <c r="U34" s="9">
        <v>1</v>
      </c>
      <c r="BI34" s="7">
        <v>0.66666666666666696</v>
      </c>
      <c r="BJ34" s="9">
        <v>3</v>
      </c>
      <c r="BK34" s="13">
        <f>BJ34/BJ50</f>
        <v>2.1897810218978103E-2</v>
      </c>
    </row>
    <row r="35" spans="1:76" s="9" customFormat="1" x14ac:dyDescent="0.25">
      <c r="A35" s="9">
        <v>11</v>
      </c>
      <c r="B35" s="10">
        <v>39523</v>
      </c>
      <c r="C35">
        <v>6</v>
      </c>
      <c r="D35" s="11">
        <v>0.22083333333333333</v>
      </c>
      <c r="E35" s="9" t="s">
        <v>12</v>
      </c>
      <c r="F35" s="9">
        <v>1</v>
      </c>
      <c r="H35" s="9" t="s">
        <v>15</v>
      </c>
      <c r="I35" t="s">
        <v>14</v>
      </c>
      <c r="N35"/>
      <c r="O35"/>
      <c r="P35"/>
      <c r="Q35"/>
      <c r="R35"/>
      <c r="S35"/>
      <c r="T35"/>
      <c r="V35" s="9">
        <v>1</v>
      </c>
      <c r="BI35" s="7">
        <v>0.6875</v>
      </c>
      <c r="BJ35" s="9">
        <v>2</v>
      </c>
      <c r="BK35" s="13">
        <f>BJ35/BJ50</f>
        <v>1.4598540145985401E-2</v>
      </c>
    </row>
    <row r="36" spans="1:76" s="9" customFormat="1" x14ac:dyDescent="0.25">
      <c r="A36" s="9">
        <v>11</v>
      </c>
      <c r="B36" s="10">
        <v>39523</v>
      </c>
      <c r="C36">
        <v>6</v>
      </c>
      <c r="D36" s="11">
        <v>0.25347222222222221</v>
      </c>
      <c r="E36" s="9" t="s">
        <v>12</v>
      </c>
      <c r="F36" s="9">
        <v>1</v>
      </c>
      <c r="H36" s="9" t="s">
        <v>18</v>
      </c>
      <c r="I36" t="s">
        <v>14</v>
      </c>
      <c r="N36"/>
      <c r="O36"/>
      <c r="P36"/>
      <c r="Q36"/>
      <c r="R36"/>
      <c r="S36"/>
      <c r="T36"/>
      <c r="X36" s="9">
        <v>1</v>
      </c>
      <c r="BI36" s="7">
        <v>0.70833333333333304</v>
      </c>
      <c r="BJ36" s="9">
        <v>5</v>
      </c>
      <c r="BK36" s="13">
        <f>BJ36/BJ50</f>
        <v>3.6496350364963501E-2</v>
      </c>
    </row>
    <row r="37" spans="1:76" s="9" customFormat="1" x14ac:dyDescent="0.25">
      <c r="A37" s="9">
        <v>11</v>
      </c>
      <c r="B37" s="10">
        <v>39523</v>
      </c>
      <c r="C37">
        <v>6</v>
      </c>
      <c r="D37" s="11">
        <v>0.11597222222222221</v>
      </c>
      <c r="E37" s="9" t="s">
        <v>12</v>
      </c>
      <c r="F37" s="9">
        <v>1</v>
      </c>
      <c r="H37" s="9" t="s">
        <v>18</v>
      </c>
      <c r="I37" t="s">
        <v>14</v>
      </c>
      <c r="N37"/>
      <c r="O37"/>
      <c r="P37"/>
      <c r="Q37">
        <v>1</v>
      </c>
      <c r="R37"/>
      <c r="S37"/>
      <c r="T37"/>
      <c r="BI37" s="7">
        <v>0.72916666666666696</v>
      </c>
      <c r="BJ37" s="9">
        <v>2</v>
      </c>
      <c r="BK37" s="13">
        <f>BJ37/BJ50</f>
        <v>1.4598540145985401E-2</v>
      </c>
    </row>
    <row r="38" spans="1:76" s="9" customFormat="1" x14ac:dyDescent="0.25">
      <c r="A38" s="9">
        <v>11</v>
      </c>
      <c r="B38" s="10">
        <v>39523</v>
      </c>
      <c r="C38">
        <v>6</v>
      </c>
      <c r="D38" s="11">
        <v>0.18819444444444444</v>
      </c>
      <c r="E38" s="9" t="s">
        <v>12</v>
      </c>
      <c r="F38" s="9">
        <v>1</v>
      </c>
      <c r="H38" s="9" t="s">
        <v>15</v>
      </c>
      <c r="I38" t="s">
        <v>14</v>
      </c>
      <c r="N38"/>
      <c r="O38"/>
      <c r="P38"/>
      <c r="Q38"/>
      <c r="R38"/>
      <c r="S38"/>
      <c r="T38"/>
      <c r="U38" s="9">
        <v>1</v>
      </c>
      <c r="BI38" s="7">
        <v>0.75</v>
      </c>
      <c r="BJ38" s="9">
        <v>4</v>
      </c>
      <c r="BK38" s="13">
        <f>BJ38/BJ50</f>
        <v>2.9197080291970802E-2</v>
      </c>
    </row>
    <row r="39" spans="1:76" s="9" customFormat="1" x14ac:dyDescent="0.25">
      <c r="A39" s="9">
        <v>11</v>
      </c>
      <c r="B39" s="10">
        <v>39523</v>
      </c>
      <c r="C39">
        <v>6</v>
      </c>
      <c r="D39" s="11">
        <v>0.18888888888888888</v>
      </c>
      <c r="E39" s="9" t="s">
        <v>12</v>
      </c>
      <c r="F39" s="9">
        <v>1</v>
      </c>
      <c r="H39" s="9" t="s">
        <v>15</v>
      </c>
      <c r="I39" t="s">
        <v>14</v>
      </c>
      <c r="N39"/>
      <c r="O39"/>
      <c r="P39"/>
      <c r="Q39"/>
      <c r="R39"/>
      <c r="S39"/>
      <c r="T39"/>
      <c r="U39" s="9">
        <v>1</v>
      </c>
      <c r="BI39" s="7">
        <v>0.77083333333333304</v>
      </c>
      <c r="BJ39" s="9">
        <v>12</v>
      </c>
      <c r="BK39" s="13">
        <f>BJ39/BJ50</f>
        <v>8.7591240875912413E-2</v>
      </c>
    </row>
    <row r="40" spans="1:76" s="9" customFormat="1" x14ac:dyDescent="0.25">
      <c r="A40" s="9">
        <v>11</v>
      </c>
      <c r="B40" s="10">
        <v>39523</v>
      </c>
      <c r="C40">
        <v>6</v>
      </c>
      <c r="D40" s="11">
        <v>0.22083333333333333</v>
      </c>
      <c r="E40" s="9" t="s">
        <v>12</v>
      </c>
      <c r="F40" s="9">
        <v>1</v>
      </c>
      <c r="H40" s="9" t="s">
        <v>15</v>
      </c>
      <c r="I40" t="s">
        <v>14</v>
      </c>
      <c r="N40"/>
      <c r="O40"/>
      <c r="P40"/>
      <c r="Q40"/>
      <c r="R40"/>
      <c r="S40"/>
      <c r="T40"/>
      <c r="V40" s="9">
        <v>1</v>
      </c>
      <c r="BI40" s="7">
        <v>0.79166666666666696</v>
      </c>
      <c r="BJ40" s="9">
        <v>11</v>
      </c>
      <c r="BK40" s="13">
        <f>BJ40/BJ50</f>
        <v>8.0291970802919707E-2</v>
      </c>
    </row>
    <row r="41" spans="1:76" s="9" customFormat="1" x14ac:dyDescent="0.25">
      <c r="A41" s="9">
        <v>11</v>
      </c>
      <c r="B41" s="10">
        <v>39523</v>
      </c>
      <c r="C41">
        <v>6</v>
      </c>
      <c r="D41" s="11">
        <v>0.25347222222222221</v>
      </c>
      <c r="E41" s="9" t="s">
        <v>12</v>
      </c>
      <c r="F41" s="9">
        <v>1</v>
      </c>
      <c r="H41" s="9" t="s">
        <v>18</v>
      </c>
      <c r="I41" t="s">
        <v>14</v>
      </c>
      <c r="N41"/>
      <c r="O41"/>
      <c r="P41"/>
      <c r="Q41"/>
      <c r="R41"/>
      <c r="S41"/>
      <c r="T41"/>
      <c r="X41" s="9">
        <v>1</v>
      </c>
      <c r="BI41" s="7">
        <v>0.8125</v>
      </c>
      <c r="BJ41" s="9">
        <v>4</v>
      </c>
      <c r="BK41" s="13">
        <f>BJ41/BJ50</f>
        <v>2.9197080291970802E-2</v>
      </c>
    </row>
    <row r="42" spans="1:76" s="9" customFormat="1" x14ac:dyDescent="0.25">
      <c r="A42" s="9">
        <v>1</v>
      </c>
      <c r="B42" s="10" t="s">
        <v>19</v>
      </c>
      <c r="C42">
        <v>6</v>
      </c>
      <c r="D42" s="11">
        <v>0.59375</v>
      </c>
      <c r="E42" s="9" t="s">
        <v>12</v>
      </c>
      <c r="F42" s="9">
        <v>1</v>
      </c>
      <c r="H42" s="9" t="s">
        <v>15</v>
      </c>
      <c r="I42" t="s">
        <v>14</v>
      </c>
      <c r="N42"/>
      <c r="O42"/>
      <c r="P42"/>
      <c r="Q42"/>
      <c r="R42"/>
      <c r="S42"/>
      <c r="T42"/>
      <c r="AN42" s="9">
        <v>1</v>
      </c>
      <c r="BI42" s="7">
        <v>0.83333333333333304</v>
      </c>
      <c r="BJ42" s="9">
        <v>6</v>
      </c>
      <c r="BK42" s="13">
        <f>BJ42/BJ50</f>
        <v>4.3795620437956206E-2</v>
      </c>
    </row>
    <row r="43" spans="1:76" s="9" customFormat="1" x14ac:dyDescent="0.25">
      <c r="A43" s="9">
        <v>2</v>
      </c>
      <c r="B43" s="10" t="s">
        <v>19</v>
      </c>
      <c r="C43">
        <v>6</v>
      </c>
      <c r="D43" s="11">
        <v>0.6777777777777777</v>
      </c>
      <c r="E43" s="9" t="s">
        <v>12</v>
      </c>
      <c r="F43" s="9">
        <v>1</v>
      </c>
      <c r="H43" s="9" t="s">
        <v>15</v>
      </c>
      <c r="I43" t="s">
        <v>14</v>
      </c>
      <c r="N43"/>
      <c r="O43"/>
      <c r="P43"/>
      <c r="Q43"/>
      <c r="R43"/>
      <c r="S43"/>
      <c r="T43"/>
      <c r="AR43" s="9">
        <v>1</v>
      </c>
      <c r="BI43" s="7">
        <v>0.85416666666666696</v>
      </c>
      <c r="BJ43">
        <v>3</v>
      </c>
      <c r="BK43" s="13">
        <f>BJ43/BJ50</f>
        <v>2.1897810218978103E-2</v>
      </c>
    </row>
    <row r="44" spans="1:76" s="9" customFormat="1" ht="45" x14ac:dyDescent="0.25">
      <c r="A44" s="9">
        <v>2</v>
      </c>
      <c r="B44" s="10" t="s">
        <v>19</v>
      </c>
      <c r="C44">
        <v>6</v>
      </c>
      <c r="D44" s="11">
        <v>0.6791666666666667</v>
      </c>
      <c r="E44" s="9" t="s">
        <v>12</v>
      </c>
      <c r="F44" s="9">
        <v>1</v>
      </c>
      <c r="H44" s="9" t="s">
        <v>15</v>
      </c>
      <c r="I44" t="s">
        <v>14</v>
      </c>
      <c r="N44"/>
      <c r="O44"/>
      <c r="P44"/>
      <c r="Q44"/>
      <c r="R44"/>
      <c r="S44"/>
      <c r="T44"/>
      <c r="AR44" s="9">
        <v>1</v>
      </c>
      <c r="BI44" s="7">
        <v>0.875</v>
      </c>
      <c r="BJ44" s="9">
        <v>8</v>
      </c>
      <c r="BK44" s="13">
        <f>BJ44/BJ50</f>
        <v>5.8394160583941604E-2</v>
      </c>
      <c r="BN44" s="8" t="s">
        <v>20</v>
      </c>
      <c r="BO44" s="8" t="s">
        <v>21</v>
      </c>
      <c r="BP44" s="8"/>
      <c r="BQ44" s="8"/>
      <c r="BR44" s="8"/>
      <c r="BS44" s="8"/>
      <c r="BT44" s="8"/>
      <c r="BU44"/>
      <c r="BV44"/>
      <c r="BW44" s="8" t="s">
        <v>22</v>
      </c>
      <c r="BX44" s="8" t="s">
        <v>23</v>
      </c>
    </row>
    <row r="45" spans="1:76" x14ac:dyDescent="0.25">
      <c r="A45" s="9">
        <v>2</v>
      </c>
      <c r="B45" s="10" t="s">
        <v>19</v>
      </c>
      <c r="C45">
        <v>6</v>
      </c>
      <c r="D45" s="11">
        <v>0.6791666666666667</v>
      </c>
      <c r="E45" s="9" t="s">
        <v>12</v>
      </c>
      <c r="F45" s="9">
        <v>1</v>
      </c>
      <c r="G45" s="9"/>
      <c r="H45" s="9" t="s">
        <v>15</v>
      </c>
      <c r="I45" t="s">
        <v>14</v>
      </c>
      <c r="AR45">
        <v>1</v>
      </c>
      <c r="BI45" s="7">
        <v>0.89583333333333304</v>
      </c>
      <c r="BJ45" s="9">
        <v>0</v>
      </c>
      <c r="BK45" s="12">
        <v>0</v>
      </c>
      <c r="BN45" s="7">
        <v>0.125</v>
      </c>
      <c r="BO45" s="7">
        <v>0.3125</v>
      </c>
      <c r="BW45" s="7">
        <v>0.75</v>
      </c>
      <c r="BX45" s="7">
        <v>8.3333333333333329E-2</v>
      </c>
    </row>
    <row r="46" spans="1:76" s="9" customFormat="1" x14ac:dyDescent="0.25">
      <c r="A46" s="9">
        <v>3</v>
      </c>
      <c r="B46" s="10" t="s">
        <v>19</v>
      </c>
      <c r="C46">
        <v>6</v>
      </c>
      <c r="D46" s="11">
        <v>0.99513888888888891</v>
      </c>
      <c r="E46" s="9" t="s">
        <v>12</v>
      </c>
      <c r="F46" s="9">
        <v>2</v>
      </c>
      <c r="H46" s="9" t="s">
        <v>13</v>
      </c>
      <c r="I46" t="s">
        <v>14</v>
      </c>
      <c r="N46"/>
      <c r="O46"/>
      <c r="P46"/>
      <c r="Q46"/>
      <c r="R46"/>
      <c r="S46"/>
      <c r="T46"/>
      <c r="BG46" s="9">
        <v>1</v>
      </c>
      <c r="BI46" s="7">
        <v>0.91666666666666696</v>
      </c>
      <c r="BJ46" s="9">
        <v>7</v>
      </c>
      <c r="BK46" s="13">
        <f>BJ46/BJ50</f>
        <v>5.1094890510948905E-2</v>
      </c>
      <c r="BN46" s="14" t="s">
        <v>24</v>
      </c>
      <c r="BO46" s="14"/>
      <c r="BW46" s="14" t="s">
        <v>24</v>
      </c>
      <c r="BX46" s="14"/>
    </row>
    <row r="47" spans="1:76" x14ac:dyDescent="0.25">
      <c r="A47" s="9">
        <v>11</v>
      </c>
      <c r="B47" s="10" t="s">
        <v>19</v>
      </c>
      <c r="C47">
        <v>6</v>
      </c>
      <c r="D47" s="11">
        <v>0.87777777777777777</v>
      </c>
      <c r="E47" s="9" t="s">
        <v>12</v>
      </c>
      <c r="F47" s="9">
        <v>1</v>
      </c>
      <c r="G47" s="9"/>
      <c r="H47" s="9" t="s">
        <v>18</v>
      </c>
      <c r="I47" t="s">
        <v>14</v>
      </c>
      <c r="BB47">
        <v>1</v>
      </c>
      <c r="BI47" s="7">
        <v>0.9375</v>
      </c>
      <c r="BJ47" s="9">
        <v>2</v>
      </c>
      <c r="BK47" s="12">
        <f>BJ47/BJ50</f>
        <v>1.4598540145985401E-2</v>
      </c>
      <c r="BN47" s="7">
        <v>0.22916666666666666</v>
      </c>
      <c r="BO47" s="7">
        <v>0.3125</v>
      </c>
      <c r="BW47" s="7">
        <v>0.75</v>
      </c>
      <c r="BX47" s="7">
        <v>0.8125</v>
      </c>
    </row>
    <row r="48" spans="1:76" s="9" customFormat="1" x14ac:dyDescent="0.25">
      <c r="A48" s="9">
        <v>11</v>
      </c>
      <c r="B48" s="10" t="s">
        <v>19</v>
      </c>
      <c r="C48">
        <v>6</v>
      </c>
      <c r="D48" s="11">
        <v>0.87777777777777777</v>
      </c>
      <c r="E48" s="9" t="s">
        <v>12</v>
      </c>
      <c r="F48" s="9">
        <v>1</v>
      </c>
      <c r="H48" s="9" t="s">
        <v>18</v>
      </c>
      <c r="I48" t="s">
        <v>14</v>
      </c>
      <c r="N48"/>
      <c r="O48"/>
      <c r="P48"/>
      <c r="Q48"/>
      <c r="R48"/>
      <c r="S48"/>
      <c r="T48"/>
      <c r="BB48" s="9">
        <v>1</v>
      </c>
      <c r="BI48" s="7">
        <v>0.95833333333333304</v>
      </c>
      <c r="BJ48" s="9">
        <v>3</v>
      </c>
      <c r="BK48" s="13">
        <f>BJ48/BJ50</f>
        <v>2.1897810218978103E-2</v>
      </c>
    </row>
    <row r="49" spans="1:63" s="9" customFormat="1" x14ac:dyDescent="0.25">
      <c r="A49" s="9">
        <v>7</v>
      </c>
      <c r="B49" s="10">
        <v>39527</v>
      </c>
      <c r="C49">
        <v>6</v>
      </c>
      <c r="D49" s="11">
        <v>3.5416666666666666E-2</v>
      </c>
      <c r="E49" s="9" t="s">
        <v>12</v>
      </c>
      <c r="F49" s="9">
        <v>2</v>
      </c>
      <c r="G49" s="9" t="s">
        <v>25</v>
      </c>
      <c r="H49" s="9" t="s">
        <v>13</v>
      </c>
      <c r="I49" t="s">
        <v>14</v>
      </c>
      <c r="M49" s="9">
        <v>1</v>
      </c>
      <c r="N49"/>
      <c r="O49"/>
      <c r="P49"/>
      <c r="Q49"/>
      <c r="R49"/>
      <c r="S49"/>
      <c r="T49"/>
      <c r="BI49" s="7">
        <v>0.97916666666666696</v>
      </c>
      <c r="BJ49" s="9">
        <v>1</v>
      </c>
      <c r="BK49" s="13">
        <f>BJ49/BJ50</f>
        <v>7.2992700729927005E-3</v>
      </c>
    </row>
    <row r="50" spans="1:63" s="9" customFormat="1" x14ac:dyDescent="0.25">
      <c r="A50" s="9">
        <v>7</v>
      </c>
      <c r="B50" s="10">
        <v>39527</v>
      </c>
      <c r="C50">
        <v>6</v>
      </c>
      <c r="D50" s="11">
        <v>3.6111111111111115E-2</v>
      </c>
      <c r="E50" s="9" t="s">
        <v>12</v>
      </c>
      <c r="F50" s="9">
        <v>1</v>
      </c>
      <c r="G50" s="9" t="s">
        <v>26</v>
      </c>
      <c r="H50" s="9" t="s">
        <v>18</v>
      </c>
      <c r="I50" t="s">
        <v>14</v>
      </c>
      <c r="M50" s="9">
        <v>1</v>
      </c>
      <c r="N50"/>
      <c r="O50"/>
      <c r="P50"/>
      <c r="Q50"/>
      <c r="R50"/>
      <c r="S50"/>
      <c r="T50"/>
      <c r="BI50" s="9" t="s">
        <v>27</v>
      </c>
      <c r="BJ50" s="9">
        <f>SUM(BJ2:BJ49)</f>
        <v>137</v>
      </c>
      <c r="BK50" s="13">
        <f>SUM(BK2:BK49)</f>
        <v>0.99999999999999978</v>
      </c>
    </row>
    <row r="51" spans="1:63" s="9" customFormat="1" x14ac:dyDescent="0.25">
      <c r="A51" s="9">
        <v>3</v>
      </c>
      <c r="B51" s="10">
        <v>39528</v>
      </c>
      <c r="C51">
        <v>3</v>
      </c>
      <c r="D51" s="11">
        <v>6.9444444444444447E-4</v>
      </c>
      <c r="E51" s="9" t="s">
        <v>12</v>
      </c>
      <c r="F51" s="9">
        <v>1</v>
      </c>
      <c r="H51" s="9" t="s">
        <v>15</v>
      </c>
      <c r="I51" t="s">
        <v>14</v>
      </c>
      <c r="L51" s="9">
        <v>1</v>
      </c>
      <c r="N51"/>
      <c r="O51"/>
      <c r="P51"/>
      <c r="Q51"/>
      <c r="R51"/>
      <c r="S51"/>
      <c r="T51"/>
    </row>
    <row r="52" spans="1:63" s="9" customFormat="1" x14ac:dyDescent="0.25">
      <c r="A52" s="9">
        <v>3</v>
      </c>
      <c r="B52" s="10">
        <v>39528</v>
      </c>
      <c r="C52">
        <v>3</v>
      </c>
      <c r="D52" s="11">
        <v>0.28611111111111115</v>
      </c>
      <c r="E52" s="9" t="s">
        <v>12</v>
      </c>
      <c r="F52" s="9">
        <v>1</v>
      </c>
      <c r="H52" s="9" t="s">
        <v>18</v>
      </c>
      <c r="I52" t="s">
        <v>14</v>
      </c>
      <c r="N52"/>
      <c r="O52"/>
      <c r="P52"/>
      <c r="Q52"/>
      <c r="R52"/>
      <c r="S52"/>
      <c r="T52"/>
      <c r="Y52" s="9">
        <v>1</v>
      </c>
    </row>
    <row r="53" spans="1:63" s="9" customFormat="1" x14ac:dyDescent="0.25">
      <c r="A53" s="9">
        <v>3</v>
      </c>
      <c r="B53" s="10">
        <v>39528</v>
      </c>
      <c r="C53">
        <v>3</v>
      </c>
      <c r="D53" s="11">
        <v>0.28611111111111115</v>
      </c>
      <c r="E53" s="9" t="s">
        <v>12</v>
      </c>
      <c r="F53" s="9">
        <v>1</v>
      </c>
      <c r="H53" s="9" t="s">
        <v>18</v>
      </c>
      <c r="I53" t="s">
        <v>14</v>
      </c>
      <c r="N53"/>
      <c r="O53"/>
      <c r="P53"/>
      <c r="Q53"/>
      <c r="R53"/>
      <c r="S53"/>
      <c r="T53"/>
      <c r="Y53" s="9">
        <v>1</v>
      </c>
    </row>
    <row r="54" spans="1:63" s="9" customFormat="1" x14ac:dyDescent="0.25">
      <c r="A54" s="9">
        <v>7</v>
      </c>
      <c r="B54" s="10">
        <v>39528</v>
      </c>
      <c r="C54">
        <v>3</v>
      </c>
      <c r="D54" s="11">
        <v>0.87916666666666676</v>
      </c>
      <c r="E54" s="9" t="s">
        <v>12</v>
      </c>
      <c r="F54" s="9">
        <v>1</v>
      </c>
      <c r="H54" s="9" t="s">
        <v>15</v>
      </c>
      <c r="I54" t="s">
        <v>14</v>
      </c>
      <c r="N54"/>
      <c r="O54"/>
      <c r="P54"/>
      <c r="Q54"/>
      <c r="R54"/>
      <c r="S54"/>
      <c r="T54"/>
      <c r="BB54" s="9">
        <v>1</v>
      </c>
    </row>
    <row r="55" spans="1:63" s="9" customFormat="1" x14ac:dyDescent="0.25">
      <c r="A55" s="9">
        <v>7</v>
      </c>
      <c r="B55" s="10">
        <v>39528</v>
      </c>
      <c r="C55">
        <v>3</v>
      </c>
      <c r="D55" s="11">
        <v>0.87986111111111109</v>
      </c>
      <c r="E55" s="9" t="s">
        <v>12</v>
      </c>
      <c r="F55" s="9">
        <v>1</v>
      </c>
      <c r="H55" s="9" t="s">
        <v>15</v>
      </c>
      <c r="I55" t="s">
        <v>14</v>
      </c>
      <c r="N55"/>
      <c r="O55"/>
      <c r="P55"/>
      <c r="Q55"/>
      <c r="R55"/>
      <c r="S55"/>
      <c r="T55"/>
      <c r="BB55" s="9">
        <v>1</v>
      </c>
    </row>
    <row r="56" spans="1:63" s="9" customFormat="1" x14ac:dyDescent="0.25">
      <c r="A56" s="9">
        <v>7</v>
      </c>
      <c r="B56" s="10">
        <v>39528</v>
      </c>
      <c r="C56">
        <v>3</v>
      </c>
      <c r="D56" s="11">
        <v>0.88055555555555554</v>
      </c>
      <c r="E56" s="9" t="s">
        <v>12</v>
      </c>
      <c r="F56" s="9">
        <v>1</v>
      </c>
      <c r="H56" s="9" t="s">
        <v>15</v>
      </c>
      <c r="I56" t="s">
        <v>14</v>
      </c>
      <c r="N56"/>
      <c r="O56"/>
      <c r="P56"/>
      <c r="Q56"/>
      <c r="R56"/>
      <c r="S56"/>
      <c r="T56"/>
      <c r="BB56" s="9">
        <v>1</v>
      </c>
    </row>
    <row r="57" spans="1:63" s="9" customFormat="1" x14ac:dyDescent="0.25">
      <c r="A57" s="9">
        <v>7</v>
      </c>
      <c r="B57" s="10">
        <v>39528</v>
      </c>
      <c r="C57">
        <v>3</v>
      </c>
      <c r="D57" s="11">
        <v>0.88124999999999998</v>
      </c>
      <c r="E57" s="9" t="s">
        <v>12</v>
      </c>
      <c r="F57" s="9">
        <v>2</v>
      </c>
      <c r="H57" s="9" t="s">
        <v>13</v>
      </c>
      <c r="I57" t="s">
        <v>14</v>
      </c>
      <c r="N57"/>
      <c r="O57"/>
      <c r="P57"/>
      <c r="Q57"/>
      <c r="R57"/>
      <c r="S57"/>
      <c r="T57"/>
      <c r="BB57" s="9">
        <v>1</v>
      </c>
    </row>
    <row r="58" spans="1:63" s="9" customFormat="1" x14ac:dyDescent="0.25">
      <c r="A58" s="9">
        <v>11</v>
      </c>
      <c r="B58" s="10">
        <v>39528</v>
      </c>
      <c r="C58">
        <v>3</v>
      </c>
      <c r="D58" s="11">
        <v>0.17569444444444446</v>
      </c>
      <c r="E58" s="9" t="s">
        <v>12</v>
      </c>
      <c r="F58" s="9">
        <v>2</v>
      </c>
      <c r="H58" s="9" t="s">
        <v>13</v>
      </c>
      <c r="I58" t="s">
        <v>14</v>
      </c>
      <c r="N58"/>
      <c r="O58"/>
      <c r="P58"/>
      <c r="Q58"/>
      <c r="R58"/>
      <c r="S58"/>
      <c r="T58">
        <v>1</v>
      </c>
    </row>
    <row r="59" spans="1:63" s="9" customFormat="1" x14ac:dyDescent="0.25">
      <c r="A59" s="9">
        <v>11</v>
      </c>
      <c r="B59" s="10">
        <v>39528</v>
      </c>
      <c r="C59">
        <v>3</v>
      </c>
      <c r="D59" s="11">
        <v>0.17708333333333334</v>
      </c>
      <c r="E59" s="9" t="s">
        <v>12</v>
      </c>
      <c r="F59" s="9">
        <v>1</v>
      </c>
      <c r="H59" s="9" t="s">
        <v>15</v>
      </c>
      <c r="I59" t="s">
        <v>14</v>
      </c>
      <c r="N59"/>
      <c r="O59"/>
      <c r="P59"/>
      <c r="Q59"/>
      <c r="R59"/>
      <c r="S59"/>
      <c r="T59">
        <v>1</v>
      </c>
    </row>
    <row r="60" spans="1:63" s="9" customFormat="1" x14ac:dyDescent="0.25">
      <c r="A60" s="9">
        <v>11</v>
      </c>
      <c r="B60" s="10">
        <v>39529</v>
      </c>
      <c r="C60">
        <v>7</v>
      </c>
      <c r="D60" s="11">
        <v>7.4999999999999997E-2</v>
      </c>
      <c r="E60" s="9" t="s">
        <v>12</v>
      </c>
      <c r="F60" s="9">
        <v>1</v>
      </c>
      <c r="H60" s="9" t="s">
        <v>18</v>
      </c>
      <c r="I60" t="s">
        <v>14</v>
      </c>
      <c r="N60"/>
      <c r="O60">
        <v>1</v>
      </c>
      <c r="P60"/>
      <c r="Q60"/>
      <c r="R60"/>
      <c r="S60"/>
      <c r="T60"/>
    </row>
    <row r="61" spans="1:63" s="9" customFormat="1" x14ac:dyDescent="0.25">
      <c r="A61" s="9">
        <v>11</v>
      </c>
      <c r="B61" s="10">
        <v>39529</v>
      </c>
      <c r="C61">
        <v>7</v>
      </c>
      <c r="D61" s="11">
        <v>7.5694444444444439E-2</v>
      </c>
      <c r="E61" s="9" t="s">
        <v>12</v>
      </c>
      <c r="F61" s="9">
        <v>1</v>
      </c>
      <c r="H61" s="9" t="s">
        <v>15</v>
      </c>
      <c r="I61" t="s">
        <v>14</v>
      </c>
      <c r="N61"/>
      <c r="O61">
        <v>1</v>
      </c>
      <c r="P61"/>
      <c r="Q61"/>
      <c r="R61"/>
      <c r="S61"/>
      <c r="T61"/>
    </row>
    <row r="62" spans="1:63" s="9" customFormat="1" x14ac:dyDescent="0.25">
      <c r="A62" s="9">
        <v>11</v>
      </c>
      <c r="B62" s="10">
        <v>39530</v>
      </c>
      <c r="C62">
        <v>7</v>
      </c>
      <c r="D62" s="11">
        <v>0.79652777777777783</v>
      </c>
      <c r="E62" s="9" t="s">
        <v>12</v>
      </c>
      <c r="F62" s="9">
        <v>1</v>
      </c>
      <c r="H62" s="9" t="s">
        <v>15</v>
      </c>
      <c r="I62" t="s">
        <v>14</v>
      </c>
      <c r="N62"/>
      <c r="O62"/>
      <c r="P62"/>
      <c r="Q62"/>
      <c r="R62"/>
      <c r="S62"/>
      <c r="T62"/>
      <c r="AX62" s="9">
        <v>1</v>
      </c>
    </row>
    <row r="63" spans="1:63" s="9" customFormat="1" x14ac:dyDescent="0.25">
      <c r="A63" s="9">
        <v>11</v>
      </c>
      <c r="B63" s="10">
        <v>39532</v>
      </c>
      <c r="C63">
        <v>7</v>
      </c>
      <c r="D63" s="11">
        <v>0.77847222222222223</v>
      </c>
      <c r="E63" s="9" t="s">
        <v>12</v>
      </c>
      <c r="F63" s="9">
        <v>1</v>
      </c>
      <c r="H63" s="9" t="s">
        <v>15</v>
      </c>
      <c r="I63" t="s">
        <v>14</v>
      </c>
      <c r="N63"/>
      <c r="O63"/>
      <c r="P63"/>
      <c r="Q63"/>
      <c r="R63"/>
      <c r="S63"/>
      <c r="T63"/>
      <c r="AW63" s="9">
        <v>1</v>
      </c>
    </row>
    <row r="64" spans="1:63" s="9" customFormat="1" x14ac:dyDescent="0.25">
      <c r="A64" s="9">
        <v>11</v>
      </c>
      <c r="B64" s="10">
        <v>39532</v>
      </c>
      <c r="C64">
        <v>7</v>
      </c>
      <c r="D64" s="11">
        <v>0.77916666666666667</v>
      </c>
      <c r="E64" s="9" t="s">
        <v>12</v>
      </c>
      <c r="F64" s="9">
        <v>1</v>
      </c>
      <c r="H64" s="9" t="s">
        <v>15</v>
      </c>
      <c r="I64" t="s">
        <v>14</v>
      </c>
      <c r="N64"/>
      <c r="O64"/>
      <c r="P64"/>
      <c r="Q64"/>
      <c r="R64"/>
      <c r="S64"/>
      <c r="T64"/>
      <c r="AW64" s="9">
        <v>1</v>
      </c>
    </row>
    <row r="65" spans="1:58" s="9" customFormat="1" x14ac:dyDescent="0.25">
      <c r="A65" s="9">
        <v>11</v>
      </c>
      <c r="B65" s="10">
        <v>39533</v>
      </c>
      <c r="C65">
        <v>7</v>
      </c>
      <c r="D65" s="11">
        <v>0.80902777777777779</v>
      </c>
      <c r="E65" s="9" t="s">
        <v>12</v>
      </c>
      <c r="F65" s="9">
        <v>1</v>
      </c>
      <c r="H65" s="9" t="s">
        <v>15</v>
      </c>
      <c r="I65" t="s">
        <v>14</v>
      </c>
      <c r="N65"/>
      <c r="O65"/>
      <c r="P65"/>
      <c r="Q65"/>
      <c r="R65"/>
      <c r="S65"/>
      <c r="T65"/>
      <c r="AX65" s="9">
        <v>1</v>
      </c>
    </row>
    <row r="66" spans="1:58" s="9" customFormat="1" x14ac:dyDescent="0.25">
      <c r="A66" s="9">
        <v>11</v>
      </c>
      <c r="B66" s="10">
        <v>39533</v>
      </c>
      <c r="C66">
        <v>7</v>
      </c>
      <c r="D66" s="11">
        <v>0.80902777777777779</v>
      </c>
      <c r="E66" s="9" t="s">
        <v>12</v>
      </c>
      <c r="F66" s="9">
        <v>2</v>
      </c>
      <c r="H66" s="9" t="s">
        <v>13</v>
      </c>
      <c r="I66" t="s">
        <v>14</v>
      </c>
      <c r="N66"/>
      <c r="O66"/>
      <c r="P66"/>
      <c r="Q66"/>
      <c r="R66"/>
      <c r="S66"/>
      <c r="T66"/>
      <c r="AX66" s="9">
        <v>1</v>
      </c>
    </row>
    <row r="67" spans="1:58" s="9" customFormat="1" x14ac:dyDescent="0.25">
      <c r="A67" s="9">
        <v>11</v>
      </c>
      <c r="B67" s="10">
        <v>39533</v>
      </c>
      <c r="C67">
        <v>7</v>
      </c>
      <c r="D67" s="11">
        <v>0.80972222222222223</v>
      </c>
      <c r="E67" s="9" t="s">
        <v>12</v>
      </c>
      <c r="F67" s="9">
        <v>2</v>
      </c>
      <c r="H67" s="9" t="s">
        <v>13</v>
      </c>
      <c r="I67" t="s">
        <v>14</v>
      </c>
      <c r="N67"/>
      <c r="O67"/>
      <c r="P67"/>
      <c r="Q67"/>
      <c r="R67"/>
      <c r="S67"/>
      <c r="T67"/>
      <c r="AX67" s="9">
        <v>1</v>
      </c>
    </row>
    <row r="68" spans="1:58" s="9" customFormat="1" x14ac:dyDescent="0.25">
      <c r="A68" s="9">
        <v>12</v>
      </c>
      <c r="B68" s="10">
        <v>39533</v>
      </c>
      <c r="C68">
        <v>7</v>
      </c>
      <c r="D68" s="11">
        <v>0.21666666666666667</v>
      </c>
      <c r="E68" s="9" t="s">
        <v>12</v>
      </c>
      <c r="F68" s="9">
        <v>1</v>
      </c>
      <c r="H68" s="9" t="s">
        <v>18</v>
      </c>
      <c r="I68" t="s">
        <v>14</v>
      </c>
      <c r="N68"/>
      <c r="O68"/>
      <c r="P68"/>
      <c r="Q68"/>
      <c r="R68"/>
      <c r="S68"/>
      <c r="T68"/>
      <c r="V68" s="9">
        <v>1</v>
      </c>
    </row>
    <row r="69" spans="1:58" s="9" customFormat="1" x14ac:dyDescent="0.25">
      <c r="A69" s="9">
        <v>3</v>
      </c>
      <c r="B69" s="10">
        <v>39535</v>
      </c>
      <c r="C69">
        <v>7</v>
      </c>
      <c r="D69" s="11">
        <v>0.27638888888888885</v>
      </c>
      <c r="E69" s="9" t="s">
        <v>12</v>
      </c>
      <c r="F69" s="9">
        <v>1</v>
      </c>
      <c r="G69" s="9" t="s">
        <v>28</v>
      </c>
      <c r="H69" s="9" t="s">
        <v>29</v>
      </c>
      <c r="I69" t="s">
        <v>14</v>
      </c>
      <c r="N69"/>
      <c r="O69"/>
      <c r="P69"/>
      <c r="Q69"/>
      <c r="R69"/>
      <c r="S69"/>
      <c r="T69"/>
      <c r="Y69" s="9">
        <v>1</v>
      </c>
    </row>
    <row r="70" spans="1:58" s="9" customFormat="1" x14ac:dyDescent="0.25">
      <c r="A70" s="15">
        <v>3</v>
      </c>
      <c r="B70" s="10">
        <v>39535</v>
      </c>
      <c r="C70">
        <v>7</v>
      </c>
      <c r="D70" s="16">
        <v>0.27708333333333335</v>
      </c>
      <c r="E70" s="15" t="s">
        <v>12</v>
      </c>
      <c r="F70" s="15">
        <v>1</v>
      </c>
      <c r="G70" s="15" t="s">
        <v>28</v>
      </c>
      <c r="H70" s="15" t="s">
        <v>29</v>
      </c>
      <c r="I70" t="s">
        <v>14</v>
      </c>
      <c r="N70"/>
      <c r="O70"/>
      <c r="P70"/>
      <c r="Q70"/>
      <c r="R70"/>
      <c r="S70"/>
      <c r="T70"/>
      <c r="Y70" s="9">
        <v>1</v>
      </c>
    </row>
    <row r="71" spans="1:58" s="9" customFormat="1" x14ac:dyDescent="0.25">
      <c r="A71" s="9">
        <v>3</v>
      </c>
      <c r="B71" s="10">
        <v>39535</v>
      </c>
      <c r="C71">
        <v>7</v>
      </c>
      <c r="D71" s="11">
        <v>0.27777777777777779</v>
      </c>
      <c r="E71" s="9" t="s">
        <v>12</v>
      </c>
      <c r="F71" s="9">
        <v>1</v>
      </c>
      <c r="G71" s="9" t="s">
        <v>28</v>
      </c>
      <c r="H71" s="9" t="s">
        <v>13</v>
      </c>
      <c r="I71" t="s">
        <v>14</v>
      </c>
      <c r="N71"/>
      <c r="O71"/>
      <c r="P71"/>
      <c r="Q71"/>
      <c r="R71"/>
      <c r="S71"/>
      <c r="T71"/>
      <c r="Y71" s="9">
        <v>1</v>
      </c>
    </row>
    <row r="72" spans="1:58" s="9" customFormat="1" x14ac:dyDescent="0.25">
      <c r="A72" s="9">
        <v>9</v>
      </c>
      <c r="B72" s="10">
        <v>39538</v>
      </c>
      <c r="C72">
        <v>8</v>
      </c>
      <c r="D72" s="11">
        <v>0.35347222222222219</v>
      </c>
      <c r="E72" s="9" t="s">
        <v>12</v>
      </c>
      <c r="F72" s="9">
        <v>2</v>
      </c>
      <c r="H72" s="9" t="s">
        <v>13</v>
      </c>
      <c r="I72" t="s">
        <v>14</v>
      </c>
      <c r="N72"/>
      <c r="O72"/>
      <c r="P72"/>
      <c r="Q72"/>
      <c r="R72"/>
      <c r="S72"/>
      <c r="T72"/>
      <c r="AB72" s="9">
        <v>1</v>
      </c>
    </row>
    <row r="73" spans="1:58" s="9" customFormat="1" x14ac:dyDescent="0.25">
      <c r="A73" s="9">
        <v>11</v>
      </c>
      <c r="B73" s="10">
        <v>39538</v>
      </c>
      <c r="C73">
        <v>8</v>
      </c>
      <c r="D73" s="11">
        <v>0.81388888888888899</v>
      </c>
      <c r="E73" s="9" t="s">
        <v>12</v>
      </c>
      <c r="F73" s="9">
        <v>2</v>
      </c>
      <c r="H73" s="9" t="s">
        <v>13</v>
      </c>
      <c r="I73" t="s">
        <v>14</v>
      </c>
      <c r="N73"/>
      <c r="O73"/>
      <c r="P73"/>
      <c r="Q73"/>
      <c r="R73"/>
      <c r="S73"/>
      <c r="T73"/>
      <c r="AY73" s="9">
        <v>1</v>
      </c>
    </row>
    <row r="74" spans="1:58" s="9" customFormat="1" x14ac:dyDescent="0.25">
      <c r="A74" s="9">
        <v>11</v>
      </c>
      <c r="B74" s="10">
        <v>39538</v>
      </c>
      <c r="C74">
        <v>8</v>
      </c>
      <c r="D74" s="11">
        <v>0.81458333333333333</v>
      </c>
      <c r="E74" s="9" t="s">
        <v>12</v>
      </c>
      <c r="F74" s="9">
        <v>1</v>
      </c>
      <c r="G74" s="9" t="s">
        <v>30</v>
      </c>
      <c r="H74" s="9" t="s">
        <v>29</v>
      </c>
      <c r="I74" t="s">
        <v>14</v>
      </c>
      <c r="N74"/>
      <c r="O74"/>
      <c r="P74"/>
      <c r="Q74"/>
      <c r="R74"/>
      <c r="S74"/>
      <c r="T74"/>
      <c r="AY74" s="9">
        <v>1</v>
      </c>
    </row>
    <row r="75" spans="1:58" s="9" customFormat="1" x14ac:dyDescent="0.25">
      <c r="A75" s="9">
        <v>2</v>
      </c>
      <c r="B75" s="10">
        <v>39541</v>
      </c>
      <c r="C75">
        <v>8</v>
      </c>
      <c r="D75" s="11">
        <v>0.93125000000000002</v>
      </c>
      <c r="E75" s="9" t="s">
        <v>12</v>
      </c>
      <c r="F75" s="9">
        <v>1</v>
      </c>
      <c r="H75" s="9" t="s">
        <v>15</v>
      </c>
      <c r="I75" t="s">
        <v>14</v>
      </c>
      <c r="N75"/>
      <c r="O75"/>
      <c r="P75"/>
      <c r="Q75"/>
      <c r="R75"/>
      <c r="S75"/>
      <c r="T75"/>
      <c r="BD75" s="9">
        <v>1</v>
      </c>
    </row>
    <row r="76" spans="1:58" s="9" customFormat="1" x14ac:dyDescent="0.25">
      <c r="A76" s="9">
        <v>2</v>
      </c>
      <c r="B76" s="10">
        <v>39541</v>
      </c>
      <c r="C76">
        <v>8</v>
      </c>
      <c r="D76" s="11">
        <v>0.93611111111111101</v>
      </c>
      <c r="E76" s="9" t="s">
        <v>12</v>
      </c>
      <c r="F76" s="9">
        <v>1</v>
      </c>
      <c r="H76" s="9" t="s">
        <v>15</v>
      </c>
      <c r="I76" t="s">
        <v>14</v>
      </c>
      <c r="N76"/>
      <c r="O76"/>
      <c r="P76"/>
      <c r="Q76"/>
      <c r="R76"/>
      <c r="S76"/>
      <c r="T76"/>
      <c r="BD76" s="9">
        <v>1</v>
      </c>
    </row>
    <row r="77" spans="1:58" s="9" customFormat="1" x14ac:dyDescent="0.25">
      <c r="A77" s="9">
        <v>2</v>
      </c>
      <c r="B77" s="10">
        <v>39541</v>
      </c>
      <c r="C77">
        <v>8</v>
      </c>
      <c r="D77" s="11">
        <v>0.93194444444444446</v>
      </c>
      <c r="E77" s="9" t="s">
        <v>12</v>
      </c>
      <c r="F77" s="9">
        <v>2</v>
      </c>
      <c r="H77" s="9" t="s">
        <v>31</v>
      </c>
      <c r="I77" t="s">
        <v>14</v>
      </c>
      <c r="N77"/>
      <c r="O77"/>
      <c r="P77"/>
      <c r="Q77"/>
      <c r="R77"/>
      <c r="S77"/>
      <c r="T77"/>
      <c r="BD77" s="9">
        <v>1</v>
      </c>
    </row>
    <row r="78" spans="1:58" s="9" customFormat="1" x14ac:dyDescent="0.25">
      <c r="A78" s="9">
        <v>3</v>
      </c>
      <c r="B78" s="10">
        <v>39541</v>
      </c>
      <c r="C78">
        <v>8</v>
      </c>
      <c r="D78" s="11">
        <v>0.80069444444444438</v>
      </c>
      <c r="E78" s="9" t="s">
        <v>12</v>
      </c>
      <c r="F78" s="9">
        <v>1</v>
      </c>
      <c r="H78" s="9" t="s">
        <v>18</v>
      </c>
      <c r="I78" t="s">
        <v>14</v>
      </c>
      <c r="N78"/>
      <c r="O78"/>
      <c r="P78"/>
      <c r="Q78"/>
      <c r="R78"/>
      <c r="S78"/>
      <c r="T78"/>
      <c r="AX78" s="9">
        <v>1</v>
      </c>
    </row>
    <row r="79" spans="1:58" s="9" customFormat="1" x14ac:dyDescent="0.25">
      <c r="A79" s="9">
        <v>3</v>
      </c>
      <c r="B79" s="10">
        <v>39541</v>
      </c>
      <c r="C79">
        <v>8</v>
      </c>
      <c r="D79" s="11">
        <v>0.84583333333333333</v>
      </c>
      <c r="E79" s="9" t="s">
        <v>12</v>
      </c>
      <c r="F79" s="9">
        <v>2</v>
      </c>
      <c r="H79" s="9" t="s">
        <v>13</v>
      </c>
      <c r="I79" t="s">
        <v>14</v>
      </c>
      <c r="N79"/>
      <c r="O79"/>
      <c r="P79"/>
      <c r="Q79"/>
      <c r="R79"/>
      <c r="S79"/>
      <c r="T79"/>
      <c r="AZ79" s="9">
        <v>1</v>
      </c>
    </row>
    <row r="80" spans="1:58" s="9" customFormat="1" x14ac:dyDescent="0.25">
      <c r="A80" s="9">
        <v>3</v>
      </c>
      <c r="B80" s="10">
        <v>39541</v>
      </c>
      <c r="C80">
        <v>8</v>
      </c>
      <c r="D80" s="11">
        <v>0.96597222222222223</v>
      </c>
      <c r="E80" s="9" t="s">
        <v>12</v>
      </c>
      <c r="F80" s="9">
        <v>1</v>
      </c>
      <c r="H80" s="9" t="s">
        <v>15</v>
      </c>
      <c r="I80" t="s">
        <v>14</v>
      </c>
      <c r="N80"/>
      <c r="O80"/>
      <c r="P80"/>
      <c r="Q80"/>
      <c r="R80"/>
      <c r="S80"/>
      <c r="T80"/>
      <c r="BF80" s="9">
        <v>1</v>
      </c>
    </row>
    <row r="81" spans="1:52" s="9" customFormat="1" x14ac:dyDescent="0.25">
      <c r="A81" s="9">
        <v>3</v>
      </c>
      <c r="B81" s="10">
        <v>39541</v>
      </c>
      <c r="C81">
        <v>8</v>
      </c>
      <c r="D81" s="11">
        <v>0.80069444444444438</v>
      </c>
      <c r="E81" s="9" t="s">
        <v>12</v>
      </c>
      <c r="F81" s="9">
        <v>1</v>
      </c>
      <c r="G81" s="9" t="s">
        <v>32</v>
      </c>
      <c r="H81" s="9" t="s">
        <v>18</v>
      </c>
      <c r="I81" t="s">
        <v>14</v>
      </c>
      <c r="N81"/>
      <c r="O81"/>
      <c r="P81"/>
      <c r="Q81"/>
      <c r="R81"/>
      <c r="S81"/>
      <c r="T81"/>
      <c r="AX81" s="9">
        <v>1</v>
      </c>
    </row>
    <row r="82" spans="1:52" s="9" customFormat="1" x14ac:dyDescent="0.25">
      <c r="A82" s="9">
        <v>3</v>
      </c>
      <c r="B82" s="10">
        <v>39541</v>
      </c>
      <c r="C82">
        <v>8</v>
      </c>
      <c r="D82" s="11">
        <v>0.84513888888888899</v>
      </c>
      <c r="E82" s="9" t="s">
        <v>12</v>
      </c>
      <c r="F82" s="9">
        <v>2</v>
      </c>
      <c r="H82" s="9" t="s">
        <v>13</v>
      </c>
      <c r="I82" t="s">
        <v>14</v>
      </c>
      <c r="N82"/>
      <c r="O82"/>
      <c r="P82"/>
      <c r="Q82"/>
      <c r="R82"/>
      <c r="S82"/>
      <c r="T82"/>
      <c r="AZ82" s="9">
        <v>1</v>
      </c>
    </row>
    <row r="83" spans="1:52" s="9" customFormat="1" x14ac:dyDescent="0.25">
      <c r="A83" s="9">
        <v>9</v>
      </c>
      <c r="B83" s="17">
        <v>39552</v>
      </c>
      <c r="C83">
        <v>6</v>
      </c>
      <c r="D83" s="11">
        <v>5.0694444444444452E-2</v>
      </c>
      <c r="E83" s="9" t="s">
        <v>12</v>
      </c>
      <c r="F83" s="9">
        <v>1</v>
      </c>
      <c r="H83" s="9" t="s">
        <v>18</v>
      </c>
      <c r="I83" t="s">
        <v>14</v>
      </c>
      <c r="N83">
        <v>1</v>
      </c>
      <c r="O83"/>
      <c r="P83"/>
      <c r="Q83"/>
      <c r="R83"/>
      <c r="S83"/>
      <c r="T83"/>
    </row>
    <row r="84" spans="1:52" s="9" customFormat="1" x14ac:dyDescent="0.25">
      <c r="A84" s="9">
        <v>11</v>
      </c>
      <c r="B84" s="10">
        <v>39554</v>
      </c>
      <c r="C84">
        <v>6</v>
      </c>
      <c r="D84" s="11">
        <v>0.73819444444444438</v>
      </c>
      <c r="E84" s="9" t="s">
        <v>12</v>
      </c>
      <c r="F84" s="9">
        <v>1</v>
      </c>
      <c r="H84" s="9" t="s">
        <v>18</v>
      </c>
      <c r="I84" t="s">
        <v>14</v>
      </c>
      <c r="N84"/>
      <c r="O84"/>
      <c r="P84"/>
      <c r="Q84"/>
      <c r="R84"/>
      <c r="S84"/>
      <c r="T84"/>
      <c r="AU84" s="9">
        <v>1</v>
      </c>
    </row>
    <row r="85" spans="1:52" s="9" customFormat="1" x14ac:dyDescent="0.25">
      <c r="A85" s="9">
        <v>11</v>
      </c>
      <c r="B85" s="10">
        <v>39554</v>
      </c>
      <c r="C85">
        <v>6</v>
      </c>
      <c r="D85" s="11">
        <v>0.73888888888888893</v>
      </c>
      <c r="E85" s="9" t="s">
        <v>12</v>
      </c>
      <c r="F85" s="9">
        <v>1</v>
      </c>
      <c r="H85" s="9" t="s">
        <v>15</v>
      </c>
      <c r="I85" t="s">
        <v>14</v>
      </c>
      <c r="N85"/>
      <c r="O85"/>
      <c r="P85"/>
      <c r="Q85"/>
      <c r="R85"/>
      <c r="S85"/>
      <c r="T85"/>
      <c r="AU85" s="9">
        <v>1</v>
      </c>
    </row>
    <row r="86" spans="1:52" s="9" customFormat="1" x14ac:dyDescent="0.25">
      <c r="A86" s="9">
        <v>11</v>
      </c>
      <c r="B86" s="10">
        <v>39554</v>
      </c>
      <c r="C86">
        <v>6</v>
      </c>
      <c r="D86" s="11">
        <v>0.69930555555555562</v>
      </c>
      <c r="E86" s="9" t="s">
        <v>12</v>
      </c>
      <c r="F86" s="9">
        <v>1</v>
      </c>
      <c r="H86" s="9" t="s">
        <v>15</v>
      </c>
      <c r="I86" t="s">
        <v>14</v>
      </c>
      <c r="N86"/>
      <c r="O86"/>
      <c r="P86"/>
      <c r="Q86"/>
      <c r="R86"/>
      <c r="S86"/>
      <c r="T86"/>
      <c r="AS86" s="9">
        <v>1</v>
      </c>
    </row>
    <row r="87" spans="1:52" s="9" customFormat="1" x14ac:dyDescent="0.25">
      <c r="A87" s="9">
        <v>11</v>
      </c>
      <c r="B87" s="10">
        <v>39554</v>
      </c>
      <c r="C87">
        <v>6</v>
      </c>
      <c r="D87" s="11">
        <v>0.7</v>
      </c>
      <c r="E87" s="9" t="s">
        <v>12</v>
      </c>
      <c r="F87" s="9">
        <v>1</v>
      </c>
      <c r="H87" s="9" t="s">
        <v>18</v>
      </c>
      <c r="I87" t="s">
        <v>14</v>
      </c>
      <c r="N87"/>
      <c r="O87"/>
      <c r="P87"/>
      <c r="Q87"/>
      <c r="R87"/>
      <c r="S87"/>
      <c r="T87"/>
      <c r="AS87" s="9">
        <v>1</v>
      </c>
    </row>
    <row r="88" spans="1:52" s="9" customFormat="1" x14ac:dyDescent="0.25">
      <c r="A88" s="9">
        <v>8</v>
      </c>
      <c r="B88" s="10">
        <v>39556</v>
      </c>
      <c r="C88">
        <v>6</v>
      </c>
      <c r="D88" s="11">
        <v>0.26666666666666666</v>
      </c>
      <c r="E88" s="9" t="s">
        <v>12</v>
      </c>
      <c r="F88" s="9">
        <v>1</v>
      </c>
      <c r="H88" s="9" t="s">
        <v>15</v>
      </c>
      <c r="I88" t="s">
        <v>14</v>
      </c>
      <c r="N88"/>
      <c r="O88"/>
      <c r="P88"/>
      <c r="Q88"/>
      <c r="R88"/>
      <c r="S88"/>
      <c r="T88"/>
      <c r="X88" s="9">
        <v>1</v>
      </c>
    </row>
    <row r="89" spans="1:52" s="9" customFormat="1" x14ac:dyDescent="0.25">
      <c r="A89" s="9">
        <v>6</v>
      </c>
      <c r="B89" s="10">
        <v>39561</v>
      </c>
      <c r="C89">
        <v>7</v>
      </c>
      <c r="D89" s="11">
        <v>0.27152777777777776</v>
      </c>
      <c r="E89" s="9" t="s">
        <v>12</v>
      </c>
      <c r="F89" s="9">
        <v>2</v>
      </c>
      <c r="H89" s="9" t="s">
        <v>18</v>
      </c>
      <c r="I89" t="s">
        <v>14</v>
      </c>
      <c r="N89"/>
      <c r="O89"/>
      <c r="P89"/>
      <c r="Q89"/>
      <c r="R89"/>
      <c r="S89"/>
      <c r="T89"/>
      <c r="Y89" s="9">
        <v>1</v>
      </c>
    </row>
    <row r="90" spans="1:52" s="9" customFormat="1" x14ac:dyDescent="0.25">
      <c r="A90" s="9">
        <v>6</v>
      </c>
      <c r="B90" s="10">
        <v>39563</v>
      </c>
      <c r="C90">
        <v>7</v>
      </c>
      <c r="D90" s="11">
        <v>1.3194444444444444E-2</v>
      </c>
      <c r="E90" s="9" t="s">
        <v>12</v>
      </c>
      <c r="F90" s="9">
        <v>2</v>
      </c>
      <c r="H90" s="9" t="s">
        <v>13</v>
      </c>
      <c r="I90" t="s">
        <v>14</v>
      </c>
      <c r="L90" s="9">
        <v>1</v>
      </c>
      <c r="N90"/>
      <c r="O90"/>
      <c r="P90"/>
      <c r="Q90"/>
      <c r="R90"/>
      <c r="S90"/>
      <c r="T90"/>
    </row>
    <row r="91" spans="1:52" s="9" customFormat="1" x14ac:dyDescent="0.25">
      <c r="A91" s="9">
        <v>6</v>
      </c>
      <c r="B91" s="10">
        <v>39563</v>
      </c>
      <c r="C91">
        <v>7</v>
      </c>
      <c r="D91" s="11">
        <v>1.3194444444444444E-2</v>
      </c>
      <c r="E91" s="9" t="s">
        <v>12</v>
      </c>
      <c r="F91" s="9">
        <v>2</v>
      </c>
      <c r="H91" s="9" t="s">
        <v>13</v>
      </c>
      <c r="I91" t="s">
        <v>14</v>
      </c>
      <c r="L91" s="9">
        <v>1</v>
      </c>
      <c r="N91"/>
      <c r="O91"/>
      <c r="P91"/>
      <c r="Q91"/>
      <c r="R91"/>
      <c r="S91"/>
      <c r="T91"/>
    </row>
    <row r="92" spans="1:52" s="9" customFormat="1" x14ac:dyDescent="0.25">
      <c r="A92" s="9">
        <v>11</v>
      </c>
      <c r="B92" s="10">
        <v>39564</v>
      </c>
      <c r="C92">
        <v>7</v>
      </c>
      <c r="D92" s="11">
        <v>0.70833333333333337</v>
      </c>
      <c r="E92" s="9" t="s">
        <v>12</v>
      </c>
      <c r="F92" s="9">
        <v>1</v>
      </c>
      <c r="H92" s="9" t="s">
        <v>15</v>
      </c>
      <c r="I92" t="s">
        <v>14</v>
      </c>
      <c r="N92"/>
      <c r="O92"/>
      <c r="P92"/>
      <c r="Q92"/>
      <c r="R92"/>
      <c r="S92"/>
      <c r="T92"/>
      <c r="AT92" s="9">
        <v>1</v>
      </c>
    </row>
    <row r="93" spans="1:52" s="9" customFormat="1" x14ac:dyDescent="0.25">
      <c r="A93" s="9">
        <v>7</v>
      </c>
      <c r="B93" s="10">
        <v>39564</v>
      </c>
      <c r="C93">
        <v>7</v>
      </c>
      <c r="D93" s="11">
        <v>0.14930555555555555</v>
      </c>
      <c r="E93" s="9" t="s">
        <v>12</v>
      </c>
      <c r="F93" s="9">
        <v>1</v>
      </c>
      <c r="H93" s="9" t="s">
        <v>15</v>
      </c>
      <c r="I93" t="s">
        <v>14</v>
      </c>
      <c r="N93"/>
      <c r="O93"/>
      <c r="P93"/>
      <c r="Q93"/>
      <c r="R93"/>
      <c r="S93">
        <v>1</v>
      </c>
      <c r="T93"/>
    </row>
    <row r="94" spans="1:52" s="9" customFormat="1" x14ac:dyDescent="0.25">
      <c r="A94" s="9">
        <v>7</v>
      </c>
      <c r="B94" s="10">
        <v>39564</v>
      </c>
      <c r="C94">
        <v>7</v>
      </c>
      <c r="D94" s="11">
        <v>0.15069444444444444</v>
      </c>
      <c r="E94" s="9" t="s">
        <v>12</v>
      </c>
      <c r="F94" s="9">
        <v>1</v>
      </c>
      <c r="H94" s="9" t="s">
        <v>15</v>
      </c>
      <c r="I94" t="s">
        <v>14</v>
      </c>
      <c r="N94"/>
      <c r="O94"/>
      <c r="P94"/>
      <c r="Q94"/>
      <c r="R94"/>
      <c r="S94">
        <v>1</v>
      </c>
      <c r="T94"/>
    </row>
    <row r="95" spans="1:52" s="9" customFormat="1" x14ac:dyDescent="0.25">
      <c r="A95" s="9">
        <v>7</v>
      </c>
      <c r="B95" s="10">
        <v>39564</v>
      </c>
      <c r="C95">
        <v>7</v>
      </c>
      <c r="D95" s="11">
        <v>0.15069444444444444</v>
      </c>
      <c r="E95" s="9" t="s">
        <v>12</v>
      </c>
      <c r="F95" s="9">
        <v>1</v>
      </c>
      <c r="H95" s="9" t="s">
        <v>15</v>
      </c>
      <c r="I95" t="s">
        <v>14</v>
      </c>
      <c r="N95"/>
      <c r="O95"/>
      <c r="P95"/>
      <c r="Q95"/>
      <c r="R95"/>
      <c r="S95">
        <v>1</v>
      </c>
      <c r="T95"/>
    </row>
    <row r="96" spans="1:52" s="9" customFormat="1" x14ac:dyDescent="0.25">
      <c r="A96" s="9">
        <v>7</v>
      </c>
      <c r="B96" s="10">
        <v>39564</v>
      </c>
      <c r="C96">
        <v>7</v>
      </c>
      <c r="D96" s="11">
        <v>0.15069444444444444</v>
      </c>
      <c r="E96" s="9" t="s">
        <v>12</v>
      </c>
      <c r="F96" s="9">
        <v>2</v>
      </c>
      <c r="G96" s="9" t="s">
        <v>33</v>
      </c>
      <c r="H96" s="9" t="s">
        <v>13</v>
      </c>
      <c r="I96" t="s">
        <v>14</v>
      </c>
      <c r="N96"/>
      <c r="O96"/>
      <c r="P96"/>
      <c r="Q96"/>
      <c r="R96"/>
      <c r="S96">
        <v>1</v>
      </c>
      <c r="T96"/>
    </row>
    <row r="97" spans="1:50" s="9" customFormat="1" x14ac:dyDescent="0.25">
      <c r="A97" s="9">
        <v>7</v>
      </c>
      <c r="B97" s="10">
        <v>39564</v>
      </c>
      <c r="C97">
        <v>7</v>
      </c>
      <c r="D97" s="11">
        <v>0.15138888888888888</v>
      </c>
      <c r="E97" s="9" t="s">
        <v>12</v>
      </c>
      <c r="F97" s="9">
        <v>1</v>
      </c>
      <c r="H97" s="9" t="s">
        <v>29</v>
      </c>
      <c r="I97" t="s">
        <v>14</v>
      </c>
      <c r="N97"/>
      <c r="O97"/>
      <c r="P97"/>
      <c r="Q97"/>
      <c r="R97"/>
      <c r="S97">
        <v>1</v>
      </c>
      <c r="T97"/>
    </row>
    <row r="98" spans="1:50" s="9" customFormat="1" x14ac:dyDescent="0.25">
      <c r="A98" s="9">
        <v>2</v>
      </c>
      <c r="B98" s="10">
        <v>39571</v>
      </c>
      <c r="C98">
        <v>8</v>
      </c>
      <c r="D98" s="11">
        <v>0.83194444444444438</v>
      </c>
      <c r="E98" s="9" t="s">
        <v>12</v>
      </c>
      <c r="F98" s="9">
        <v>1</v>
      </c>
      <c r="H98" s="9" t="s">
        <v>15</v>
      </c>
      <c r="I98" t="s">
        <v>14</v>
      </c>
      <c r="N98"/>
      <c r="O98"/>
      <c r="P98"/>
      <c r="Q98"/>
      <c r="R98"/>
      <c r="S98"/>
      <c r="T98"/>
      <c r="AX98" s="9">
        <v>1</v>
      </c>
    </row>
    <row r="99" spans="1:50" s="9" customFormat="1" x14ac:dyDescent="0.25">
      <c r="A99" s="9">
        <v>3</v>
      </c>
      <c r="B99" s="10">
        <v>39571</v>
      </c>
      <c r="C99">
        <v>8</v>
      </c>
      <c r="D99" s="11">
        <v>6.8750000000000006E-2</v>
      </c>
      <c r="E99" s="9" t="s">
        <v>12</v>
      </c>
      <c r="F99" s="9">
        <v>1</v>
      </c>
      <c r="H99" s="9" t="s">
        <v>15</v>
      </c>
      <c r="I99" t="s">
        <v>14</v>
      </c>
      <c r="N99"/>
      <c r="O99">
        <v>1</v>
      </c>
      <c r="P99"/>
      <c r="Q99"/>
      <c r="R99"/>
      <c r="S99"/>
      <c r="T99"/>
    </row>
    <row r="100" spans="1:50" s="9" customFormat="1" x14ac:dyDescent="0.25">
      <c r="A100" s="9">
        <v>3</v>
      </c>
      <c r="B100" s="10">
        <v>39571</v>
      </c>
      <c r="C100">
        <v>8</v>
      </c>
      <c r="D100" s="11">
        <v>0.18680555555555556</v>
      </c>
      <c r="E100" s="9" t="s">
        <v>12</v>
      </c>
      <c r="F100" s="9">
        <v>1</v>
      </c>
      <c r="H100" s="9" t="s">
        <v>18</v>
      </c>
      <c r="I100" t="s">
        <v>14</v>
      </c>
      <c r="N100"/>
      <c r="O100"/>
      <c r="P100"/>
      <c r="Q100"/>
      <c r="R100"/>
      <c r="S100"/>
      <c r="T100">
        <v>1</v>
      </c>
    </row>
    <row r="101" spans="1:50" s="9" customFormat="1" x14ac:dyDescent="0.25">
      <c r="A101" s="9">
        <v>3</v>
      </c>
      <c r="B101" s="10">
        <v>39572</v>
      </c>
      <c r="C101">
        <v>8</v>
      </c>
      <c r="D101" s="11">
        <v>0.2638888888888889</v>
      </c>
      <c r="E101" s="9" t="s">
        <v>12</v>
      </c>
      <c r="F101" s="9">
        <v>2</v>
      </c>
      <c r="H101" s="9" t="s">
        <v>13</v>
      </c>
      <c r="I101" t="s">
        <v>14</v>
      </c>
      <c r="N101"/>
      <c r="O101"/>
      <c r="P101"/>
      <c r="Q101"/>
      <c r="R101"/>
      <c r="S101"/>
      <c r="T101"/>
      <c r="X101" s="9">
        <v>1</v>
      </c>
    </row>
    <row r="102" spans="1:50" s="9" customFormat="1" x14ac:dyDescent="0.25">
      <c r="A102" s="9">
        <v>3</v>
      </c>
      <c r="B102" s="10">
        <v>39572</v>
      </c>
      <c r="C102">
        <v>8</v>
      </c>
      <c r="D102" s="11">
        <v>0.2638888888888889</v>
      </c>
      <c r="E102" s="9" t="s">
        <v>12</v>
      </c>
      <c r="F102" s="9">
        <v>2</v>
      </c>
      <c r="G102" s="9" t="s">
        <v>34</v>
      </c>
      <c r="H102" s="9" t="s">
        <v>13</v>
      </c>
      <c r="I102" t="s">
        <v>14</v>
      </c>
      <c r="N102"/>
      <c r="O102"/>
      <c r="P102"/>
      <c r="Q102"/>
      <c r="R102"/>
      <c r="S102"/>
      <c r="T102"/>
      <c r="X102" s="9">
        <v>1</v>
      </c>
    </row>
    <row r="103" spans="1:50" s="9" customFormat="1" x14ac:dyDescent="0.25">
      <c r="A103" s="9">
        <v>9</v>
      </c>
      <c r="B103" s="10">
        <v>39582</v>
      </c>
      <c r="C103">
        <v>6</v>
      </c>
      <c r="D103" s="11">
        <v>5.2083333333333336E-2</v>
      </c>
      <c r="E103" s="9" t="s">
        <v>12</v>
      </c>
      <c r="F103" s="9">
        <v>1</v>
      </c>
      <c r="G103" s="9" t="s">
        <v>35</v>
      </c>
      <c r="H103" s="9" t="s">
        <v>18</v>
      </c>
      <c r="I103" t="s">
        <v>14</v>
      </c>
      <c r="N103">
        <v>1</v>
      </c>
      <c r="O103"/>
      <c r="P103"/>
      <c r="Q103"/>
      <c r="R103"/>
      <c r="S103"/>
      <c r="T103"/>
    </row>
    <row r="104" spans="1:50" s="9" customFormat="1" x14ac:dyDescent="0.25">
      <c r="A104" s="9">
        <v>2</v>
      </c>
      <c r="B104" s="10">
        <v>39582</v>
      </c>
      <c r="C104">
        <v>6</v>
      </c>
      <c r="D104" s="11">
        <v>0.25069444444444444</v>
      </c>
      <c r="E104" s="9" t="s">
        <v>12</v>
      </c>
      <c r="F104" s="9">
        <v>1</v>
      </c>
      <c r="G104" s="9" t="s">
        <v>36</v>
      </c>
      <c r="H104" s="9" t="s">
        <v>37</v>
      </c>
      <c r="I104" s="9" t="s">
        <v>37</v>
      </c>
      <c r="N104"/>
      <c r="O104"/>
      <c r="P104"/>
      <c r="Q104"/>
      <c r="R104"/>
      <c r="S104"/>
      <c r="T104"/>
      <c r="X104" s="9">
        <v>1</v>
      </c>
    </row>
    <row r="105" spans="1:50" s="9" customFormat="1" x14ac:dyDescent="0.25">
      <c r="A105" s="9">
        <v>2</v>
      </c>
      <c r="B105" s="10">
        <v>39582</v>
      </c>
      <c r="C105">
        <v>6</v>
      </c>
      <c r="D105" s="11">
        <v>0.25277777777777777</v>
      </c>
      <c r="E105" s="9" t="s">
        <v>12</v>
      </c>
      <c r="F105" s="9">
        <v>1</v>
      </c>
      <c r="G105" s="9" t="s">
        <v>36</v>
      </c>
      <c r="H105" s="9" t="s">
        <v>37</v>
      </c>
      <c r="I105" s="9" t="s">
        <v>37</v>
      </c>
      <c r="N105"/>
      <c r="O105"/>
      <c r="P105"/>
      <c r="Q105"/>
      <c r="R105"/>
      <c r="S105"/>
      <c r="T105"/>
      <c r="X105" s="9">
        <v>1</v>
      </c>
    </row>
    <row r="106" spans="1:50" s="9" customFormat="1" x14ac:dyDescent="0.25">
      <c r="A106" s="9">
        <v>2</v>
      </c>
      <c r="B106" s="10">
        <v>39582</v>
      </c>
      <c r="C106">
        <v>6</v>
      </c>
      <c r="D106" s="11">
        <v>0.25555555555555559</v>
      </c>
      <c r="E106" s="9" t="s">
        <v>12</v>
      </c>
      <c r="F106" s="9">
        <v>1</v>
      </c>
      <c r="G106" s="9" t="s">
        <v>36</v>
      </c>
      <c r="H106" s="9" t="s">
        <v>37</v>
      </c>
      <c r="I106" s="9" t="s">
        <v>37</v>
      </c>
      <c r="N106"/>
      <c r="O106"/>
      <c r="P106"/>
      <c r="Q106"/>
      <c r="R106"/>
      <c r="S106"/>
      <c r="T106"/>
      <c r="X106" s="9">
        <v>1</v>
      </c>
    </row>
    <row r="107" spans="1:50" s="9" customFormat="1" x14ac:dyDescent="0.25">
      <c r="A107" s="9">
        <v>2</v>
      </c>
      <c r="B107" s="10">
        <v>39582</v>
      </c>
      <c r="C107">
        <v>6</v>
      </c>
      <c r="D107" s="11">
        <v>0.25555555555555559</v>
      </c>
      <c r="E107" s="9" t="s">
        <v>12</v>
      </c>
      <c r="F107" s="9">
        <v>1</v>
      </c>
      <c r="G107" s="9" t="s">
        <v>36</v>
      </c>
      <c r="H107" s="9" t="s">
        <v>37</v>
      </c>
      <c r="I107" s="9" t="s">
        <v>37</v>
      </c>
      <c r="N107"/>
      <c r="O107"/>
      <c r="P107"/>
      <c r="Q107"/>
      <c r="R107"/>
      <c r="S107"/>
      <c r="T107"/>
      <c r="X107" s="9">
        <v>1</v>
      </c>
    </row>
    <row r="108" spans="1:50" s="9" customFormat="1" x14ac:dyDescent="0.25">
      <c r="A108" s="9">
        <v>2</v>
      </c>
      <c r="B108" s="10">
        <v>39582</v>
      </c>
      <c r="C108">
        <v>6</v>
      </c>
      <c r="D108" s="11">
        <v>0.25138888888888888</v>
      </c>
      <c r="E108" s="9" t="s">
        <v>12</v>
      </c>
      <c r="F108" s="9">
        <v>1</v>
      </c>
      <c r="G108" s="9" t="s">
        <v>36</v>
      </c>
      <c r="H108" s="9" t="s">
        <v>37</v>
      </c>
      <c r="I108" s="9" t="s">
        <v>37</v>
      </c>
      <c r="N108"/>
      <c r="O108"/>
      <c r="P108"/>
      <c r="Q108"/>
      <c r="R108"/>
      <c r="S108"/>
      <c r="T108"/>
      <c r="X108" s="9">
        <v>1</v>
      </c>
    </row>
    <row r="109" spans="1:50" s="9" customFormat="1" x14ac:dyDescent="0.25">
      <c r="A109" s="9">
        <v>2</v>
      </c>
      <c r="B109" s="10">
        <v>39582</v>
      </c>
      <c r="C109">
        <v>6</v>
      </c>
      <c r="D109" s="11">
        <v>0.25277777777777777</v>
      </c>
      <c r="E109" s="9" t="s">
        <v>12</v>
      </c>
      <c r="F109" s="9">
        <v>1</v>
      </c>
      <c r="G109" s="9" t="s">
        <v>38</v>
      </c>
      <c r="H109" s="9" t="s">
        <v>37</v>
      </c>
      <c r="I109" s="9" t="s">
        <v>37</v>
      </c>
      <c r="X109" s="9">
        <v>1</v>
      </c>
    </row>
    <row r="110" spans="1:50" x14ac:dyDescent="0.25">
      <c r="A110" s="9">
        <v>2</v>
      </c>
      <c r="B110" s="10">
        <v>39582</v>
      </c>
      <c r="C110">
        <v>6</v>
      </c>
      <c r="D110" s="11">
        <v>0.25416666666666665</v>
      </c>
      <c r="E110" s="9" t="s">
        <v>12</v>
      </c>
      <c r="F110" s="9">
        <v>1</v>
      </c>
      <c r="G110" s="9" t="s">
        <v>38</v>
      </c>
      <c r="H110" s="9" t="s">
        <v>37</v>
      </c>
      <c r="I110" s="9" t="s">
        <v>37</v>
      </c>
      <c r="X110" s="9">
        <v>1</v>
      </c>
    </row>
    <row r="111" spans="1:50" s="9" customFormat="1" x14ac:dyDescent="0.25">
      <c r="A111" s="9">
        <v>2</v>
      </c>
      <c r="B111" s="10">
        <v>39582</v>
      </c>
      <c r="C111">
        <v>6</v>
      </c>
      <c r="D111" s="11">
        <v>0.25555555555555559</v>
      </c>
      <c r="E111" s="9" t="s">
        <v>12</v>
      </c>
      <c r="F111" s="9">
        <v>1</v>
      </c>
      <c r="G111" s="9" t="s">
        <v>36</v>
      </c>
      <c r="H111" s="9" t="s">
        <v>37</v>
      </c>
      <c r="I111" s="9" t="s">
        <v>37</v>
      </c>
      <c r="X111" s="9">
        <v>1</v>
      </c>
    </row>
    <row r="112" spans="1:50" s="9" customFormat="1" x14ac:dyDescent="0.25">
      <c r="A112" s="9">
        <v>7</v>
      </c>
      <c r="B112" s="10">
        <v>39582</v>
      </c>
      <c r="C112">
        <v>6</v>
      </c>
      <c r="D112" s="11">
        <v>0.78055555555555556</v>
      </c>
      <c r="E112" s="9" t="s">
        <v>12</v>
      </c>
      <c r="F112" s="9">
        <v>1</v>
      </c>
      <c r="H112" s="9" t="s">
        <v>18</v>
      </c>
      <c r="I112" t="s">
        <v>14</v>
      </c>
      <c r="AW112" s="9">
        <v>1</v>
      </c>
    </row>
    <row r="113" spans="1:53" s="9" customFormat="1" x14ac:dyDescent="0.25">
      <c r="A113" s="9">
        <v>7</v>
      </c>
      <c r="B113" s="10">
        <v>39582</v>
      </c>
      <c r="C113">
        <v>6</v>
      </c>
      <c r="D113" s="11">
        <v>0.78055555555555556</v>
      </c>
      <c r="E113" s="9" t="s">
        <v>12</v>
      </c>
      <c r="F113" s="9">
        <v>2</v>
      </c>
      <c r="G113" s="9" t="s">
        <v>39</v>
      </c>
      <c r="H113" s="9" t="s">
        <v>13</v>
      </c>
      <c r="I113" t="s">
        <v>14</v>
      </c>
      <c r="AW113" s="9">
        <v>1</v>
      </c>
    </row>
    <row r="114" spans="1:53" s="9" customFormat="1" x14ac:dyDescent="0.25">
      <c r="A114" s="9">
        <v>7</v>
      </c>
      <c r="B114" s="10">
        <v>39582</v>
      </c>
      <c r="C114">
        <v>6</v>
      </c>
      <c r="D114" s="11">
        <v>0.78055555555555556</v>
      </c>
      <c r="E114" s="9" t="s">
        <v>12</v>
      </c>
      <c r="F114" s="9">
        <v>1</v>
      </c>
      <c r="H114" s="9" t="s">
        <v>18</v>
      </c>
      <c r="I114" t="s">
        <v>14</v>
      </c>
      <c r="AW114" s="9">
        <v>1</v>
      </c>
    </row>
    <row r="115" spans="1:53" s="9" customFormat="1" x14ac:dyDescent="0.25">
      <c r="A115" s="9">
        <v>7</v>
      </c>
      <c r="B115" s="10">
        <v>39582</v>
      </c>
      <c r="C115">
        <v>6</v>
      </c>
      <c r="D115" s="11">
        <v>0.78055555555555556</v>
      </c>
      <c r="E115" s="9" t="s">
        <v>12</v>
      </c>
      <c r="F115" s="9">
        <v>1</v>
      </c>
      <c r="H115" s="9" t="s">
        <v>18</v>
      </c>
      <c r="I115" t="s">
        <v>14</v>
      </c>
      <c r="AW115" s="9">
        <v>1</v>
      </c>
    </row>
    <row r="116" spans="1:53" s="9" customFormat="1" x14ac:dyDescent="0.25">
      <c r="A116" s="9">
        <v>7</v>
      </c>
      <c r="B116" s="10">
        <v>39582</v>
      </c>
      <c r="C116">
        <v>6</v>
      </c>
      <c r="D116" s="11">
        <v>0.78125</v>
      </c>
      <c r="E116" s="9" t="s">
        <v>12</v>
      </c>
      <c r="F116" s="9">
        <v>1</v>
      </c>
      <c r="H116" s="9" t="s">
        <v>15</v>
      </c>
      <c r="I116" t="s">
        <v>14</v>
      </c>
      <c r="AW116" s="9">
        <v>1</v>
      </c>
    </row>
    <row r="117" spans="1:53" s="9" customFormat="1" x14ac:dyDescent="0.25">
      <c r="A117" s="9">
        <v>7</v>
      </c>
      <c r="B117" s="10">
        <v>39582</v>
      </c>
      <c r="C117">
        <v>6</v>
      </c>
      <c r="D117" s="11">
        <v>0.78194444444444444</v>
      </c>
      <c r="E117" s="9" t="s">
        <v>12</v>
      </c>
      <c r="F117" s="9">
        <v>1</v>
      </c>
      <c r="G117" s="9" t="s">
        <v>33</v>
      </c>
      <c r="H117" s="9" t="s">
        <v>13</v>
      </c>
      <c r="I117" t="s">
        <v>14</v>
      </c>
      <c r="AW117" s="9">
        <v>1</v>
      </c>
    </row>
    <row r="118" spans="1:53" s="9" customFormat="1" x14ac:dyDescent="0.25">
      <c r="A118" s="9">
        <v>11</v>
      </c>
      <c r="B118" s="10">
        <v>39583</v>
      </c>
      <c r="C118">
        <v>6</v>
      </c>
      <c r="D118" s="11">
        <v>0.21388888888888891</v>
      </c>
      <c r="E118" s="9" t="s">
        <v>12</v>
      </c>
      <c r="F118" s="9">
        <v>1</v>
      </c>
      <c r="H118" s="9" t="s">
        <v>18</v>
      </c>
      <c r="I118" t="s">
        <v>14</v>
      </c>
      <c r="V118" s="9">
        <v>1</v>
      </c>
    </row>
    <row r="119" spans="1:53" s="9" customFormat="1" x14ac:dyDescent="0.25">
      <c r="A119" s="9">
        <v>2</v>
      </c>
      <c r="B119" s="10">
        <v>39589</v>
      </c>
      <c r="C119">
        <v>7</v>
      </c>
      <c r="D119" s="11">
        <v>0.86319444444444438</v>
      </c>
      <c r="E119" s="9" t="s">
        <v>12</v>
      </c>
      <c r="F119" s="9">
        <v>1</v>
      </c>
      <c r="H119" s="9" t="s">
        <v>18</v>
      </c>
      <c r="I119" t="s">
        <v>14</v>
      </c>
      <c r="BA119" s="9">
        <v>1</v>
      </c>
    </row>
    <row r="120" spans="1:53" s="9" customFormat="1" x14ac:dyDescent="0.25">
      <c r="A120" s="9">
        <v>2</v>
      </c>
      <c r="B120" s="10">
        <v>39589</v>
      </c>
      <c r="C120">
        <v>7</v>
      </c>
      <c r="D120" s="11">
        <v>0.86319444444444438</v>
      </c>
      <c r="E120" s="9" t="s">
        <v>12</v>
      </c>
      <c r="F120" s="9">
        <v>1</v>
      </c>
      <c r="H120" s="9" t="s">
        <v>18</v>
      </c>
      <c r="I120" t="s">
        <v>14</v>
      </c>
      <c r="BA120" s="9">
        <v>1</v>
      </c>
    </row>
    <row r="121" spans="1:53" s="9" customFormat="1" x14ac:dyDescent="0.25">
      <c r="A121" s="15">
        <v>2</v>
      </c>
      <c r="B121" s="10">
        <v>39589</v>
      </c>
      <c r="C121">
        <v>7</v>
      </c>
      <c r="D121" s="16">
        <v>0.86597222222222225</v>
      </c>
      <c r="E121" s="15" t="s">
        <v>12</v>
      </c>
      <c r="F121" s="15">
        <v>1</v>
      </c>
      <c r="G121" s="15"/>
      <c r="H121" s="15" t="s">
        <v>40</v>
      </c>
      <c r="I121" t="s">
        <v>14</v>
      </c>
      <c r="BA121" s="9">
        <v>1</v>
      </c>
    </row>
    <row r="122" spans="1:53" s="9" customFormat="1" x14ac:dyDescent="0.25">
      <c r="A122" s="9">
        <v>3</v>
      </c>
      <c r="B122" s="10">
        <v>39589</v>
      </c>
      <c r="C122">
        <v>7</v>
      </c>
      <c r="D122" s="11">
        <v>0.71319444444444446</v>
      </c>
      <c r="E122" s="9" t="s">
        <v>12</v>
      </c>
      <c r="F122" s="9">
        <v>1</v>
      </c>
      <c r="H122" s="9" t="s">
        <v>18</v>
      </c>
      <c r="I122" t="s">
        <v>14</v>
      </c>
      <c r="AT122" s="9">
        <v>1</v>
      </c>
    </row>
    <row r="123" spans="1:53" s="9" customFormat="1" x14ac:dyDescent="0.25">
      <c r="A123" s="9">
        <v>3</v>
      </c>
      <c r="B123" s="10">
        <v>39589</v>
      </c>
      <c r="C123">
        <v>7</v>
      </c>
      <c r="D123" s="11">
        <v>0.71458333333333324</v>
      </c>
      <c r="E123" s="9" t="s">
        <v>12</v>
      </c>
      <c r="F123" s="9">
        <v>1</v>
      </c>
      <c r="G123" s="9" t="s">
        <v>41</v>
      </c>
      <c r="H123" s="9" t="s">
        <v>18</v>
      </c>
      <c r="I123" t="s">
        <v>14</v>
      </c>
      <c r="AT123" s="9">
        <v>1</v>
      </c>
    </row>
    <row r="124" spans="1:53" s="9" customFormat="1" x14ac:dyDescent="0.25">
      <c r="A124" s="9">
        <v>3</v>
      </c>
      <c r="B124" s="10">
        <v>39589</v>
      </c>
      <c r="C124">
        <v>7</v>
      </c>
      <c r="D124" s="11">
        <v>0.71388888888888891</v>
      </c>
      <c r="E124" s="9" t="s">
        <v>12</v>
      </c>
      <c r="F124" s="9">
        <v>2</v>
      </c>
      <c r="G124" s="9" t="s">
        <v>42</v>
      </c>
      <c r="H124" s="18" t="s">
        <v>13</v>
      </c>
      <c r="I124" t="s">
        <v>14</v>
      </c>
      <c r="AT124" s="9">
        <v>1</v>
      </c>
    </row>
    <row r="125" spans="1:53" s="9" customFormat="1" x14ac:dyDescent="0.25">
      <c r="A125" s="9">
        <v>3</v>
      </c>
      <c r="B125" s="10">
        <v>39589</v>
      </c>
      <c r="C125">
        <v>7</v>
      </c>
      <c r="D125" s="11">
        <v>0.71388888888888891</v>
      </c>
      <c r="E125" s="9" t="s">
        <v>12</v>
      </c>
      <c r="F125" s="9">
        <v>1</v>
      </c>
      <c r="H125" s="18" t="s">
        <v>13</v>
      </c>
      <c r="I125" t="s">
        <v>14</v>
      </c>
      <c r="AT125" s="9">
        <v>1</v>
      </c>
    </row>
    <row r="126" spans="1:53" s="9" customFormat="1" x14ac:dyDescent="0.25">
      <c r="A126" s="9">
        <v>2</v>
      </c>
      <c r="B126" s="10">
        <v>39590</v>
      </c>
      <c r="C126">
        <v>7</v>
      </c>
      <c r="D126" s="11">
        <v>5.347222222222222E-2</v>
      </c>
      <c r="E126" s="9" t="s">
        <v>12</v>
      </c>
      <c r="F126" s="9">
        <v>1</v>
      </c>
      <c r="H126" s="9" t="s">
        <v>15</v>
      </c>
      <c r="I126" t="s">
        <v>14</v>
      </c>
      <c r="N126" s="9">
        <v>1</v>
      </c>
    </row>
    <row r="127" spans="1:53" s="9" customFormat="1" x14ac:dyDescent="0.25">
      <c r="A127" s="9">
        <v>3</v>
      </c>
      <c r="B127" s="10">
        <v>39590</v>
      </c>
      <c r="C127">
        <v>7</v>
      </c>
      <c r="D127" s="11">
        <v>0.18402777777777779</v>
      </c>
      <c r="E127" s="9" t="s">
        <v>12</v>
      </c>
      <c r="F127" s="9">
        <v>1</v>
      </c>
      <c r="H127" s="9" t="s">
        <v>15</v>
      </c>
      <c r="I127" t="s">
        <v>14</v>
      </c>
      <c r="T127" s="9">
        <v>1</v>
      </c>
    </row>
    <row r="128" spans="1:53" s="9" customFormat="1" x14ac:dyDescent="0.25">
      <c r="A128" s="9">
        <v>3</v>
      </c>
      <c r="B128" s="10">
        <v>39590</v>
      </c>
      <c r="C128">
        <v>7</v>
      </c>
      <c r="D128" s="11">
        <v>0.18541666666666667</v>
      </c>
      <c r="E128" s="9" t="s">
        <v>12</v>
      </c>
      <c r="F128" s="9">
        <v>1</v>
      </c>
      <c r="H128" s="18" t="s">
        <v>15</v>
      </c>
      <c r="I128" t="s">
        <v>14</v>
      </c>
      <c r="T128" s="9">
        <v>1</v>
      </c>
    </row>
    <row r="129" spans="1:58" s="9" customFormat="1" x14ac:dyDescent="0.25">
      <c r="A129" s="9">
        <v>3</v>
      </c>
      <c r="B129" s="10">
        <v>39590</v>
      </c>
      <c r="C129">
        <v>7</v>
      </c>
      <c r="D129" s="11">
        <v>0.18541666666666667</v>
      </c>
      <c r="E129" s="9" t="s">
        <v>12</v>
      </c>
      <c r="F129" s="9">
        <v>2</v>
      </c>
      <c r="G129" s="9" t="s">
        <v>33</v>
      </c>
      <c r="H129" s="18" t="s">
        <v>13</v>
      </c>
      <c r="I129" t="s">
        <v>14</v>
      </c>
      <c r="T129" s="9">
        <v>1</v>
      </c>
    </row>
    <row r="130" spans="1:58" s="9" customFormat="1" x14ac:dyDescent="0.25">
      <c r="A130" s="9">
        <v>11</v>
      </c>
      <c r="B130" s="10">
        <v>39593</v>
      </c>
      <c r="C130">
        <v>7</v>
      </c>
      <c r="D130" s="11">
        <v>0.92013888888888884</v>
      </c>
      <c r="E130" s="9" t="s">
        <v>12</v>
      </c>
      <c r="F130" s="9">
        <v>1</v>
      </c>
      <c r="H130" s="9" t="s">
        <v>18</v>
      </c>
      <c r="I130" t="s">
        <v>14</v>
      </c>
      <c r="BD130" s="9">
        <v>1</v>
      </c>
    </row>
    <row r="131" spans="1:58" s="9" customFormat="1" x14ac:dyDescent="0.25">
      <c r="A131" s="9">
        <v>11</v>
      </c>
      <c r="B131" s="10">
        <v>39593</v>
      </c>
      <c r="C131">
        <v>7</v>
      </c>
      <c r="D131" s="11">
        <v>0.92152777777777783</v>
      </c>
      <c r="E131" s="9" t="s">
        <v>12</v>
      </c>
      <c r="F131" s="9">
        <v>2</v>
      </c>
      <c r="G131" s="9" t="s">
        <v>33</v>
      </c>
      <c r="H131" s="9" t="s">
        <v>13</v>
      </c>
      <c r="I131" t="s">
        <v>14</v>
      </c>
      <c r="BD131" s="9">
        <v>1</v>
      </c>
    </row>
    <row r="132" spans="1:58" s="9" customFormat="1" x14ac:dyDescent="0.25">
      <c r="A132" s="9">
        <v>11</v>
      </c>
      <c r="B132" s="10">
        <v>39593</v>
      </c>
      <c r="C132">
        <v>7</v>
      </c>
      <c r="D132" s="11">
        <v>0.92222222222222217</v>
      </c>
      <c r="E132" s="9" t="s">
        <v>12</v>
      </c>
      <c r="F132" s="9">
        <v>2</v>
      </c>
      <c r="G132" s="9" t="s">
        <v>33</v>
      </c>
      <c r="H132" s="9" t="s">
        <v>13</v>
      </c>
      <c r="I132" t="s">
        <v>14</v>
      </c>
      <c r="BD132" s="9">
        <v>1</v>
      </c>
    </row>
    <row r="133" spans="1:58" s="9" customFormat="1" x14ac:dyDescent="0.25">
      <c r="A133" s="9">
        <v>11</v>
      </c>
      <c r="B133" s="10">
        <v>39593</v>
      </c>
      <c r="C133">
        <v>7</v>
      </c>
      <c r="D133" s="11">
        <v>0.92291666666666661</v>
      </c>
      <c r="E133" s="9" t="s">
        <v>12</v>
      </c>
      <c r="F133" s="9">
        <v>2</v>
      </c>
      <c r="G133" s="9" t="s">
        <v>33</v>
      </c>
      <c r="H133" s="9" t="s">
        <v>13</v>
      </c>
      <c r="I133" t="s">
        <v>14</v>
      </c>
      <c r="BD133" s="9">
        <v>1</v>
      </c>
    </row>
    <row r="134" spans="1:58" s="9" customFormat="1" x14ac:dyDescent="0.25">
      <c r="A134" s="9">
        <v>11</v>
      </c>
      <c r="B134" s="10">
        <v>39599</v>
      </c>
      <c r="C134">
        <v>8</v>
      </c>
      <c r="D134" s="11">
        <v>0.25624999999999998</v>
      </c>
      <c r="E134" s="9" t="s">
        <v>12</v>
      </c>
      <c r="F134" s="9">
        <v>1</v>
      </c>
      <c r="H134" s="9" t="s">
        <v>18</v>
      </c>
      <c r="I134" t="s">
        <v>14</v>
      </c>
      <c r="X134" s="9">
        <v>1</v>
      </c>
    </row>
    <row r="135" spans="1:58" s="9" customFormat="1" x14ac:dyDescent="0.25">
      <c r="A135" s="9">
        <v>11</v>
      </c>
      <c r="B135" s="10">
        <v>39599</v>
      </c>
      <c r="C135">
        <v>8</v>
      </c>
      <c r="D135" s="11">
        <v>0.25694444444444448</v>
      </c>
      <c r="E135" s="9" t="s">
        <v>12</v>
      </c>
      <c r="F135" s="9">
        <v>2</v>
      </c>
      <c r="G135" s="9" t="s">
        <v>33</v>
      </c>
      <c r="H135" s="9" t="s">
        <v>13</v>
      </c>
      <c r="I135" t="s">
        <v>14</v>
      </c>
      <c r="X135" s="9">
        <v>1</v>
      </c>
    </row>
    <row r="136" spans="1:58" s="9" customFormat="1" x14ac:dyDescent="0.25">
      <c r="A136" s="9">
        <v>11</v>
      </c>
      <c r="B136" s="10">
        <v>39599</v>
      </c>
      <c r="C136">
        <v>8</v>
      </c>
      <c r="D136" s="11">
        <v>0.25694444444444448</v>
      </c>
      <c r="E136" s="9" t="s">
        <v>12</v>
      </c>
      <c r="F136" s="9">
        <v>1</v>
      </c>
      <c r="G136" s="19" t="s">
        <v>43</v>
      </c>
      <c r="H136" s="9" t="s">
        <v>29</v>
      </c>
      <c r="I136" t="s">
        <v>14</v>
      </c>
      <c r="X136" s="9">
        <v>1</v>
      </c>
    </row>
    <row r="137" spans="1:58" s="9" customFormat="1" x14ac:dyDescent="0.25">
      <c r="A137" s="9">
        <v>11</v>
      </c>
      <c r="B137" s="10">
        <v>39599</v>
      </c>
      <c r="C137">
        <v>8</v>
      </c>
      <c r="D137" s="11">
        <v>0.25694444444444448</v>
      </c>
      <c r="E137" s="9" t="s">
        <v>12</v>
      </c>
      <c r="F137" s="9">
        <v>2</v>
      </c>
      <c r="G137" s="19" t="s">
        <v>43</v>
      </c>
      <c r="H137" s="9" t="s">
        <v>13</v>
      </c>
      <c r="I137" t="s">
        <v>14</v>
      </c>
      <c r="X137" s="9">
        <v>1</v>
      </c>
    </row>
    <row r="138" spans="1:58" s="9" customFormat="1" x14ac:dyDescent="0.25">
      <c r="A138" s="9">
        <v>11</v>
      </c>
      <c r="B138" s="10">
        <v>39599</v>
      </c>
      <c r="C138">
        <v>8</v>
      </c>
      <c r="D138" s="11">
        <v>0.25833333333333336</v>
      </c>
      <c r="E138" s="9" t="s">
        <v>12</v>
      </c>
      <c r="F138" s="9">
        <v>1</v>
      </c>
      <c r="G138" s="19" t="s">
        <v>43</v>
      </c>
      <c r="H138" s="9" t="s">
        <v>15</v>
      </c>
      <c r="I138" t="s">
        <v>14</v>
      </c>
      <c r="X138" s="9">
        <v>1</v>
      </c>
    </row>
    <row r="139" spans="1:58" x14ac:dyDescent="0.25">
      <c r="J139">
        <f>SUM(K2:K138)</f>
        <v>0</v>
      </c>
      <c r="K139">
        <f t="shared" ref="K139:BF139" si="0">SUM(L2:L138)</f>
        <v>3</v>
      </c>
      <c r="L139">
        <f t="shared" si="0"/>
        <v>2</v>
      </c>
      <c r="M139">
        <f t="shared" si="0"/>
        <v>3</v>
      </c>
      <c r="N139">
        <f t="shared" si="0"/>
        <v>3</v>
      </c>
      <c r="O139">
        <f t="shared" si="0"/>
        <v>0</v>
      </c>
      <c r="P139">
        <f t="shared" si="0"/>
        <v>2</v>
      </c>
      <c r="Q139">
        <f t="shared" si="0"/>
        <v>0</v>
      </c>
      <c r="R139">
        <f t="shared" si="0"/>
        <v>5</v>
      </c>
      <c r="S139">
        <f t="shared" si="0"/>
        <v>6</v>
      </c>
      <c r="T139">
        <f t="shared" si="0"/>
        <v>4</v>
      </c>
      <c r="U139">
        <f t="shared" si="0"/>
        <v>4</v>
      </c>
      <c r="V139">
        <f t="shared" si="0"/>
        <v>0</v>
      </c>
      <c r="W139">
        <f t="shared" si="0"/>
        <v>18</v>
      </c>
      <c r="X139">
        <f t="shared" si="0"/>
        <v>9</v>
      </c>
      <c r="Y139">
        <f t="shared" si="0"/>
        <v>3</v>
      </c>
      <c r="Z139">
        <f t="shared" si="0"/>
        <v>0</v>
      </c>
      <c r="AA139">
        <f t="shared" si="0"/>
        <v>1</v>
      </c>
      <c r="AB139">
        <f t="shared" si="0"/>
        <v>0</v>
      </c>
      <c r="AC139">
        <f t="shared" si="0"/>
        <v>0</v>
      </c>
      <c r="AD139">
        <f t="shared" si="0"/>
        <v>0</v>
      </c>
      <c r="AE139">
        <f t="shared" si="0"/>
        <v>0</v>
      </c>
      <c r="AF139">
        <f t="shared" si="0"/>
        <v>0</v>
      </c>
      <c r="AG139">
        <f t="shared" si="0"/>
        <v>0</v>
      </c>
      <c r="AH139">
        <f t="shared" si="0"/>
        <v>0</v>
      </c>
      <c r="AI139">
        <f t="shared" si="0"/>
        <v>0</v>
      </c>
      <c r="AJ139">
        <f t="shared" si="0"/>
        <v>0</v>
      </c>
      <c r="AK139">
        <f t="shared" si="0"/>
        <v>0</v>
      </c>
      <c r="AL139">
        <f t="shared" si="0"/>
        <v>0</v>
      </c>
      <c r="AM139">
        <f t="shared" si="0"/>
        <v>1</v>
      </c>
      <c r="AN139">
        <f t="shared" si="0"/>
        <v>0</v>
      </c>
      <c r="AO139">
        <f t="shared" si="0"/>
        <v>0</v>
      </c>
      <c r="AP139">
        <f t="shared" si="0"/>
        <v>0</v>
      </c>
      <c r="AQ139">
        <f t="shared" si="0"/>
        <v>3</v>
      </c>
      <c r="AR139">
        <f t="shared" si="0"/>
        <v>2</v>
      </c>
      <c r="AS139">
        <f t="shared" si="0"/>
        <v>5</v>
      </c>
      <c r="AT139">
        <f t="shared" si="0"/>
        <v>2</v>
      </c>
      <c r="AU139">
        <f t="shared" si="0"/>
        <v>4</v>
      </c>
      <c r="AV139">
        <f t="shared" si="0"/>
        <v>12</v>
      </c>
      <c r="AW139">
        <f t="shared" si="0"/>
        <v>11</v>
      </c>
      <c r="AX139">
        <f t="shared" si="0"/>
        <v>4</v>
      </c>
      <c r="AY139">
        <f t="shared" si="0"/>
        <v>6</v>
      </c>
      <c r="AZ139">
        <f t="shared" si="0"/>
        <v>3</v>
      </c>
      <c r="BA139">
        <f t="shared" si="0"/>
        <v>8</v>
      </c>
      <c r="BB139">
        <f t="shared" si="0"/>
        <v>0</v>
      </c>
      <c r="BC139">
        <f t="shared" si="0"/>
        <v>7</v>
      </c>
      <c r="BD139">
        <f t="shared" si="0"/>
        <v>2</v>
      </c>
      <c r="BE139">
        <f t="shared" si="0"/>
        <v>3</v>
      </c>
      <c r="BF139">
        <f t="shared" si="0"/>
        <v>1</v>
      </c>
    </row>
    <row r="140" spans="1:58" ht="47.25" customHeight="1" x14ac:dyDescent="0.25">
      <c r="B140" s="21" t="s">
        <v>44</v>
      </c>
      <c r="C140" s="22" t="s">
        <v>8</v>
      </c>
      <c r="D140" s="23"/>
      <c r="E140" s="23"/>
      <c r="F140" s="23"/>
      <c r="G140" s="24"/>
    </row>
    <row r="141" spans="1:58" x14ac:dyDescent="0.25">
      <c r="B141" s="22" t="s">
        <v>1</v>
      </c>
      <c r="C141" s="22" t="s">
        <v>37</v>
      </c>
      <c r="D141" s="25" t="s">
        <v>16</v>
      </c>
      <c r="E141" s="25" t="s">
        <v>14</v>
      </c>
      <c r="F141" s="25" t="s">
        <v>45</v>
      </c>
      <c r="G141" s="26" t="s">
        <v>46</v>
      </c>
    </row>
    <row r="142" spans="1:58" x14ac:dyDescent="0.25">
      <c r="B142" s="22" t="s">
        <v>19</v>
      </c>
      <c r="C142" s="27"/>
      <c r="D142" s="28"/>
      <c r="E142" s="28">
        <v>7</v>
      </c>
      <c r="F142" s="28"/>
      <c r="G142" s="29">
        <v>7</v>
      </c>
    </row>
    <row r="143" spans="1:58" x14ac:dyDescent="0.25">
      <c r="B143" s="30">
        <v>39512</v>
      </c>
      <c r="C143" s="31"/>
      <c r="D143" s="32"/>
      <c r="E143" s="32">
        <v>4</v>
      </c>
      <c r="F143" s="32"/>
      <c r="G143" s="33">
        <v>4</v>
      </c>
    </row>
    <row r="144" spans="1:58" x14ac:dyDescent="0.25">
      <c r="B144" s="30">
        <v>39521</v>
      </c>
      <c r="C144" s="31"/>
      <c r="D144" s="32">
        <v>2</v>
      </c>
      <c r="E144" s="32"/>
      <c r="F144" s="32"/>
      <c r="G144" s="33">
        <v>2</v>
      </c>
    </row>
    <row r="145" spans="1:7" x14ac:dyDescent="0.25">
      <c r="B145" s="30">
        <v>39522</v>
      </c>
      <c r="C145" s="31"/>
      <c r="D145" s="32">
        <v>8</v>
      </c>
      <c r="E145" s="32">
        <v>16</v>
      </c>
      <c r="F145" s="32"/>
      <c r="G145" s="33">
        <v>24</v>
      </c>
    </row>
    <row r="146" spans="1:7" x14ac:dyDescent="0.25">
      <c r="B146" s="30">
        <v>39523</v>
      </c>
      <c r="C146" s="31"/>
      <c r="D146" s="32"/>
      <c r="E146" s="32">
        <v>10</v>
      </c>
      <c r="F146" s="32"/>
      <c r="G146" s="33">
        <v>10</v>
      </c>
    </row>
    <row r="147" spans="1:7" x14ac:dyDescent="0.25">
      <c r="B147" s="30">
        <v>39527</v>
      </c>
      <c r="C147" s="31"/>
      <c r="D147" s="32"/>
      <c r="E147" s="32">
        <v>2</v>
      </c>
      <c r="F147" s="32"/>
      <c r="G147" s="33">
        <v>2</v>
      </c>
    </row>
    <row r="148" spans="1:7" x14ac:dyDescent="0.25">
      <c r="B148" s="30">
        <v>39528</v>
      </c>
      <c r="C148" s="31"/>
      <c r="D148" s="32"/>
      <c r="E148" s="32">
        <v>9</v>
      </c>
      <c r="F148" s="32"/>
      <c r="G148" s="33">
        <v>9</v>
      </c>
    </row>
    <row r="149" spans="1:7" x14ac:dyDescent="0.25">
      <c r="B149" s="30">
        <v>39529</v>
      </c>
      <c r="C149" s="31"/>
      <c r="D149" s="32"/>
      <c r="E149" s="32">
        <v>2</v>
      </c>
      <c r="F149" s="32"/>
      <c r="G149" s="33">
        <v>2</v>
      </c>
    </row>
    <row r="150" spans="1:7" x14ac:dyDescent="0.25">
      <c r="B150" s="30">
        <v>39530</v>
      </c>
      <c r="C150" s="31"/>
      <c r="D150" s="32"/>
      <c r="E150" s="32">
        <v>1</v>
      </c>
      <c r="F150" s="32"/>
      <c r="G150" s="33">
        <v>1</v>
      </c>
    </row>
    <row r="151" spans="1:7" x14ac:dyDescent="0.25">
      <c r="B151" s="30">
        <v>39532</v>
      </c>
      <c r="C151" s="31"/>
      <c r="D151" s="32"/>
      <c r="E151" s="32">
        <v>2</v>
      </c>
      <c r="F151" s="32"/>
      <c r="G151" s="33">
        <v>2</v>
      </c>
    </row>
    <row r="152" spans="1:7" x14ac:dyDescent="0.25">
      <c r="B152" s="30">
        <v>39533</v>
      </c>
      <c r="C152" s="31"/>
      <c r="D152" s="32"/>
      <c r="E152" s="32">
        <v>4</v>
      </c>
      <c r="F152" s="32"/>
      <c r="G152" s="33">
        <v>4</v>
      </c>
    </row>
    <row r="153" spans="1:7" x14ac:dyDescent="0.25">
      <c r="B153" s="30">
        <v>39535</v>
      </c>
      <c r="C153" s="31"/>
      <c r="D153" s="32"/>
      <c r="E153" s="32">
        <v>3</v>
      </c>
      <c r="F153" s="32"/>
      <c r="G153" s="33">
        <v>3</v>
      </c>
    </row>
    <row r="154" spans="1:7" x14ac:dyDescent="0.25">
      <c r="B154" s="30">
        <v>39538</v>
      </c>
      <c r="C154" s="31"/>
      <c r="D154" s="32"/>
      <c r="E154" s="32">
        <v>3</v>
      </c>
      <c r="F154" s="32"/>
      <c r="G154" s="33">
        <v>3</v>
      </c>
    </row>
    <row r="155" spans="1:7" x14ac:dyDescent="0.25">
      <c r="B155" s="30">
        <v>39541</v>
      </c>
      <c r="C155" s="31"/>
      <c r="D155" s="32"/>
      <c r="E155" s="32">
        <v>8</v>
      </c>
      <c r="F155" s="32"/>
      <c r="G155" s="33">
        <v>8</v>
      </c>
    </row>
    <row r="156" spans="1:7" x14ac:dyDescent="0.25">
      <c r="B156" s="30">
        <v>39552</v>
      </c>
      <c r="C156" s="31"/>
      <c r="D156" s="32"/>
      <c r="E156" s="32">
        <v>1</v>
      </c>
      <c r="F156" s="32"/>
      <c r="G156" s="33">
        <v>1</v>
      </c>
    </row>
    <row r="157" spans="1:7" x14ac:dyDescent="0.25">
      <c r="B157" s="30">
        <v>39554</v>
      </c>
      <c r="C157" s="31"/>
      <c r="D157" s="32"/>
      <c r="E157" s="32">
        <v>4</v>
      </c>
      <c r="F157" s="32"/>
      <c r="G157" s="33">
        <v>4</v>
      </c>
    </row>
    <row r="158" spans="1:7" x14ac:dyDescent="0.25">
      <c r="B158" s="30">
        <v>39556</v>
      </c>
      <c r="C158" s="31"/>
      <c r="D158" s="32"/>
      <c r="E158" s="32">
        <v>1</v>
      </c>
      <c r="F158" s="32"/>
      <c r="G158" s="33">
        <v>1</v>
      </c>
    </row>
    <row r="159" spans="1:7" x14ac:dyDescent="0.25">
      <c r="B159" s="30">
        <v>39561</v>
      </c>
      <c r="C159" s="31"/>
      <c r="D159" s="32"/>
      <c r="E159" s="32">
        <v>1</v>
      </c>
      <c r="F159" s="32"/>
      <c r="G159" s="33">
        <v>1</v>
      </c>
    </row>
    <row r="160" spans="1:7" x14ac:dyDescent="0.25">
      <c r="A160" s="9"/>
      <c r="B160" s="30">
        <v>39563</v>
      </c>
      <c r="C160" s="31"/>
      <c r="D160" s="32"/>
      <c r="E160" s="32">
        <v>2</v>
      </c>
      <c r="F160" s="32"/>
      <c r="G160" s="33">
        <v>2</v>
      </c>
    </row>
    <row r="161" spans="1:7" x14ac:dyDescent="0.25">
      <c r="A161" s="9"/>
      <c r="B161" s="30">
        <v>39564</v>
      </c>
      <c r="C161" s="31"/>
      <c r="D161" s="32"/>
      <c r="E161" s="32">
        <v>6</v>
      </c>
      <c r="F161" s="32"/>
      <c r="G161" s="33">
        <v>6</v>
      </c>
    </row>
    <row r="162" spans="1:7" x14ac:dyDescent="0.25">
      <c r="A162" s="9"/>
      <c r="B162" s="30">
        <v>39571</v>
      </c>
      <c r="C162" s="31"/>
      <c r="D162" s="32"/>
      <c r="E162" s="32">
        <v>3</v>
      </c>
      <c r="F162" s="32"/>
      <c r="G162" s="33">
        <v>3</v>
      </c>
    </row>
    <row r="163" spans="1:7" x14ac:dyDescent="0.25">
      <c r="B163" s="30">
        <v>39572</v>
      </c>
      <c r="C163" s="31"/>
      <c r="D163" s="32"/>
      <c r="E163" s="32">
        <v>2</v>
      </c>
      <c r="F163" s="32"/>
      <c r="G163" s="33">
        <v>2</v>
      </c>
    </row>
    <row r="164" spans="1:7" x14ac:dyDescent="0.25">
      <c r="A164" s="9"/>
      <c r="B164" s="30">
        <v>39582</v>
      </c>
      <c r="C164" s="31">
        <v>8</v>
      </c>
      <c r="D164" s="32"/>
      <c r="E164" s="32">
        <v>7</v>
      </c>
      <c r="F164" s="32"/>
      <c r="G164" s="33">
        <v>15</v>
      </c>
    </row>
    <row r="165" spans="1:7" x14ac:dyDescent="0.25">
      <c r="A165" s="9"/>
      <c r="B165" s="30">
        <v>39583</v>
      </c>
      <c r="C165" s="31"/>
      <c r="D165" s="32"/>
      <c r="E165" s="32">
        <v>1</v>
      </c>
      <c r="F165" s="32"/>
      <c r="G165" s="33">
        <v>1</v>
      </c>
    </row>
    <row r="166" spans="1:7" x14ac:dyDescent="0.25">
      <c r="B166" s="30">
        <v>39589</v>
      </c>
      <c r="C166" s="31"/>
      <c r="D166" s="32"/>
      <c r="E166" s="32">
        <v>7</v>
      </c>
      <c r="F166" s="32"/>
      <c r="G166" s="33">
        <v>7</v>
      </c>
    </row>
    <row r="167" spans="1:7" x14ac:dyDescent="0.25">
      <c r="A167" s="9"/>
      <c r="B167" s="30">
        <v>39590</v>
      </c>
      <c r="C167" s="31"/>
      <c r="D167" s="32"/>
      <c r="E167" s="32">
        <v>4</v>
      </c>
      <c r="F167" s="32"/>
      <c r="G167" s="33">
        <v>4</v>
      </c>
    </row>
    <row r="168" spans="1:7" x14ac:dyDescent="0.25">
      <c r="A168" s="9"/>
      <c r="B168" s="30">
        <v>39593</v>
      </c>
      <c r="C168" s="31"/>
      <c r="D168" s="32"/>
      <c r="E168" s="32">
        <v>4</v>
      </c>
      <c r="F168" s="32"/>
      <c r="G168" s="33">
        <v>4</v>
      </c>
    </row>
    <row r="169" spans="1:7" x14ac:dyDescent="0.25">
      <c r="A169" s="9"/>
      <c r="B169" s="30">
        <v>39599</v>
      </c>
      <c r="C169" s="31"/>
      <c r="D169" s="32"/>
      <c r="E169" s="32">
        <v>5</v>
      </c>
      <c r="F169" s="32"/>
      <c r="G169" s="33">
        <v>5</v>
      </c>
    </row>
    <row r="170" spans="1:7" x14ac:dyDescent="0.25">
      <c r="A170" s="9"/>
      <c r="B170" s="34" t="s">
        <v>45</v>
      </c>
      <c r="C170" s="31"/>
      <c r="D170" s="32"/>
      <c r="E170" s="32"/>
      <c r="F170" s="32"/>
      <c r="G170" s="33"/>
    </row>
    <row r="171" spans="1:7" x14ac:dyDescent="0.25">
      <c r="A171" s="9"/>
      <c r="B171" s="35" t="s">
        <v>46</v>
      </c>
      <c r="C171" s="36">
        <v>8</v>
      </c>
      <c r="D171" s="37">
        <v>10</v>
      </c>
      <c r="E171" s="37">
        <v>119</v>
      </c>
      <c r="F171" s="37"/>
      <c r="G171" s="38">
        <v>137</v>
      </c>
    </row>
  </sheetData>
  <mergeCells count="2">
    <mergeCell ref="BN46:BO46"/>
    <mergeCell ref="BW46:BX46"/>
  </mergeCell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Ralph Ritter clean data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CCF2</dc:creator>
  <cp:lastModifiedBy>CCF2</cp:lastModifiedBy>
  <dcterms:created xsi:type="dcterms:W3CDTF">2014-03-06T08:24:45Z</dcterms:created>
  <dcterms:modified xsi:type="dcterms:W3CDTF">2014-03-06T08:25:56Z</dcterms:modified>
</cp:coreProperties>
</file>