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60" windowWidth="19875" windowHeight="8490" activeTab="5"/>
  </bookViews>
  <sheets>
    <sheet name="Data" sheetId="1" r:id="rId1"/>
    <sheet name="Data2" sheetId="2" r:id="rId2"/>
    <sheet name="Data3" sheetId="3" r:id="rId3"/>
    <sheet name="Data4" sheetId="4" r:id="rId4"/>
    <sheet name="Data5" sheetId="5" r:id="rId5"/>
    <sheet name="Data6" sheetId="6" r:id="rId6"/>
    <sheet name="Sheet7" sheetId="7" r:id="rId7"/>
    <sheet name="Sheet8" sheetId="8" r:id="rId8"/>
  </sheets>
  <calcPr calcId="144525"/>
</workbook>
</file>

<file path=xl/calcChain.xml><?xml version="1.0" encoding="utf-8"?>
<calcChain xmlns="http://schemas.openxmlformats.org/spreadsheetml/2006/main">
  <c r="V2" i="4" l="1"/>
  <c r="V6" i="4"/>
  <c r="V7" i="4"/>
  <c r="V8" i="4"/>
  <c r="V9" i="4"/>
  <c r="V10" i="4"/>
  <c r="V11" i="4"/>
  <c r="V12" i="4"/>
  <c r="V13" i="4"/>
  <c r="V14" i="4"/>
  <c r="V15" i="4"/>
  <c r="V16" i="4"/>
  <c r="V17" i="4"/>
  <c r="V18" i="4"/>
  <c r="V19" i="4"/>
  <c r="V20" i="4"/>
  <c r="V21" i="4"/>
  <c r="V22" i="4"/>
  <c r="V23" i="4"/>
  <c r="V24" i="4"/>
  <c r="V25" i="4"/>
  <c r="V26" i="4"/>
  <c r="V27" i="4"/>
  <c r="V28" i="4"/>
  <c r="V29" i="4"/>
  <c r="V30" i="4"/>
  <c r="V31" i="4"/>
  <c r="V32" i="4"/>
  <c r="V33" i="4"/>
  <c r="V34" i="4"/>
  <c r="V35" i="4"/>
  <c r="V36" i="4"/>
  <c r="V37" i="4"/>
  <c r="V38" i="4"/>
  <c r="V39" i="4"/>
  <c r="V40" i="4"/>
  <c r="V41" i="4"/>
  <c r="V42" i="4"/>
  <c r="V43" i="4"/>
  <c r="V44" i="4"/>
  <c r="V45" i="4"/>
  <c r="V46" i="4"/>
  <c r="V47" i="4"/>
  <c r="V48" i="4"/>
  <c r="V49" i="4"/>
  <c r="V50" i="4"/>
  <c r="V51" i="4"/>
  <c r="V52" i="4"/>
  <c r="V53" i="4"/>
  <c r="V54" i="4"/>
  <c r="V55" i="4"/>
  <c r="V56" i="4"/>
  <c r="V57" i="4"/>
  <c r="V58" i="4"/>
  <c r="V59" i="4"/>
  <c r="V60" i="4"/>
  <c r="V61" i="4"/>
  <c r="V62" i="4"/>
  <c r="V63" i="4"/>
  <c r="V64" i="4"/>
  <c r="V65" i="4"/>
  <c r="V66" i="4"/>
  <c r="V67" i="4"/>
  <c r="V68" i="4"/>
  <c r="V3" i="4"/>
  <c r="V4" i="4"/>
  <c r="V5" i="4"/>
  <c r="U3" i="4"/>
  <c r="U4" i="4"/>
  <c r="U5" i="4"/>
  <c r="U6" i="4"/>
  <c r="U7" i="4"/>
  <c r="U8" i="4"/>
  <c r="U9" i="4"/>
  <c r="U10" i="4"/>
  <c r="U11" i="4"/>
  <c r="U12" i="4"/>
  <c r="U13" i="4"/>
  <c r="U14" i="4"/>
  <c r="U15" i="4"/>
  <c r="U16" i="4"/>
  <c r="U17" i="4"/>
  <c r="U18" i="4"/>
  <c r="U19" i="4"/>
  <c r="U20" i="4"/>
  <c r="U21" i="4"/>
  <c r="U22" i="4"/>
  <c r="U23" i="4"/>
  <c r="U24" i="4"/>
  <c r="U25" i="4"/>
  <c r="U26" i="4"/>
  <c r="U27" i="4"/>
  <c r="U28" i="4"/>
  <c r="U29" i="4"/>
  <c r="U30" i="4"/>
  <c r="U31" i="4"/>
  <c r="U32" i="4"/>
  <c r="U33" i="4"/>
  <c r="U34" i="4"/>
  <c r="U35" i="4"/>
  <c r="U36" i="4"/>
  <c r="U37" i="4"/>
  <c r="U38" i="4"/>
  <c r="U39" i="4"/>
  <c r="U40" i="4"/>
  <c r="U41" i="4"/>
  <c r="U42" i="4"/>
  <c r="U43" i="4"/>
  <c r="U44" i="4"/>
  <c r="U45" i="4"/>
  <c r="U46" i="4"/>
  <c r="U47" i="4"/>
  <c r="U48" i="4"/>
  <c r="U49" i="4"/>
  <c r="U50" i="4"/>
  <c r="U51" i="4"/>
  <c r="U52" i="4"/>
  <c r="U53" i="4"/>
  <c r="U54" i="4"/>
  <c r="U55" i="4"/>
  <c r="U56" i="4"/>
  <c r="U57" i="4"/>
  <c r="U58" i="4"/>
  <c r="U59" i="4"/>
  <c r="U60" i="4"/>
  <c r="U61" i="4"/>
  <c r="U62" i="4"/>
  <c r="U63" i="4"/>
  <c r="U64" i="4"/>
  <c r="U65" i="4"/>
  <c r="U66" i="4"/>
  <c r="U67" i="4"/>
  <c r="U68" i="4"/>
  <c r="U2" i="4"/>
  <c r="T2" i="4"/>
  <c r="S2" i="4"/>
</calcChain>
</file>

<file path=xl/sharedStrings.xml><?xml version="1.0" encoding="utf-8"?>
<sst xmlns="http://schemas.openxmlformats.org/spreadsheetml/2006/main" count="571" uniqueCount="40">
  <si>
    <t xml:space="preserve">    lat   </t>
  </si>
  <si>
    <t xml:space="preserve">    lon   </t>
  </si>
  <si>
    <t xml:space="preserve">  depth</t>
  </si>
  <si>
    <t xml:space="preserve">  mw  </t>
  </si>
  <si>
    <t xml:space="preserve">  str1  </t>
  </si>
  <si>
    <t>lon</t>
  </si>
  <si>
    <t>lat</t>
  </si>
  <si>
    <t>depth</t>
  </si>
  <si>
    <t>str1</t>
  </si>
  <si>
    <t>dip1</t>
  </si>
  <si>
    <t>rake1</t>
  </si>
  <si>
    <t>str2</t>
  </si>
  <si>
    <t>dip2</t>
  </si>
  <si>
    <t>rake2</t>
  </si>
  <si>
    <t>mw</t>
  </si>
  <si>
    <t>NF</t>
  </si>
  <si>
    <t>Event ID</t>
  </si>
  <si>
    <t>Year</t>
  </si>
  <si>
    <t>Month</t>
  </si>
  <si>
    <t>Day</t>
  </si>
  <si>
    <t>hours</t>
  </si>
  <si>
    <t>Minuts</t>
  </si>
  <si>
    <t>Seconds</t>
  </si>
  <si>
    <t>Fault Type</t>
  </si>
  <si>
    <t>SS</t>
  </si>
  <si>
    <t>TF</t>
  </si>
  <si>
    <t>?</t>
  </si>
  <si>
    <t>TS</t>
  </si>
  <si>
    <t>NS</t>
  </si>
  <si>
    <t>mean(rak1)</t>
  </si>
  <si>
    <t>sdt</t>
  </si>
  <si>
    <t>Z-std</t>
  </si>
  <si>
    <t>Sr No.</t>
  </si>
  <si>
    <t>Hour</t>
  </si>
  <si>
    <t xml:space="preserve"> </t>
  </si>
  <si>
    <t>Longitude</t>
  </si>
  <si>
    <t>Latitude</t>
  </si>
  <si>
    <t>Depth</t>
  </si>
  <si>
    <t>Cluster</t>
  </si>
  <si>
    <t>Clusters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</si>
</sst>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3">
    <xf numFmtId="0" fontId="0" fillId="0" borderId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2" fillId="12" borderId="0" applyNumberFormat="0" applyBorder="0" applyAlignment="0" applyProtection="0"/>
    <xf numFmtId="0" fontId="2" fillId="16" borderId="0" applyNumberFormat="0" applyBorder="0" applyAlignment="0" applyProtection="0"/>
    <xf numFmtId="0" fontId="2" fillId="20" borderId="0" applyNumberFormat="0" applyBorder="0" applyAlignment="0" applyProtection="0"/>
    <xf numFmtId="0" fontId="2" fillId="24" borderId="0" applyNumberFormat="0" applyBorder="0" applyAlignment="0" applyProtection="0"/>
    <xf numFmtId="0" fontId="2" fillId="28" borderId="0" applyNumberFormat="0" applyBorder="0" applyAlignment="0" applyProtection="0"/>
    <xf numFmtId="0" fontId="2" fillId="32" borderId="0" applyNumberFormat="0" applyBorder="0" applyAlignment="0" applyProtection="0"/>
    <xf numFmtId="0" fontId="2" fillId="9" borderId="0" applyNumberFormat="0" applyBorder="0" applyAlignment="0" applyProtection="0"/>
    <xf numFmtId="0" fontId="2" fillId="13" borderId="0" applyNumberFormat="0" applyBorder="0" applyAlignment="0" applyProtection="0"/>
    <xf numFmtId="0" fontId="2" fillId="17" borderId="0" applyNumberFormat="0" applyBorder="0" applyAlignment="0" applyProtection="0"/>
    <xf numFmtId="0" fontId="2" fillId="21" borderId="0" applyNumberFormat="0" applyBorder="0" applyAlignment="0" applyProtection="0"/>
    <xf numFmtId="0" fontId="2" fillId="25" borderId="0" applyNumberFormat="0" applyBorder="0" applyAlignment="0" applyProtection="0"/>
    <xf numFmtId="0" fontId="2" fillId="29" borderId="0" applyNumberFormat="0" applyBorder="0" applyAlignment="0" applyProtection="0"/>
    <xf numFmtId="0" fontId="3" fillId="3" borderId="0" applyNumberFormat="0" applyBorder="0" applyAlignment="0" applyProtection="0"/>
    <xf numFmtId="0" fontId="4" fillId="6" borderId="4" applyNumberFormat="0" applyAlignment="0" applyProtection="0"/>
    <xf numFmtId="0" fontId="5" fillId="7" borderId="7" applyNumberFormat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0" borderId="1" applyNumberFormat="0" applyFill="0" applyAlignment="0" applyProtection="0"/>
    <xf numFmtId="0" fontId="9" fillId="0" borderId="2" applyNumberFormat="0" applyFill="0" applyAlignment="0" applyProtection="0"/>
    <xf numFmtId="0" fontId="10" fillId="0" borderId="3" applyNumberFormat="0" applyFill="0" applyAlignment="0" applyProtection="0"/>
    <xf numFmtId="0" fontId="10" fillId="0" borderId="0" applyNumberFormat="0" applyFill="0" applyBorder="0" applyAlignment="0" applyProtection="0"/>
    <xf numFmtId="0" fontId="11" fillId="5" borderId="4" applyNumberFormat="0" applyAlignment="0" applyProtection="0"/>
    <xf numFmtId="0" fontId="12" fillId="0" borderId="6" applyNumberFormat="0" applyFill="0" applyAlignment="0" applyProtection="0"/>
    <xf numFmtId="0" fontId="13" fillId="4" borderId="0" applyNumberFormat="0" applyBorder="0" applyAlignment="0" applyProtection="0"/>
    <xf numFmtId="0" fontId="1" fillId="8" borderId="8" applyNumberFormat="0" applyFont="0" applyAlignment="0" applyProtection="0"/>
    <xf numFmtId="0" fontId="14" fillId="6" borderId="5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13">
    <xf numFmtId="0" fontId="0" fillId="0" borderId="0" xfId="0"/>
    <xf numFmtId="2" fontId="1" fillId="0" borderId="0" xfId="1" applyNumberFormat="1"/>
    <xf numFmtId="1" fontId="1" fillId="0" borderId="0" xfId="1" applyNumberFormat="1"/>
    <xf numFmtId="1" fontId="0" fillId="0" borderId="0" xfId="0" applyNumberFormat="1"/>
    <xf numFmtId="2" fontId="1" fillId="0" borderId="0" xfId="1" applyNumberFormat="1"/>
    <xf numFmtId="1" fontId="1" fillId="0" borderId="0" xfId="1" applyNumberFormat="1" applyFill="1"/>
    <xf numFmtId="0" fontId="1" fillId="0" borderId="0" xfId="1"/>
    <xf numFmtId="2" fontId="1" fillId="0" borderId="0" xfId="1" applyNumberFormat="1"/>
    <xf numFmtId="0" fontId="1" fillId="0" borderId="10" xfId="1" applyBorder="1"/>
    <xf numFmtId="0" fontId="17" fillId="33" borderId="10" xfId="1" applyFont="1" applyFill="1" applyBorder="1"/>
    <xf numFmtId="0" fontId="1" fillId="0" borderId="11" xfId="1" applyFill="1" applyBorder="1"/>
    <xf numFmtId="0" fontId="1" fillId="0" borderId="0" xfId="1"/>
    <xf numFmtId="0" fontId="1" fillId="0" borderId="0" xfId="1"/>
  </cellXfs>
  <cellStyles count="43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Linked Cell 2" xfId="36"/>
    <cellStyle name="Neutral 2" xfId="37"/>
    <cellStyle name="Normal" xfId="0" builtinId="0"/>
    <cellStyle name="Normal 2" xfId="1"/>
    <cellStyle name="Note 2" xfId="38"/>
    <cellStyle name="Output 2" xfId="39"/>
    <cellStyle name="Title 2" xfId="40"/>
    <cellStyle name="Total 2" xfId="41"/>
    <cellStyle name="Warning Text 2" xfId="4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6"/>
  <sheetViews>
    <sheetView topLeftCell="A37" workbookViewId="0">
      <selection activeCell="G99" sqref="G99"/>
    </sheetView>
  </sheetViews>
  <sheetFormatPr defaultRowHeight="15" x14ac:dyDescent="0.25"/>
  <cols>
    <col min="5" max="5" width="9.140625" style="3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</row>
    <row r="2" spans="1:5" x14ac:dyDescent="0.25">
      <c r="A2" s="1">
        <v>23.391999999999999</v>
      </c>
      <c r="B2" s="1">
        <v>64.572000000000003</v>
      </c>
      <c r="C2" s="1">
        <v>13</v>
      </c>
      <c r="D2" s="1">
        <v>5.85</v>
      </c>
      <c r="E2" s="2">
        <v>1</v>
      </c>
    </row>
    <row r="3" spans="1:5" x14ac:dyDescent="0.25">
      <c r="A3" s="1">
        <v>23.783000000000001</v>
      </c>
      <c r="B3" s="1">
        <v>64.826999999999998</v>
      </c>
      <c r="C3" s="1">
        <v>18.5</v>
      </c>
      <c r="D3" s="1">
        <v>5.73</v>
      </c>
      <c r="E3" s="2">
        <v>1</v>
      </c>
    </row>
    <row r="4" spans="1:5" x14ac:dyDescent="0.25">
      <c r="A4" s="1">
        <v>24.446999999999999</v>
      </c>
      <c r="B4" s="1">
        <v>66.322999999999993</v>
      </c>
      <c r="C4" s="1">
        <v>24.2</v>
      </c>
      <c r="D4" s="1">
        <v>4.97</v>
      </c>
      <c r="E4" s="2">
        <v>1</v>
      </c>
    </row>
    <row r="5" spans="1:5" x14ac:dyDescent="0.25">
      <c r="A5" s="1">
        <v>24.823</v>
      </c>
      <c r="B5" s="1">
        <v>63.238999999999997</v>
      </c>
      <c r="C5" s="1">
        <v>19.600000000000001</v>
      </c>
      <c r="D5" s="1">
        <v>5.13</v>
      </c>
      <c r="E5" s="2">
        <v>1</v>
      </c>
    </row>
    <row r="6" spans="1:5" x14ac:dyDescent="0.25">
      <c r="A6" s="1">
        <v>24.893000000000001</v>
      </c>
      <c r="B6" s="1">
        <v>63.158999999999999</v>
      </c>
      <c r="C6" s="1">
        <v>27</v>
      </c>
      <c r="D6" s="1">
        <v>5.82</v>
      </c>
      <c r="E6" s="2">
        <v>1</v>
      </c>
    </row>
    <row r="7" spans="1:5" x14ac:dyDescent="0.25">
      <c r="A7" s="1">
        <v>24.978000000000002</v>
      </c>
      <c r="B7" s="1">
        <v>63.674999999999997</v>
      </c>
      <c r="C7" s="1">
        <v>15</v>
      </c>
      <c r="D7" s="1">
        <v>8.1</v>
      </c>
      <c r="E7" s="2">
        <v>1</v>
      </c>
    </row>
    <row r="8" spans="1:5" x14ac:dyDescent="0.25">
      <c r="A8" s="1">
        <v>25.013999999999999</v>
      </c>
      <c r="B8" s="1">
        <v>63.268000000000001</v>
      </c>
      <c r="C8" s="1">
        <v>17.3</v>
      </c>
      <c r="D8" s="1">
        <v>5.26</v>
      </c>
      <c r="E8" s="2">
        <v>1</v>
      </c>
    </row>
    <row r="9" spans="1:5" x14ac:dyDescent="0.25">
      <c r="A9" s="1">
        <v>25.030999999999999</v>
      </c>
      <c r="B9" s="1">
        <v>61.277999999999999</v>
      </c>
      <c r="C9" s="1">
        <v>25</v>
      </c>
      <c r="D9" s="1">
        <v>5.3</v>
      </c>
      <c r="E9" s="2">
        <v>1</v>
      </c>
    </row>
    <row r="10" spans="1:5" x14ac:dyDescent="0.25">
      <c r="A10" s="1">
        <v>25.08</v>
      </c>
      <c r="B10" s="1">
        <v>61.232999999999997</v>
      </c>
      <c r="C10" s="1">
        <v>25</v>
      </c>
      <c r="D10" s="1">
        <v>5.74</v>
      </c>
      <c r="E10" s="2">
        <v>1</v>
      </c>
    </row>
    <row r="11" spans="1:5" x14ac:dyDescent="0.25">
      <c r="A11" s="1">
        <v>25.111999999999998</v>
      </c>
      <c r="B11" s="1">
        <v>63.241999999999997</v>
      </c>
      <c r="C11" s="1">
        <v>23.6</v>
      </c>
      <c r="D11" s="1">
        <v>6.36</v>
      </c>
      <c r="E11" s="2">
        <v>1</v>
      </c>
    </row>
    <row r="12" spans="1:5" x14ac:dyDescent="0.25">
      <c r="A12" s="1">
        <v>25.132999999999999</v>
      </c>
      <c r="B12" s="1">
        <v>63.073</v>
      </c>
      <c r="C12" s="1">
        <v>29.9</v>
      </c>
      <c r="D12" s="1">
        <v>5.58</v>
      </c>
      <c r="E12" s="2">
        <v>1</v>
      </c>
    </row>
    <row r="13" spans="1:5" x14ac:dyDescent="0.25">
      <c r="A13" s="1">
        <v>25.143999999999998</v>
      </c>
      <c r="B13" s="1">
        <v>63.369</v>
      </c>
      <c r="C13" s="1">
        <v>15</v>
      </c>
      <c r="D13" s="1">
        <v>6.8</v>
      </c>
      <c r="E13" s="2">
        <v>1</v>
      </c>
    </row>
    <row r="14" spans="1:5" x14ac:dyDescent="0.25">
      <c r="A14" s="1">
        <v>25.26</v>
      </c>
      <c r="B14" s="1">
        <v>62.720999999999997</v>
      </c>
      <c r="C14" s="1">
        <v>20</v>
      </c>
      <c r="D14" s="1">
        <v>5.31</v>
      </c>
      <c r="E14" s="2">
        <v>1</v>
      </c>
    </row>
    <row r="15" spans="1:5" x14ac:dyDescent="0.25">
      <c r="A15" s="1">
        <v>25.294</v>
      </c>
      <c r="B15" s="1">
        <v>66.268000000000001</v>
      </c>
      <c r="C15" s="1">
        <v>27.3</v>
      </c>
      <c r="D15" s="1">
        <v>5.19</v>
      </c>
      <c r="E15" s="2">
        <v>1</v>
      </c>
    </row>
    <row r="16" spans="1:5" x14ac:dyDescent="0.25">
      <c r="A16" s="1">
        <v>25.914999999999999</v>
      </c>
      <c r="B16" s="1">
        <v>64.197999999999993</v>
      </c>
      <c r="C16" s="1">
        <v>16.5</v>
      </c>
      <c r="D16" s="1">
        <v>5.17</v>
      </c>
      <c r="E16" s="2">
        <v>1</v>
      </c>
    </row>
    <row r="17" spans="1:5" x14ac:dyDescent="0.25">
      <c r="A17" s="1">
        <v>25.920999999999999</v>
      </c>
      <c r="B17" s="1">
        <v>64.198999999999998</v>
      </c>
      <c r="C17" s="1">
        <v>18.5</v>
      </c>
      <c r="D17" s="1">
        <v>4.9800000000000004</v>
      </c>
      <c r="E17" s="2">
        <v>1</v>
      </c>
    </row>
    <row r="18" spans="1:5" x14ac:dyDescent="0.25">
      <c r="A18" s="1">
        <v>25.93</v>
      </c>
      <c r="B18" s="1">
        <v>61.493000000000002</v>
      </c>
      <c r="C18" s="1">
        <v>35</v>
      </c>
      <c r="D18" s="1">
        <v>5.71</v>
      </c>
      <c r="E18" s="2">
        <v>1</v>
      </c>
    </row>
    <row r="19" spans="1:5" x14ac:dyDescent="0.25">
      <c r="A19" s="1">
        <v>25.98</v>
      </c>
      <c r="B19" s="1">
        <v>67.262</v>
      </c>
      <c r="C19" s="1">
        <v>15</v>
      </c>
      <c r="D19" s="1">
        <v>5.05</v>
      </c>
      <c r="E19" s="2">
        <v>1</v>
      </c>
    </row>
    <row r="20" spans="1:5" x14ac:dyDescent="0.25">
      <c r="A20" s="1">
        <v>26.024999999999999</v>
      </c>
      <c r="B20" s="1">
        <v>67.432000000000002</v>
      </c>
      <c r="C20" s="1">
        <v>32.4</v>
      </c>
      <c r="D20" s="1">
        <v>5.14</v>
      </c>
      <c r="E20" s="2">
        <v>2</v>
      </c>
    </row>
    <row r="21" spans="1:5" x14ac:dyDescent="0.25">
      <c r="A21" s="1">
        <v>26.263999999999999</v>
      </c>
      <c r="B21" s="1">
        <v>61.186999999999998</v>
      </c>
      <c r="C21" s="1">
        <v>42.1</v>
      </c>
      <c r="D21" s="1">
        <v>5.3</v>
      </c>
      <c r="E21" s="2">
        <v>2</v>
      </c>
    </row>
    <row r="22" spans="1:5" x14ac:dyDescent="0.25">
      <c r="A22" s="1">
        <v>26.318000000000001</v>
      </c>
      <c r="B22" s="1">
        <v>61.155000000000001</v>
      </c>
      <c r="C22" s="1">
        <v>36.299999999999997</v>
      </c>
      <c r="D22" s="1">
        <v>5.08</v>
      </c>
      <c r="E22" s="2">
        <v>2</v>
      </c>
    </row>
    <row r="23" spans="1:5" x14ac:dyDescent="0.25">
      <c r="A23" s="1">
        <v>26.385000000000002</v>
      </c>
      <c r="B23" s="1">
        <v>66.643000000000001</v>
      </c>
      <c r="C23" s="1">
        <v>25</v>
      </c>
      <c r="D23" s="1">
        <v>5.84</v>
      </c>
      <c r="E23" s="2">
        <v>2</v>
      </c>
    </row>
    <row r="24" spans="1:5" x14ac:dyDescent="0.25">
      <c r="A24" s="1">
        <v>26.440999999999999</v>
      </c>
      <c r="B24" s="1">
        <v>61.005000000000003</v>
      </c>
      <c r="C24" s="1">
        <v>35</v>
      </c>
      <c r="D24" s="1">
        <v>6.1</v>
      </c>
      <c r="E24" s="2">
        <v>2</v>
      </c>
    </row>
    <row r="25" spans="1:5" x14ac:dyDescent="0.25">
      <c r="A25" s="1">
        <v>26.471</v>
      </c>
      <c r="B25" s="1">
        <v>60.92</v>
      </c>
      <c r="C25" s="1">
        <v>35</v>
      </c>
      <c r="D25" s="1">
        <v>5.96</v>
      </c>
      <c r="E25" s="2">
        <v>2</v>
      </c>
    </row>
    <row r="26" spans="1:5" x14ac:dyDescent="0.25">
      <c r="A26" s="1">
        <v>26.663</v>
      </c>
      <c r="B26" s="1">
        <v>67.326999999999998</v>
      </c>
      <c r="C26" s="1">
        <v>29.8</v>
      </c>
      <c r="D26" s="1">
        <v>5.39</v>
      </c>
      <c r="E26" s="2">
        <v>2</v>
      </c>
    </row>
    <row r="27" spans="1:5" x14ac:dyDescent="0.25">
      <c r="A27" s="1">
        <v>26.683</v>
      </c>
      <c r="B27" s="1">
        <v>65.998000000000005</v>
      </c>
      <c r="C27" s="1">
        <v>15.4</v>
      </c>
      <c r="D27" s="1">
        <v>5.03</v>
      </c>
      <c r="E27" s="2">
        <v>2</v>
      </c>
    </row>
    <row r="28" spans="1:5" x14ac:dyDescent="0.25">
      <c r="A28" s="1">
        <v>26.92</v>
      </c>
      <c r="B28" s="1">
        <v>65.525999999999996</v>
      </c>
      <c r="C28" s="1">
        <v>12.8</v>
      </c>
      <c r="D28" s="1">
        <v>7.76</v>
      </c>
      <c r="E28" s="2">
        <v>2</v>
      </c>
    </row>
    <row r="29" spans="1:5" x14ac:dyDescent="0.25">
      <c r="A29" s="1">
        <v>27.004000000000001</v>
      </c>
      <c r="B29" s="1">
        <v>66.314999999999998</v>
      </c>
      <c r="C29" s="1">
        <v>12.6</v>
      </c>
      <c r="D29" s="1">
        <v>5.3</v>
      </c>
      <c r="E29" s="2">
        <v>2</v>
      </c>
    </row>
    <row r="30" spans="1:5" x14ac:dyDescent="0.25">
      <c r="A30" s="1">
        <v>27.058</v>
      </c>
      <c r="B30" s="1">
        <v>66.125</v>
      </c>
      <c r="C30" s="1">
        <v>26.3</v>
      </c>
      <c r="D30" s="1">
        <v>5.46</v>
      </c>
      <c r="E30" s="2">
        <v>2</v>
      </c>
    </row>
    <row r="31" spans="1:5" x14ac:dyDescent="0.25">
      <c r="A31" s="1">
        <v>27.065999999999999</v>
      </c>
      <c r="B31" s="1">
        <v>61.892000000000003</v>
      </c>
      <c r="C31" s="1">
        <v>51.1</v>
      </c>
      <c r="D31" s="1">
        <v>5.99</v>
      </c>
      <c r="E31" s="2">
        <v>2</v>
      </c>
    </row>
    <row r="32" spans="1:5" x14ac:dyDescent="0.25">
      <c r="A32" s="1">
        <v>27.103000000000002</v>
      </c>
      <c r="B32" s="1">
        <v>65.528000000000006</v>
      </c>
      <c r="C32" s="1">
        <v>14.5</v>
      </c>
      <c r="D32" s="1">
        <v>5.76</v>
      </c>
      <c r="E32" s="2">
        <v>2</v>
      </c>
    </row>
    <row r="33" spans="1:5" x14ac:dyDescent="0.25">
      <c r="A33" s="1">
        <v>27.108000000000001</v>
      </c>
      <c r="B33" s="1">
        <v>65.537000000000006</v>
      </c>
      <c r="C33" s="1">
        <v>16.7</v>
      </c>
      <c r="D33" s="1">
        <v>5.08</v>
      </c>
      <c r="E33" s="2">
        <v>2</v>
      </c>
    </row>
    <row r="34" spans="1:5" x14ac:dyDescent="0.25">
      <c r="A34" s="1">
        <v>27.126000000000001</v>
      </c>
      <c r="B34" s="1">
        <v>66.495999999999995</v>
      </c>
      <c r="C34" s="1">
        <v>21.3</v>
      </c>
      <c r="D34" s="1">
        <v>5.13</v>
      </c>
      <c r="E34" s="2">
        <v>2</v>
      </c>
    </row>
    <row r="35" spans="1:5" x14ac:dyDescent="0.25">
      <c r="A35" s="1">
        <v>27.186</v>
      </c>
      <c r="B35" s="1">
        <v>65.638999999999996</v>
      </c>
      <c r="C35" s="1">
        <v>14.3</v>
      </c>
      <c r="D35" s="1">
        <v>6.84</v>
      </c>
      <c r="E35" s="2">
        <v>2</v>
      </c>
    </row>
    <row r="36" spans="1:5" x14ac:dyDescent="0.25">
      <c r="A36" s="1">
        <v>27.231999999999999</v>
      </c>
      <c r="B36" s="1">
        <v>65.790000000000006</v>
      </c>
      <c r="C36" s="1">
        <v>30.9</v>
      </c>
      <c r="D36" s="1">
        <v>5.05</v>
      </c>
      <c r="E36" s="2">
        <v>2</v>
      </c>
    </row>
    <row r="37" spans="1:5" x14ac:dyDescent="0.25">
      <c r="A37" s="1">
        <v>27.25</v>
      </c>
      <c r="B37" s="1">
        <v>65.561000000000007</v>
      </c>
      <c r="C37" s="1">
        <v>12.5</v>
      </c>
      <c r="D37" s="1">
        <v>4.99</v>
      </c>
      <c r="E37" s="2">
        <v>2</v>
      </c>
    </row>
    <row r="38" spans="1:5" x14ac:dyDescent="0.25">
      <c r="A38" s="1">
        <v>27.279</v>
      </c>
      <c r="B38" s="1">
        <v>65.968999999999994</v>
      </c>
      <c r="C38" s="1">
        <v>15</v>
      </c>
      <c r="D38" s="1">
        <v>5.0999999999999996</v>
      </c>
      <c r="E38" s="2">
        <v>2</v>
      </c>
    </row>
    <row r="39" spans="1:5" x14ac:dyDescent="0.25">
      <c r="A39" s="1">
        <v>27.29</v>
      </c>
      <c r="B39" s="1">
        <v>65.778000000000006</v>
      </c>
      <c r="C39" s="1">
        <v>49.4</v>
      </c>
      <c r="D39" s="1">
        <v>5.59</v>
      </c>
      <c r="E39" s="2">
        <v>3</v>
      </c>
    </row>
    <row r="40" spans="1:5" x14ac:dyDescent="0.25">
      <c r="A40" s="1">
        <v>27.303000000000001</v>
      </c>
      <c r="B40" s="1">
        <v>65.971999999999994</v>
      </c>
      <c r="C40" s="1">
        <v>13.1</v>
      </c>
      <c r="D40" s="1">
        <v>5.31</v>
      </c>
      <c r="E40" s="2">
        <v>3</v>
      </c>
    </row>
    <row r="41" spans="1:5" x14ac:dyDescent="0.25">
      <c r="A41" s="1">
        <v>27.31</v>
      </c>
      <c r="B41" s="1">
        <v>65.649000000000001</v>
      </c>
      <c r="C41" s="1">
        <v>16.399999999999999</v>
      </c>
      <c r="D41" s="1">
        <v>5.37</v>
      </c>
      <c r="E41" s="2">
        <v>3</v>
      </c>
    </row>
    <row r="42" spans="1:5" x14ac:dyDescent="0.25">
      <c r="A42" s="1">
        <v>27.311</v>
      </c>
      <c r="B42" s="1">
        <v>61.07</v>
      </c>
      <c r="C42" s="1">
        <v>61.2</v>
      </c>
      <c r="D42" s="1">
        <v>5.52</v>
      </c>
      <c r="E42" s="2">
        <v>3</v>
      </c>
    </row>
    <row r="43" spans="1:5" x14ac:dyDescent="0.25">
      <c r="A43" s="1">
        <v>27.327000000000002</v>
      </c>
      <c r="B43" s="1">
        <v>65.619</v>
      </c>
      <c r="C43" s="1">
        <v>15.6</v>
      </c>
      <c r="D43" s="1">
        <v>5.54</v>
      </c>
      <c r="E43" s="2">
        <v>3</v>
      </c>
    </row>
    <row r="44" spans="1:5" x14ac:dyDescent="0.25">
      <c r="A44" s="1">
        <v>27.338999999999999</v>
      </c>
      <c r="B44" s="1">
        <v>65.778999999999996</v>
      </c>
      <c r="C44" s="1">
        <v>15</v>
      </c>
      <c r="D44" s="1">
        <v>6.11</v>
      </c>
      <c r="E44" s="2">
        <v>3</v>
      </c>
    </row>
    <row r="45" spans="1:5" x14ac:dyDescent="0.25">
      <c r="A45" s="1">
        <v>27.356000000000002</v>
      </c>
      <c r="B45" s="1">
        <v>65.950999999999993</v>
      </c>
      <c r="C45" s="1">
        <v>20</v>
      </c>
      <c r="D45" s="1">
        <v>5.36</v>
      </c>
      <c r="E45" s="2">
        <v>3</v>
      </c>
    </row>
    <row r="46" spans="1:5" x14ac:dyDescent="0.25">
      <c r="A46" s="1">
        <v>27.356999999999999</v>
      </c>
      <c r="B46" s="1">
        <v>60.356000000000002</v>
      </c>
      <c r="C46" s="1">
        <v>31.6</v>
      </c>
      <c r="D46" s="1">
        <v>5.45</v>
      </c>
      <c r="E46" s="2">
        <v>3</v>
      </c>
    </row>
    <row r="47" spans="1:5" x14ac:dyDescent="0.25">
      <c r="A47" s="1">
        <v>27.388999999999999</v>
      </c>
      <c r="B47" s="1">
        <v>65.716999999999999</v>
      </c>
      <c r="C47" s="1">
        <v>15</v>
      </c>
      <c r="D47" s="1">
        <v>5.86</v>
      </c>
      <c r="E47" s="2">
        <v>3</v>
      </c>
    </row>
    <row r="48" spans="1:5" x14ac:dyDescent="0.25">
      <c r="A48" s="1">
        <v>27.475999999999999</v>
      </c>
      <c r="B48" s="1">
        <v>66.245000000000005</v>
      </c>
      <c r="C48" s="1">
        <v>34.5</v>
      </c>
      <c r="D48" s="1">
        <v>5.49</v>
      </c>
      <c r="E48" s="2">
        <v>3</v>
      </c>
    </row>
    <row r="49" spans="1:5" x14ac:dyDescent="0.25">
      <c r="A49" s="1">
        <v>27.501999999999999</v>
      </c>
      <c r="B49" s="1">
        <v>64.459000000000003</v>
      </c>
      <c r="C49" s="1">
        <v>51.5</v>
      </c>
      <c r="D49" s="1">
        <v>5.48</v>
      </c>
      <c r="E49" s="2">
        <v>3</v>
      </c>
    </row>
    <row r="50" spans="1:5" x14ac:dyDescent="0.25">
      <c r="A50" s="1">
        <v>27.51</v>
      </c>
      <c r="B50" s="1">
        <v>67.453000000000003</v>
      </c>
      <c r="C50" s="1">
        <v>13.1</v>
      </c>
      <c r="D50" s="1">
        <v>5.36</v>
      </c>
      <c r="E50" s="2">
        <v>3</v>
      </c>
    </row>
    <row r="51" spans="1:5" x14ac:dyDescent="0.25">
      <c r="A51" s="1">
        <v>27.536000000000001</v>
      </c>
      <c r="B51" s="1">
        <v>66.206000000000003</v>
      </c>
      <c r="C51" s="1">
        <v>27.1</v>
      </c>
      <c r="D51" s="1">
        <v>5.54</v>
      </c>
      <c r="E51" s="2">
        <v>3</v>
      </c>
    </row>
    <row r="52" spans="1:5" x14ac:dyDescent="0.25">
      <c r="A52" s="1">
        <v>27.547000000000001</v>
      </c>
      <c r="B52" s="1">
        <v>66.234999999999999</v>
      </c>
      <c r="C52" s="1">
        <v>20</v>
      </c>
      <c r="D52" s="1">
        <v>6.01</v>
      </c>
      <c r="E52" s="2">
        <v>3</v>
      </c>
    </row>
    <row r="53" spans="1:5" x14ac:dyDescent="0.25">
      <c r="A53" s="1">
        <v>27.55</v>
      </c>
      <c r="B53" s="1">
        <v>66.165999999999997</v>
      </c>
      <c r="C53" s="1">
        <v>27.8</v>
      </c>
      <c r="D53" s="1">
        <v>5.48</v>
      </c>
      <c r="E53" s="2">
        <v>3</v>
      </c>
    </row>
    <row r="54" spans="1:5" x14ac:dyDescent="0.25">
      <c r="A54" s="1">
        <v>27.664000000000001</v>
      </c>
      <c r="B54" s="1">
        <v>65.953999999999994</v>
      </c>
      <c r="C54" s="1">
        <v>19.3</v>
      </c>
      <c r="D54" s="1">
        <v>5.3</v>
      </c>
      <c r="E54" s="2">
        <v>3</v>
      </c>
    </row>
    <row r="55" spans="1:5" x14ac:dyDescent="0.25">
      <c r="A55" s="1">
        <v>27.690999999999999</v>
      </c>
      <c r="B55" s="1">
        <v>66.771000000000001</v>
      </c>
      <c r="C55" s="1">
        <v>10</v>
      </c>
      <c r="D55" s="1">
        <v>5.0199999999999996</v>
      </c>
      <c r="E55" s="2">
        <v>3</v>
      </c>
    </row>
    <row r="56" spans="1:5" x14ac:dyDescent="0.25">
      <c r="A56" s="1">
        <v>27.742999999999999</v>
      </c>
      <c r="B56" s="1">
        <v>66.141999999999996</v>
      </c>
      <c r="C56" s="1">
        <v>15.2</v>
      </c>
      <c r="D56" s="1">
        <v>5.68</v>
      </c>
      <c r="E56" s="2">
        <v>3</v>
      </c>
    </row>
    <row r="57" spans="1:5" x14ac:dyDescent="0.25">
      <c r="A57" s="1">
        <v>27.757999999999999</v>
      </c>
      <c r="B57" s="1">
        <v>65.13</v>
      </c>
      <c r="C57" s="1">
        <v>47</v>
      </c>
      <c r="D57" s="1">
        <v>5.79</v>
      </c>
      <c r="E57" s="2">
        <v>3</v>
      </c>
    </row>
    <row r="58" spans="1:5" x14ac:dyDescent="0.25">
      <c r="A58" s="1">
        <v>27.811</v>
      </c>
      <c r="B58" s="1">
        <v>62.173000000000002</v>
      </c>
      <c r="C58" s="1">
        <v>45</v>
      </c>
      <c r="D58" s="1">
        <v>6.7</v>
      </c>
      <c r="E58" s="2">
        <v>3</v>
      </c>
    </row>
    <row r="59" spans="1:5" x14ac:dyDescent="0.25">
      <c r="A59" s="1">
        <v>27.923999999999999</v>
      </c>
      <c r="B59" s="1">
        <v>65.069999999999993</v>
      </c>
      <c r="C59" s="1">
        <v>48.1</v>
      </c>
      <c r="D59" s="1">
        <v>5.15</v>
      </c>
      <c r="E59" s="2">
        <v>3</v>
      </c>
    </row>
    <row r="60" spans="1:5" x14ac:dyDescent="0.25">
      <c r="A60" s="1">
        <v>27.946000000000002</v>
      </c>
      <c r="B60" s="1">
        <v>62.326999999999998</v>
      </c>
      <c r="C60" s="1">
        <v>52.6</v>
      </c>
      <c r="D60" s="1">
        <v>5.4</v>
      </c>
      <c r="E60" s="2">
        <v>3</v>
      </c>
    </row>
    <row r="61" spans="1:5" x14ac:dyDescent="0.25">
      <c r="A61" s="1">
        <v>27.994</v>
      </c>
      <c r="B61" s="1">
        <v>65.893000000000001</v>
      </c>
      <c r="C61" s="1">
        <v>10</v>
      </c>
      <c r="D61" s="1">
        <v>5.63</v>
      </c>
      <c r="E61" s="2">
        <v>3</v>
      </c>
    </row>
    <row r="62" spans="1:5" x14ac:dyDescent="0.25">
      <c r="A62" s="1">
        <v>27.995000000000001</v>
      </c>
      <c r="B62" s="1">
        <v>62.116</v>
      </c>
      <c r="C62" s="1">
        <v>50.8</v>
      </c>
      <c r="D62" s="1">
        <v>7.74</v>
      </c>
      <c r="E62" s="2">
        <v>3</v>
      </c>
    </row>
    <row r="63" spans="1:5" x14ac:dyDescent="0.25">
      <c r="A63" s="1">
        <v>28.05</v>
      </c>
      <c r="B63" s="1">
        <v>66.108999999999995</v>
      </c>
      <c r="C63" s="1">
        <v>22.3</v>
      </c>
      <c r="D63" s="1">
        <v>5</v>
      </c>
      <c r="E63" s="2">
        <v>3</v>
      </c>
    </row>
    <row r="64" spans="1:5" x14ac:dyDescent="0.25">
      <c r="A64" s="1">
        <v>28.123000000000001</v>
      </c>
      <c r="B64" s="1">
        <v>62.343000000000004</v>
      </c>
      <c r="C64" s="1">
        <v>60</v>
      </c>
      <c r="D64" s="1">
        <v>5.65</v>
      </c>
      <c r="E64" s="2">
        <v>3</v>
      </c>
    </row>
    <row r="65" spans="1:5" x14ac:dyDescent="0.25">
      <c r="A65" s="1">
        <v>28.276</v>
      </c>
      <c r="B65" s="1">
        <v>66.382999999999996</v>
      </c>
      <c r="C65" s="1">
        <v>19.899999999999999</v>
      </c>
      <c r="D65" s="1">
        <v>5.16</v>
      </c>
      <c r="E65" s="2">
        <v>3</v>
      </c>
    </row>
    <row r="66" spans="1:5" x14ac:dyDescent="0.25">
      <c r="A66" s="1">
        <v>28.350999999999999</v>
      </c>
      <c r="B66" s="1">
        <v>66.564999999999998</v>
      </c>
      <c r="C66" s="1">
        <v>7.5</v>
      </c>
      <c r="D66" s="1">
        <v>5.41</v>
      </c>
      <c r="E66" s="2">
        <v>3</v>
      </c>
    </row>
    <row r="67" spans="1:5" x14ac:dyDescent="0.25">
      <c r="A67" s="1">
        <v>28.501999999999999</v>
      </c>
      <c r="B67" s="1">
        <v>66.555000000000007</v>
      </c>
      <c r="C67" s="1">
        <v>33</v>
      </c>
      <c r="D67" s="1">
        <v>5.09</v>
      </c>
      <c r="E67" s="2">
        <v>3</v>
      </c>
    </row>
    <row r="68" spans="1:5" x14ac:dyDescent="0.25">
      <c r="A68" s="1">
        <v>28.568000000000001</v>
      </c>
      <c r="B68" s="1">
        <v>66.191999999999993</v>
      </c>
      <c r="C68" s="1">
        <v>16.600000000000001</v>
      </c>
      <c r="D68" s="1">
        <v>5.46</v>
      </c>
      <c r="E68" s="2">
        <v>3</v>
      </c>
    </row>
    <row r="69" spans="1:5" x14ac:dyDescent="0.25">
      <c r="A69" s="1">
        <v>28.748000000000001</v>
      </c>
      <c r="B69" s="1">
        <v>64.048000000000002</v>
      </c>
      <c r="C69" s="1">
        <v>90</v>
      </c>
      <c r="D69" s="1">
        <v>7.24</v>
      </c>
      <c r="E69" s="2">
        <v>3</v>
      </c>
    </row>
    <row r="70" spans="1:5" x14ac:dyDescent="0.25">
      <c r="A70" s="1">
        <v>28.748000000000001</v>
      </c>
      <c r="B70" s="1">
        <v>66.393000000000001</v>
      </c>
      <c r="C70" s="1">
        <v>10.4</v>
      </c>
      <c r="D70" s="1">
        <v>5.51</v>
      </c>
      <c r="E70" s="2">
        <v>3</v>
      </c>
    </row>
    <row r="71" spans="1:5" x14ac:dyDescent="0.25">
      <c r="A71" s="1">
        <v>28.794</v>
      </c>
      <c r="B71" s="1">
        <v>65.442999999999998</v>
      </c>
      <c r="C71" s="1">
        <v>47.5</v>
      </c>
      <c r="D71" s="1">
        <v>5.08</v>
      </c>
      <c r="E71" s="2">
        <v>3</v>
      </c>
    </row>
    <row r="72" spans="1:5" x14ac:dyDescent="0.25">
      <c r="A72" s="1">
        <v>28.867000000000001</v>
      </c>
      <c r="B72" s="1">
        <v>66.451999999999998</v>
      </c>
      <c r="C72" s="1">
        <v>25</v>
      </c>
      <c r="D72" s="1">
        <v>6.03</v>
      </c>
      <c r="E72" s="2">
        <v>3</v>
      </c>
    </row>
    <row r="73" spans="1:5" x14ac:dyDescent="0.25">
      <c r="A73" s="1">
        <v>28.901</v>
      </c>
      <c r="B73" s="1">
        <v>64.421999999999997</v>
      </c>
      <c r="C73" s="1">
        <v>15.7</v>
      </c>
      <c r="D73" s="1">
        <v>5.15</v>
      </c>
      <c r="E73" s="2">
        <v>3</v>
      </c>
    </row>
    <row r="74" spans="1:5" x14ac:dyDescent="0.25">
      <c r="A74" s="1">
        <v>28.972000000000001</v>
      </c>
      <c r="B74" s="1">
        <v>67.274000000000001</v>
      </c>
      <c r="C74" s="1">
        <v>16.7</v>
      </c>
      <c r="D74" s="1">
        <v>5</v>
      </c>
      <c r="E74" s="2">
        <v>3</v>
      </c>
    </row>
    <row r="75" spans="1:5" x14ac:dyDescent="0.25">
      <c r="A75" s="1">
        <v>29.01</v>
      </c>
      <c r="B75" s="1">
        <v>64.207999999999998</v>
      </c>
      <c r="C75" s="1">
        <v>22.5</v>
      </c>
      <c r="D75" s="1">
        <v>5.12</v>
      </c>
      <c r="E75" s="2">
        <v>3</v>
      </c>
    </row>
    <row r="76" spans="1:5" x14ac:dyDescent="0.25">
      <c r="A76" s="1">
        <v>29.076000000000001</v>
      </c>
      <c r="B76" s="1">
        <v>60.991999999999997</v>
      </c>
      <c r="C76" s="1">
        <v>11.3</v>
      </c>
      <c r="D76" s="1">
        <v>5.59</v>
      </c>
      <c r="E76" s="2">
        <v>3</v>
      </c>
    </row>
    <row r="77" spans="1:5" x14ac:dyDescent="0.25">
      <c r="A77" s="1">
        <v>29.257000000000001</v>
      </c>
      <c r="B77" s="1">
        <v>66.897999999999996</v>
      </c>
      <c r="C77" s="1">
        <v>10</v>
      </c>
      <c r="D77" s="1">
        <v>5.55</v>
      </c>
      <c r="E77" s="2">
        <v>3</v>
      </c>
    </row>
    <row r="78" spans="1:5" x14ac:dyDescent="0.25">
      <c r="A78" s="1">
        <v>29.353999999999999</v>
      </c>
      <c r="B78" s="1">
        <v>67.811999999999998</v>
      </c>
      <c r="C78" s="1">
        <v>36.4</v>
      </c>
      <c r="D78" s="1">
        <v>5.16</v>
      </c>
      <c r="E78" s="2">
        <v>3</v>
      </c>
    </row>
    <row r="79" spans="1:5" x14ac:dyDescent="0.25">
      <c r="A79" s="1">
        <v>29.529</v>
      </c>
      <c r="B79" s="1">
        <v>63.965000000000003</v>
      </c>
      <c r="C79" s="1">
        <v>128.1</v>
      </c>
      <c r="D79" s="1">
        <v>5.62</v>
      </c>
      <c r="E79" s="2">
        <v>3</v>
      </c>
    </row>
    <row r="80" spans="1:5" x14ac:dyDescent="0.25">
      <c r="A80" s="1">
        <v>29.786999999999999</v>
      </c>
      <c r="B80" s="1">
        <v>63.942999999999998</v>
      </c>
      <c r="C80" s="1">
        <v>155</v>
      </c>
      <c r="D80" s="1">
        <v>6.04</v>
      </c>
      <c r="E80" s="2">
        <v>3</v>
      </c>
    </row>
    <row r="81" spans="1:5" x14ac:dyDescent="0.25">
      <c r="A81" s="1">
        <v>29.812000000000001</v>
      </c>
      <c r="B81" s="1">
        <v>66.25</v>
      </c>
      <c r="C81" s="1">
        <v>15</v>
      </c>
      <c r="D81" s="1">
        <v>5.87</v>
      </c>
      <c r="E81" s="2">
        <v>3</v>
      </c>
    </row>
    <row r="82" spans="1:5" x14ac:dyDescent="0.25">
      <c r="A82" s="1">
        <v>29.88</v>
      </c>
      <c r="B82" s="1">
        <v>67.840999999999994</v>
      </c>
      <c r="C82" s="1">
        <v>19.899999999999999</v>
      </c>
      <c r="D82" s="1">
        <v>5.39</v>
      </c>
      <c r="E82" s="2">
        <v>3</v>
      </c>
    </row>
    <row r="83" spans="1:5" x14ac:dyDescent="0.25">
      <c r="A83" s="1">
        <v>29.887</v>
      </c>
      <c r="B83" s="1">
        <v>67.343999999999994</v>
      </c>
      <c r="C83" s="1">
        <v>11.7</v>
      </c>
      <c r="D83" s="1">
        <v>5.54</v>
      </c>
      <c r="E83" s="2">
        <v>3</v>
      </c>
    </row>
    <row r="84" spans="1:5" x14ac:dyDescent="0.25">
      <c r="A84" s="1">
        <v>29.907</v>
      </c>
      <c r="B84" s="1">
        <v>66.227000000000004</v>
      </c>
      <c r="C84" s="1">
        <v>25</v>
      </c>
      <c r="D84" s="1">
        <v>6.11</v>
      </c>
      <c r="E84" s="2">
        <v>3</v>
      </c>
    </row>
    <row r="85" spans="1:5" x14ac:dyDescent="0.25">
      <c r="A85" s="1">
        <v>29.939</v>
      </c>
      <c r="B85" s="1">
        <v>60.786000000000001</v>
      </c>
      <c r="C85" s="1">
        <v>15</v>
      </c>
      <c r="D85" s="1">
        <v>5.24</v>
      </c>
      <c r="E85" s="2">
        <v>3</v>
      </c>
    </row>
    <row r="86" spans="1:5" x14ac:dyDescent="0.25">
      <c r="A86" s="1">
        <v>30.08</v>
      </c>
      <c r="B86" s="1">
        <v>67.900999999999996</v>
      </c>
      <c r="C86" s="1">
        <v>24.9</v>
      </c>
      <c r="D86" s="1">
        <v>5.03</v>
      </c>
      <c r="E86" s="2">
        <v>3</v>
      </c>
    </row>
    <row r="87" spans="1:5" x14ac:dyDescent="0.25">
      <c r="A87" s="1">
        <v>30.097999999999999</v>
      </c>
      <c r="B87" s="1">
        <v>67.977000000000004</v>
      </c>
      <c r="C87" s="1">
        <v>15.9</v>
      </c>
      <c r="D87" s="1">
        <v>5.62</v>
      </c>
      <c r="E87" s="2">
        <v>3</v>
      </c>
    </row>
    <row r="88" spans="1:5" x14ac:dyDescent="0.25">
      <c r="A88" s="1">
        <v>30.113</v>
      </c>
      <c r="B88" s="1">
        <v>67.998999999999995</v>
      </c>
      <c r="C88" s="1">
        <v>25</v>
      </c>
      <c r="D88" s="1">
        <v>5.71</v>
      </c>
      <c r="E88" s="2">
        <v>3</v>
      </c>
    </row>
    <row r="89" spans="1:5" x14ac:dyDescent="0.25">
      <c r="A89" s="1">
        <v>30.259</v>
      </c>
      <c r="B89" s="1">
        <v>67.771000000000001</v>
      </c>
      <c r="C89" s="1">
        <v>27.4</v>
      </c>
      <c r="D89" s="1">
        <v>5.23</v>
      </c>
      <c r="E89" s="2">
        <v>3</v>
      </c>
    </row>
    <row r="90" spans="1:5" x14ac:dyDescent="0.25">
      <c r="A90" s="1">
        <v>30.29</v>
      </c>
      <c r="B90" s="1">
        <v>66.387</v>
      </c>
      <c r="C90" s="1">
        <v>10</v>
      </c>
      <c r="D90" s="1">
        <v>6.5</v>
      </c>
      <c r="E90" s="2">
        <v>3</v>
      </c>
    </row>
    <row r="91" spans="1:5" x14ac:dyDescent="0.25">
      <c r="A91" s="1">
        <v>30.364999999999998</v>
      </c>
      <c r="B91" s="1">
        <v>67.510999999999996</v>
      </c>
      <c r="C91" s="1">
        <v>15</v>
      </c>
      <c r="D91" s="1">
        <v>5.23</v>
      </c>
      <c r="E91" s="2">
        <v>3</v>
      </c>
    </row>
    <row r="92" spans="1:5" x14ac:dyDescent="0.25">
      <c r="A92" s="1">
        <v>30.39</v>
      </c>
      <c r="B92" s="1">
        <v>67.438000000000002</v>
      </c>
      <c r="C92" s="1">
        <v>10</v>
      </c>
      <c r="D92" s="1">
        <v>5.67</v>
      </c>
      <c r="E92" s="2">
        <v>3</v>
      </c>
    </row>
    <row r="93" spans="1:5" x14ac:dyDescent="0.25">
      <c r="A93" s="1">
        <v>30.427</v>
      </c>
      <c r="B93" s="1">
        <v>67.563999999999993</v>
      </c>
      <c r="C93" s="1">
        <v>15</v>
      </c>
      <c r="D93" s="1">
        <v>5.33</v>
      </c>
      <c r="E93" s="2">
        <v>3</v>
      </c>
    </row>
    <row r="94" spans="1:5" x14ac:dyDescent="0.25">
      <c r="A94" s="1">
        <v>30.486000000000001</v>
      </c>
      <c r="B94" s="1">
        <v>67.554000000000002</v>
      </c>
      <c r="C94" s="1">
        <v>10</v>
      </c>
      <c r="D94" s="1">
        <v>6.43</v>
      </c>
      <c r="E94" s="2">
        <v>3</v>
      </c>
    </row>
    <row r="95" spans="1:5" x14ac:dyDescent="0.25">
      <c r="A95" s="1">
        <v>30.558</v>
      </c>
      <c r="B95" s="1">
        <v>67.424999999999997</v>
      </c>
      <c r="C95" s="1">
        <v>15</v>
      </c>
      <c r="D95" s="1">
        <v>6.41</v>
      </c>
      <c r="E95" s="2">
        <v>3</v>
      </c>
    </row>
    <row r="96" spans="1:5" x14ac:dyDescent="0.25">
      <c r="A96" s="1">
        <v>30.628</v>
      </c>
      <c r="B96" s="1">
        <v>66.42</v>
      </c>
      <c r="C96" s="1">
        <v>18.7</v>
      </c>
      <c r="D96" s="1">
        <v>5.63</v>
      </c>
      <c r="E96" s="2">
        <v>3</v>
      </c>
    </row>
    <row r="97" spans="1:5" x14ac:dyDescent="0.25">
      <c r="A97" s="1">
        <v>30.738</v>
      </c>
      <c r="B97" s="1">
        <v>67.222999999999999</v>
      </c>
      <c r="C97" s="1">
        <v>27</v>
      </c>
      <c r="D97" s="1">
        <v>5.61</v>
      </c>
      <c r="E97" s="2">
        <v>3</v>
      </c>
    </row>
    <row r="98" spans="1:5" x14ac:dyDescent="0.25">
      <c r="A98" s="1">
        <v>30.751000000000001</v>
      </c>
      <c r="B98" s="1">
        <v>60.613</v>
      </c>
      <c r="C98" s="1">
        <v>10</v>
      </c>
      <c r="D98" s="1">
        <v>6.04</v>
      </c>
      <c r="E98" s="2">
        <v>3</v>
      </c>
    </row>
    <row r="99" spans="1:5" x14ac:dyDescent="0.25">
      <c r="A99" s="1">
        <v>30.757999999999999</v>
      </c>
      <c r="B99" s="1">
        <v>60.578000000000003</v>
      </c>
      <c r="C99" s="1">
        <v>22.1</v>
      </c>
      <c r="D99" s="1">
        <v>5.5</v>
      </c>
      <c r="E99" s="2">
        <v>3</v>
      </c>
    </row>
    <row r="100" spans="1:5" x14ac:dyDescent="0.25">
      <c r="A100" s="1">
        <v>30.777000000000001</v>
      </c>
      <c r="B100" s="1">
        <v>60.508000000000003</v>
      </c>
      <c r="C100" s="1">
        <v>10.6</v>
      </c>
      <c r="D100" s="1">
        <v>6.29</v>
      </c>
      <c r="E100" s="2">
        <v>3</v>
      </c>
    </row>
    <row r="101" spans="1:5" x14ac:dyDescent="0.25">
      <c r="A101" s="1">
        <v>30.797999999999998</v>
      </c>
      <c r="B101" s="1">
        <v>60.6</v>
      </c>
      <c r="C101" s="1">
        <v>10</v>
      </c>
      <c r="D101" s="1">
        <v>5.6</v>
      </c>
      <c r="E101" s="2">
        <v>3</v>
      </c>
    </row>
    <row r="102" spans="1:5" x14ac:dyDescent="0.25">
      <c r="A102" s="1">
        <v>30.824000000000002</v>
      </c>
      <c r="B102" s="1">
        <v>60.593000000000004</v>
      </c>
      <c r="C102" s="1">
        <v>11.4</v>
      </c>
      <c r="D102" s="1">
        <v>6.1</v>
      </c>
      <c r="E102" s="2">
        <v>3</v>
      </c>
    </row>
    <row r="103" spans="1:5" x14ac:dyDescent="0.25">
      <c r="A103" s="1">
        <v>30.86</v>
      </c>
      <c r="B103" s="1">
        <v>66.522999999999996</v>
      </c>
      <c r="C103" s="1">
        <v>22.3</v>
      </c>
      <c r="D103" s="1">
        <v>5.0999999999999996</v>
      </c>
      <c r="E103" s="2">
        <v>3</v>
      </c>
    </row>
    <row r="104" spans="1:5" x14ac:dyDescent="0.25">
      <c r="A104" s="1">
        <v>31.411000000000001</v>
      </c>
      <c r="B104" s="1">
        <v>66.944000000000003</v>
      </c>
      <c r="C104" s="1">
        <v>16.5</v>
      </c>
      <c r="D104" s="1">
        <v>5.47</v>
      </c>
      <c r="E104" s="2">
        <v>3</v>
      </c>
    </row>
    <row r="105" spans="1:5" x14ac:dyDescent="0.25">
      <c r="A105" s="1">
        <v>31.673999999999999</v>
      </c>
      <c r="B105" s="1">
        <v>60.133000000000003</v>
      </c>
      <c r="C105" s="1">
        <v>13.5</v>
      </c>
      <c r="D105" s="1">
        <v>5.14</v>
      </c>
      <c r="E105" s="2">
        <v>3</v>
      </c>
    </row>
    <row r="106" spans="1:5" x14ac:dyDescent="0.25">
      <c r="A106" s="1">
        <v>31.981000000000002</v>
      </c>
      <c r="B106" s="1">
        <v>67.427000000000007</v>
      </c>
      <c r="C106" s="1">
        <v>15</v>
      </c>
      <c r="D106" s="1">
        <v>4.96</v>
      </c>
      <c r="E106" s="2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5"/>
  <sheetViews>
    <sheetView workbookViewId="0">
      <selection activeCell="K18" sqref="K18"/>
    </sheetView>
  </sheetViews>
  <sheetFormatPr defaultRowHeight="15" x14ac:dyDescent="0.25"/>
  <sheetData>
    <row r="1" spans="1:5" x14ac:dyDescent="0.25">
      <c r="A1" s="4" t="s">
        <v>0</v>
      </c>
      <c r="B1" s="4" t="s">
        <v>1</v>
      </c>
      <c r="C1" s="4" t="s">
        <v>2</v>
      </c>
      <c r="D1" s="4" t="s">
        <v>3</v>
      </c>
    </row>
    <row r="2" spans="1:5" x14ac:dyDescent="0.25">
      <c r="A2" s="4">
        <v>23.391999999999999</v>
      </c>
      <c r="B2" s="4">
        <v>64.572000000000003</v>
      </c>
      <c r="C2" s="4">
        <v>13</v>
      </c>
      <c r="D2" s="4">
        <v>5.85</v>
      </c>
      <c r="E2" s="5">
        <v>1</v>
      </c>
    </row>
    <row r="3" spans="1:5" x14ac:dyDescent="0.25">
      <c r="A3" s="4">
        <v>23.529</v>
      </c>
      <c r="B3" s="4">
        <v>65</v>
      </c>
      <c r="C3" s="4">
        <v>15</v>
      </c>
      <c r="D3" s="4">
        <v>5.51</v>
      </c>
      <c r="E3" s="5">
        <v>1</v>
      </c>
    </row>
    <row r="4" spans="1:5" x14ac:dyDescent="0.25">
      <c r="A4" s="4">
        <v>23.783000000000001</v>
      </c>
      <c r="B4" s="4">
        <v>64.826999999999998</v>
      </c>
      <c r="C4" s="4">
        <v>18.5</v>
      </c>
      <c r="D4" s="4">
        <v>5.73</v>
      </c>
      <c r="E4" s="5">
        <v>1</v>
      </c>
    </row>
    <row r="5" spans="1:5" x14ac:dyDescent="0.25">
      <c r="A5" s="4">
        <v>23.893000000000001</v>
      </c>
      <c r="B5" s="4">
        <v>65.209000000000003</v>
      </c>
      <c r="C5" s="4">
        <v>23.5</v>
      </c>
      <c r="D5" s="4">
        <v>5.88</v>
      </c>
      <c r="E5" s="5">
        <v>1</v>
      </c>
    </row>
    <row r="6" spans="1:5" x14ac:dyDescent="0.25">
      <c r="A6" s="4">
        <v>24.446999999999999</v>
      </c>
      <c r="B6" s="4">
        <v>66.322999999999993</v>
      </c>
      <c r="C6" s="4">
        <v>24.2</v>
      </c>
      <c r="D6" s="4">
        <v>4.97</v>
      </c>
      <c r="E6" s="5">
        <v>1</v>
      </c>
    </row>
    <row r="7" spans="1:5" x14ac:dyDescent="0.25">
      <c r="A7" s="4">
        <v>24.797000000000001</v>
      </c>
      <c r="B7" s="4">
        <v>63.241999999999997</v>
      </c>
      <c r="C7" s="4">
        <v>15</v>
      </c>
      <c r="D7" s="4">
        <v>6.23</v>
      </c>
      <c r="E7" s="5">
        <v>1</v>
      </c>
    </row>
    <row r="8" spans="1:5" x14ac:dyDescent="0.25">
      <c r="A8" s="4">
        <v>24.823</v>
      </c>
      <c r="B8" s="4">
        <v>63.238999999999997</v>
      </c>
      <c r="C8" s="4">
        <v>19.600000000000001</v>
      </c>
      <c r="D8" s="4">
        <v>5.13</v>
      </c>
      <c r="E8" s="5">
        <v>1</v>
      </c>
    </row>
    <row r="9" spans="1:5" x14ac:dyDescent="0.25">
      <c r="A9" s="4">
        <v>24.888999999999999</v>
      </c>
      <c r="B9" s="4">
        <v>63.213999999999999</v>
      </c>
      <c r="C9" s="4">
        <v>15</v>
      </c>
      <c r="D9" s="4">
        <v>5.53</v>
      </c>
      <c r="E9" s="5">
        <v>1</v>
      </c>
    </row>
    <row r="10" spans="1:5" x14ac:dyDescent="0.25">
      <c r="A10" s="4">
        <v>24.89</v>
      </c>
      <c r="B10" s="4">
        <v>63.500999999999998</v>
      </c>
      <c r="C10" s="4">
        <v>15</v>
      </c>
      <c r="D10" s="4">
        <v>5.51</v>
      </c>
      <c r="E10" s="5">
        <v>1</v>
      </c>
    </row>
    <row r="11" spans="1:5" x14ac:dyDescent="0.25">
      <c r="A11" s="4">
        <v>24.893000000000001</v>
      </c>
      <c r="B11" s="4">
        <v>63.158999999999999</v>
      </c>
      <c r="C11" s="4">
        <v>27</v>
      </c>
      <c r="D11" s="4">
        <v>5.82</v>
      </c>
      <c r="E11" s="5">
        <v>1</v>
      </c>
    </row>
    <row r="12" spans="1:5" x14ac:dyDescent="0.25">
      <c r="A12" s="4">
        <v>24.922000000000001</v>
      </c>
      <c r="B12" s="4">
        <v>67.611999999999995</v>
      </c>
      <c r="C12" s="4">
        <v>10</v>
      </c>
      <c r="D12" s="4">
        <v>5.51</v>
      </c>
      <c r="E12" s="5">
        <v>1</v>
      </c>
    </row>
    <row r="13" spans="1:5" x14ac:dyDescent="0.25">
      <c r="A13" s="4">
        <v>24.978000000000002</v>
      </c>
      <c r="B13" s="4">
        <v>63.674999999999997</v>
      </c>
      <c r="C13" s="4">
        <v>15</v>
      </c>
      <c r="D13" s="4">
        <v>8.1</v>
      </c>
      <c r="E13" s="5">
        <v>1</v>
      </c>
    </row>
    <row r="14" spans="1:5" x14ac:dyDescent="0.25">
      <c r="A14" s="4">
        <v>24.994</v>
      </c>
      <c r="B14" s="4">
        <v>63.768999999999998</v>
      </c>
      <c r="C14" s="4">
        <v>15</v>
      </c>
      <c r="D14" s="4">
        <v>5.94</v>
      </c>
      <c r="E14" s="5">
        <v>1</v>
      </c>
    </row>
    <row r="15" spans="1:5" x14ac:dyDescent="0.25">
      <c r="A15" s="4">
        <v>25.007999999999999</v>
      </c>
      <c r="B15" s="4">
        <v>63.143999999999998</v>
      </c>
      <c r="C15" s="4">
        <v>15</v>
      </c>
      <c r="D15" s="4">
        <v>5.7</v>
      </c>
      <c r="E15" s="5">
        <v>1</v>
      </c>
    </row>
    <row r="16" spans="1:5" x14ac:dyDescent="0.25">
      <c r="A16" s="4">
        <v>25.013999999999999</v>
      </c>
      <c r="B16" s="4">
        <v>63.268000000000001</v>
      </c>
      <c r="C16" s="4">
        <v>17.3</v>
      </c>
      <c r="D16" s="4">
        <v>5.26</v>
      </c>
      <c r="E16" s="5">
        <v>1</v>
      </c>
    </row>
    <row r="17" spans="1:5" x14ac:dyDescent="0.25">
      <c r="A17" s="4">
        <v>25.030999999999999</v>
      </c>
      <c r="B17" s="4">
        <v>61.277999999999999</v>
      </c>
      <c r="C17" s="4">
        <v>25</v>
      </c>
      <c r="D17" s="4">
        <v>5.3</v>
      </c>
      <c r="E17" s="5">
        <v>1</v>
      </c>
    </row>
    <row r="18" spans="1:5" x14ac:dyDescent="0.25">
      <c r="A18" s="4">
        <v>25.055</v>
      </c>
      <c r="B18" s="4">
        <v>63.469000000000001</v>
      </c>
      <c r="C18" s="4">
        <v>15</v>
      </c>
      <c r="D18" s="4">
        <v>6.47</v>
      </c>
      <c r="E18" s="5">
        <v>1</v>
      </c>
    </row>
    <row r="19" spans="1:5" x14ac:dyDescent="0.25">
      <c r="A19" s="4">
        <v>25.08</v>
      </c>
      <c r="B19" s="4">
        <v>61.232999999999997</v>
      </c>
      <c r="C19" s="4">
        <v>25</v>
      </c>
      <c r="D19" s="4">
        <v>5.74</v>
      </c>
      <c r="E19" s="5">
        <v>1</v>
      </c>
    </row>
    <row r="20" spans="1:5" x14ac:dyDescent="0.25">
      <c r="A20" s="4">
        <v>25.111999999999998</v>
      </c>
      <c r="B20" s="4">
        <v>63.241999999999997</v>
      </c>
      <c r="C20" s="4">
        <v>23.6</v>
      </c>
      <c r="D20" s="4">
        <v>6.36</v>
      </c>
      <c r="E20" s="5">
        <v>1</v>
      </c>
    </row>
    <row r="21" spans="1:5" x14ac:dyDescent="0.25">
      <c r="A21" s="4">
        <v>25.132999999999999</v>
      </c>
      <c r="B21" s="4">
        <v>63.073</v>
      </c>
      <c r="C21" s="4">
        <v>29.9</v>
      </c>
      <c r="D21" s="4">
        <v>5.58</v>
      </c>
      <c r="E21" s="5">
        <v>1</v>
      </c>
    </row>
    <row r="22" spans="1:5" x14ac:dyDescent="0.25">
      <c r="A22" s="4">
        <v>25.143999999999998</v>
      </c>
      <c r="B22" s="4">
        <v>63.369</v>
      </c>
      <c r="C22" s="4">
        <v>15</v>
      </c>
      <c r="D22" s="4">
        <v>6.8</v>
      </c>
      <c r="E22" s="5">
        <v>1</v>
      </c>
    </row>
    <row r="23" spans="1:5" x14ac:dyDescent="0.25">
      <c r="A23" s="4">
        <v>25.228999999999999</v>
      </c>
      <c r="B23" s="4">
        <v>63.656999999999996</v>
      </c>
      <c r="C23" s="4">
        <v>15</v>
      </c>
      <c r="D23" s="4">
        <v>5.56</v>
      </c>
      <c r="E23" s="5">
        <v>1</v>
      </c>
    </row>
    <row r="24" spans="1:5" x14ac:dyDescent="0.25">
      <c r="A24" s="4">
        <v>25.253</v>
      </c>
      <c r="B24" s="4">
        <v>62.43</v>
      </c>
      <c r="C24" s="4">
        <v>22.5</v>
      </c>
      <c r="D24" s="4">
        <v>5.34</v>
      </c>
      <c r="E24" s="5">
        <v>1</v>
      </c>
    </row>
    <row r="25" spans="1:5" x14ac:dyDescent="0.25">
      <c r="A25" s="4">
        <v>25.26</v>
      </c>
      <c r="B25" s="4">
        <v>62.720999999999997</v>
      </c>
      <c r="C25" s="4">
        <v>20</v>
      </c>
      <c r="D25" s="4">
        <v>5.31</v>
      </c>
      <c r="E25" s="5">
        <v>2</v>
      </c>
    </row>
    <row r="26" spans="1:5" x14ac:dyDescent="0.25">
      <c r="A26" s="4">
        <v>25.294</v>
      </c>
      <c r="B26" s="4">
        <v>66.268000000000001</v>
      </c>
      <c r="C26" s="4">
        <v>27.3</v>
      </c>
      <c r="D26" s="4">
        <v>5.19</v>
      </c>
      <c r="E26" s="5">
        <v>2</v>
      </c>
    </row>
    <row r="27" spans="1:5" x14ac:dyDescent="0.25">
      <c r="A27" s="4">
        <v>25.295000000000002</v>
      </c>
      <c r="B27" s="4">
        <v>63.423000000000002</v>
      </c>
      <c r="C27" s="4">
        <v>25</v>
      </c>
      <c r="D27" s="4">
        <v>5.13</v>
      </c>
      <c r="E27" s="5">
        <v>2</v>
      </c>
    </row>
    <row r="28" spans="1:5" x14ac:dyDescent="0.25">
      <c r="A28" s="4">
        <v>25.295000000000002</v>
      </c>
      <c r="B28" s="4">
        <v>64.697999999999993</v>
      </c>
      <c r="C28" s="4">
        <v>15</v>
      </c>
      <c r="D28" s="4">
        <v>5.81</v>
      </c>
      <c r="E28" s="5">
        <v>2</v>
      </c>
    </row>
    <row r="29" spans="1:5" x14ac:dyDescent="0.25">
      <c r="A29" s="4">
        <v>25.38</v>
      </c>
      <c r="B29" s="4">
        <v>63.898000000000003</v>
      </c>
      <c r="C29" s="4">
        <v>15</v>
      </c>
      <c r="D29" s="4">
        <v>6.07</v>
      </c>
      <c r="E29" s="5">
        <v>2</v>
      </c>
    </row>
    <row r="30" spans="1:5" x14ac:dyDescent="0.25">
      <c r="A30" s="4">
        <v>25.381</v>
      </c>
      <c r="B30" s="4">
        <v>66.801000000000002</v>
      </c>
      <c r="C30" s="4">
        <v>27.4</v>
      </c>
      <c r="D30" s="4">
        <v>5.24</v>
      </c>
      <c r="E30" s="5">
        <v>2</v>
      </c>
    </row>
    <row r="31" spans="1:5" x14ac:dyDescent="0.25">
      <c r="A31" s="4">
        <v>25.443999999999999</v>
      </c>
      <c r="B31" s="4">
        <v>65.638000000000005</v>
      </c>
      <c r="C31" s="4">
        <v>21.1</v>
      </c>
      <c r="D31" s="4">
        <v>5.18</v>
      </c>
      <c r="E31" s="5">
        <v>2</v>
      </c>
    </row>
    <row r="32" spans="1:5" x14ac:dyDescent="0.25">
      <c r="A32" s="4">
        <v>25.460999999999999</v>
      </c>
      <c r="B32" s="4">
        <v>63.728999999999999</v>
      </c>
      <c r="C32" s="4">
        <v>15</v>
      </c>
      <c r="D32" s="4">
        <v>5.63</v>
      </c>
      <c r="E32" s="5">
        <v>2</v>
      </c>
    </row>
    <row r="33" spans="1:5" x14ac:dyDescent="0.25">
      <c r="A33" s="4">
        <v>25.545999999999999</v>
      </c>
      <c r="B33" s="4">
        <v>65.28</v>
      </c>
      <c r="C33" s="4">
        <v>22.4</v>
      </c>
      <c r="D33" s="4">
        <v>5.71</v>
      </c>
      <c r="E33" s="5">
        <v>2</v>
      </c>
    </row>
    <row r="34" spans="1:5" x14ac:dyDescent="0.25">
      <c r="A34" s="4">
        <v>25.556999999999999</v>
      </c>
      <c r="B34" s="4">
        <v>62.317999999999998</v>
      </c>
      <c r="C34" s="4">
        <v>22</v>
      </c>
      <c r="D34" s="4">
        <v>5.23</v>
      </c>
      <c r="E34" s="5">
        <v>2</v>
      </c>
    </row>
    <row r="35" spans="1:5" x14ac:dyDescent="0.25">
      <c r="A35" s="4">
        <v>25.577000000000002</v>
      </c>
      <c r="B35" s="4">
        <v>63.850999999999999</v>
      </c>
      <c r="C35" s="4">
        <v>25</v>
      </c>
      <c r="D35" s="4">
        <v>5.25</v>
      </c>
      <c r="E35" s="5">
        <v>2</v>
      </c>
    </row>
    <row r="36" spans="1:5" x14ac:dyDescent="0.25">
      <c r="A36" s="4">
        <v>25.602</v>
      </c>
      <c r="B36" s="4">
        <v>67.956000000000003</v>
      </c>
      <c r="C36" s="4">
        <v>18.600000000000001</v>
      </c>
      <c r="D36" s="4">
        <v>5.22</v>
      </c>
      <c r="E36" s="5">
        <v>2</v>
      </c>
    </row>
    <row r="37" spans="1:5" x14ac:dyDescent="0.25">
      <c r="A37" s="4">
        <v>25.658000000000001</v>
      </c>
      <c r="B37" s="4">
        <v>64.495000000000005</v>
      </c>
      <c r="C37" s="4">
        <v>15</v>
      </c>
      <c r="D37" s="4">
        <v>5.65</v>
      </c>
      <c r="E37" s="5">
        <v>2</v>
      </c>
    </row>
    <row r="38" spans="1:5" x14ac:dyDescent="0.25">
      <c r="A38" s="4">
        <v>25.797000000000001</v>
      </c>
      <c r="B38" s="4">
        <v>66.623000000000005</v>
      </c>
      <c r="C38" s="4">
        <v>13.9</v>
      </c>
      <c r="D38" s="4">
        <v>5.27</v>
      </c>
      <c r="E38" s="5">
        <v>2</v>
      </c>
    </row>
    <row r="39" spans="1:5" x14ac:dyDescent="0.25">
      <c r="A39" s="4">
        <v>25.914999999999999</v>
      </c>
      <c r="B39" s="4">
        <v>64.197999999999993</v>
      </c>
      <c r="C39" s="4">
        <v>16.5</v>
      </c>
      <c r="D39" s="4">
        <v>5.17</v>
      </c>
      <c r="E39" s="5">
        <v>2</v>
      </c>
    </row>
    <row r="40" spans="1:5" x14ac:dyDescent="0.25">
      <c r="A40" s="4">
        <v>25.920999999999999</v>
      </c>
      <c r="B40" s="4">
        <v>64.198999999999998</v>
      </c>
      <c r="C40" s="4">
        <v>18.5</v>
      </c>
      <c r="D40" s="4">
        <v>4.9800000000000004</v>
      </c>
      <c r="E40" s="5">
        <v>2</v>
      </c>
    </row>
    <row r="41" spans="1:5" x14ac:dyDescent="0.25">
      <c r="A41" s="4">
        <v>25.93</v>
      </c>
      <c r="B41" s="4">
        <v>61.493000000000002</v>
      </c>
      <c r="C41" s="4">
        <v>35</v>
      </c>
      <c r="D41" s="4">
        <v>5.71</v>
      </c>
      <c r="E41" s="5">
        <v>2</v>
      </c>
    </row>
    <row r="42" spans="1:5" x14ac:dyDescent="0.25">
      <c r="A42" s="4">
        <v>25.97</v>
      </c>
      <c r="B42" s="4">
        <v>65.072000000000003</v>
      </c>
      <c r="C42" s="4">
        <v>15</v>
      </c>
      <c r="D42" s="4">
        <v>5.56</v>
      </c>
      <c r="E42" s="5">
        <v>2</v>
      </c>
    </row>
    <row r="43" spans="1:5" x14ac:dyDescent="0.25">
      <c r="A43" s="4">
        <v>25.971</v>
      </c>
      <c r="B43" s="4">
        <v>66.176000000000002</v>
      </c>
      <c r="C43" s="4">
        <v>15</v>
      </c>
      <c r="D43" s="4">
        <v>5.61</v>
      </c>
      <c r="E43" s="5">
        <v>2</v>
      </c>
    </row>
    <row r="44" spans="1:5" x14ac:dyDescent="0.25">
      <c r="A44" s="4">
        <v>25.98</v>
      </c>
      <c r="B44" s="4">
        <v>67.262</v>
      </c>
      <c r="C44" s="4">
        <v>15</v>
      </c>
      <c r="D44" s="4">
        <v>5.05</v>
      </c>
      <c r="E44" s="5">
        <v>2</v>
      </c>
    </row>
    <row r="45" spans="1:5" x14ac:dyDescent="0.25">
      <c r="A45" s="4">
        <v>26.024999999999999</v>
      </c>
      <c r="B45" s="4">
        <v>67.432000000000002</v>
      </c>
      <c r="C45" s="4">
        <v>32.4</v>
      </c>
      <c r="D45" s="4">
        <v>5.14</v>
      </c>
      <c r="E45" s="5">
        <v>2</v>
      </c>
    </row>
    <row r="46" spans="1:5" x14ac:dyDescent="0.25">
      <c r="A46" s="4">
        <v>26.123999999999999</v>
      </c>
      <c r="B46" s="4">
        <v>66.760999999999996</v>
      </c>
      <c r="C46" s="4">
        <v>15</v>
      </c>
      <c r="D46" s="4">
        <v>6.27</v>
      </c>
      <c r="E46" s="5">
        <v>2</v>
      </c>
    </row>
    <row r="47" spans="1:5" x14ac:dyDescent="0.25">
      <c r="A47" s="4">
        <v>26.209</v>
      </c>
      <c r="B47" s="4">
        <v>65.287999999999997</v>
      </c>
      <c r="C47" s="4">
        <v>20</v>
      </c>
      <c r="D47" s="4">
        <v>5.3</v>
      </c>
      <c r="E47" s="5">
        <v>2</v>
      </c>
    </row>
    <row r="48" spans="1:5" x14ac:dyDescent="0.25">
      <c r="A48" s="4">
        <v>26.225000000000001</v>
      </c>
      <c r="B48" s="4">
        <v>61.015999999999998</v>
      </c>
      <c r="C48" s="4">
        <v>10</v>
      </c>
      <c r="D48" s="4">
        <v>5.19</v>
      </c>
      <c r="E48" s="5">
        <v>2</v>
      </c>
    </row>
    <row r="49" spans="1:5" x14ac:dyDescent="0.25">
      <c r="A49" s="4">
        <v>26.26</v>
      </c>
      <c r="B49" s="4">
        <v>64.052999999999997</v>
      </c>
      <c r="C49" s="4">
        <v>15</v>
      </c>
      <c r="D49" s="4">
        <v>5.93</v>
      </c>
      <c r="E49" s="5">
        <v>2</v>
      </c>
    </row>
    <row r="50" spans="1:5" x14ac:dyDescent="0.25">
      <c r="A50" s="4">
        <v>26.263999999999999</v>
      </c>
      <c r="B50" s="4">
        <v>61.186999999999998</v>
      </c>
      <c r="C50" s="4">
        <v>42.1</v>
      </c>
      <c r="D50" s="4">
        <v>5.3</v>
      </c>
      <c r="E50" s="5">
        <v>2</v>
      </c>
    </row>
    <row r="51" spans="1:5" x14ac:dyDescent="0.25">
      <c r="A51" s="4">
        <v>26.314</v>
      </c>
      <c r="B51" s="4">
        <v>67.650000000000006</v>
      </c>
      <c r="C51" s="4">
        <v>22.1</v>
      </c>
      <c r="D51" s="4">
        <v>5.13</v>
      </c>
      <c r="E51" s="5">
        <v>2</v>
      </c>
    </row>
    <row r="52" spans="1:5" x14ac:dyDescent="0.25">
      <c r="A52" s="4">
        <v>26.318000000000001</v>
      </c>
      <c r="B52" s="4">
        <v>61.155000000000001</v>
      </c>
      <c r="C52" s="4">
        <v>36.299999999999997</v>
      </c>
      <c r="D52" s="4">
        <v>5.08</v>
      </c>
      <c r="E52" s="5">
        <v>2</v>
      </c>
    </row>
    <row r="53" spans="1:5" x14ac:dyDescent="0.25">
      <c r="A53" s="4">
        <v>26.347999999999999</v>
      </c>
      <c r="B53" s="4">
        <v>66.823999999999998</v>
      </c>
      <c r="C53" s="4">
        <v>21.5</v>
      </c>
      <c r="D53" s="4">
        <v>5.13</v>
      </c>
      <c r="E53" s="5">
        <v>2</v>
      </c>
    </row>
    <row r="54" spans="1:5" x14ac:dyDescent="0.25">
      <c r="A54" s="4">
        <v>26.385000000000002</v>
      </c>
      <c r="B54" s="4">
        <v>66.643000000000001</v>
      </c>
      <c r="C54" s="4">
        <v>25</v>
      </c>
      <c r="D54" s="4">
        <v>5.84</v>
      </c>
      <c r="E54" s="5">
        <v>2</v>
      </c>
    </row>
    <row r="55" spans="1:5" x14ac:dyDescent="0.25">
      <c r="A55" s="4">
        <v>26.433</v>
      </c>
      <c r="B55" s="4">
        <v>61.082000000000001</v>
      </c>
      <c r="C55" s="4">
        <v>13.2</v>
      </c>
      <c r="D55" s="4">
        <v>5.15</v>
      </c>
      <c r="E55" s="5">
        <v>2</v>
      </c>
    </row>
    <row r="56" spans="1:5" x14ac:dyDescent="0.25">
      <c r="A56" s="4">
        <v>26.439</v>
      </c>
      <c r="B56" s="4">
        <v>60.982999999999997</v>
      </c>
      <c r="C56" s="4">
        <v>8</v>
      </c>
      <c r="D56" s="4">
        <v>5.13</v>
      </c>
      <c r="E56" s="5">
        <v>2</v>
      </c>
    </row>
    <row r="57" spans="1:5" x14ac:dyDescent="0.25">
      <c r="A57" s="4">
        <v>26.440999999999999</v>
      </c>
      <c r="B57" s="4">
        <v>61.005000000000003</v>
      </c>
      <c r="C57" s="4">
        <v>35</v>
      </c>
      <c r="D57" s="4">
        <v>6.1</v>
      </c>
      <c r="E57" s="5">
        <v>2</v>
      </c>
    </row>
    <row r="58" spans="1:5" x14ac:dyDescent="0.25">
      <c r="A58" s="4">
        <v>26.471</v>
      </c>
      <c r="B58" s="4">
        <v>60.92</v>
      </c>
      <c r="C58" s="4">
        <v>35</v>
      </c>
      <c r="D58" s="4">
        <v>5.96</v>
      </c>
      <c r="E58" s="5">
        <v>2</v>
      </c>
    </row>
    <row r="59" spans="1:5" x14ac:dyDescent="0.25">
      <c r="A59" s="4">
        <v>26.472999999999999</v>
      </c>
      <c r="B59" s="4">
        <v>60.951999999999998</v>
      </c>
      <c r="C59" s="4">
        <v>15</v>
      </c>
      <c r="D59" s="4">
        <v>5.49</v>
      </c>
      <c r="E59" s="5">
        <v>2</v>
      </c>
    </row>
    <row r="60" spans="1:5" x14ac:dyDescent="0.25">
      <c r="A60" s="4">
        <v>26.478000000000002</v>
      </c>
      <c r="B60" s="4">
        <v>64.522999999999996</v>
      </c>
      <c r="C60" s="4">
        <v>15</v>
      </c>
      <c r="D60" s="4">
        <v>5.67</v>
      </c>
      <c r="E60" s="5">
        <v>2</v>
      </c>
    </row>
    <row r="61" spans="1:5" x14ac:dyDescent="0.25">
      <c r="A61" s="4">
        <v>26.488</v>
      </c>
      <c r="B61" s="4">
        <v>61.142000000000003</v>
      </c>
      <c r="C61" s="4">
        <v>26.5</v>
      </c>
      <c r="D61" s="4">
        <v>5.16</v>
      </c>
      <c r="E61" s="5">
        <v>2</v>
      </c>
    </row>
    <row r="62" spans="1:5" x14ac:dyDescent="0.25">
      <c r="A62" s="4">
        <v>26.536000000000001</v>
      </c>
      <c r="B62" s="4">
        <v>65.138000000000005</v>
      </c>
      <c r="C62" s="4">
        <v>20.6</v>
      </c>
      <c r="D62" s="4">
        <v>5.14</v>
      </c>
      <c r="E62" s="5">
        <v>2</v>
      </c>
    </row>
    <row r="63" spans="1:5" x14ac:dyDescent="0.25">
      <c r="A63" s="4">
        <v>26.556000000000001</v>
      </c>
      <c r="B63" s="4">
        <v>63.555</v>
      </c>
      <c r="C63" s="4">
        <v>35</v>
      </c>
      <c r="D63" s="4">
        <v>5.77</v>
      </c>
      <c r="E63" s="5">
        <v>2</v>
      </c>
    </row>
    <row r="64" spans="1:5" x14ac:dyDescent="0.25">
      <c r="A64" s="4">
        <v>26.558</v>
      </c>
      <c r="B64" s="4">
        <v>61.018999999999998</v>
      </c>
      <c r="C64" s="4">
        <v>10</v>
      </c>
      <c r="D64" s="4">
        <v>5.45</v>
      </c>
      <c r="E64" s="5">
        <v>2</v>
      </c>
    </row>
    <row r="65" spans="1:5" x14ac:dyDescent="0.25">
      <c r="A65" s="4">
        <v>26.58</v>
      </c>
      <c r="B65" s="4">
        <v>66.278999999999996</v>
      </c>
      <c r="C65" s="4">
        <v>35.1</v>
      </c>
      <c r="D65" s="4">
        <v>5.24</v>
      </c>
      <c r="E65" s="5">
        <v>2</v>
      </c>
    </row>
    <row r="66" spans="1:5" x14ac:dyDescent="0.25">
      <c r="A66" s="4">
        <v>26.617999999999999</v>
      </c>
      <c r="B66" s="4">
        <v>61.19</v>
      </c>
      <c r="C66" s="4">
        <v>44.2</v>
      </c>
      <c r="D66" s="4">
        <v>5.21</v>
      </c>
      <c r="E66" s="5">
        <v>2</v>
      </c>
    </row>
    <row r="67" spans="1:5" x14ac:dyDescent="0.25">
      <c r="A67" s="4">
        <v>26.632999999999999</v>
      </c>
      <c r="B67" s="4">
        <v>61.914999999999999</v>
      </c>
      <c r="C67" s="4">
        <v>15</v>
      </c>
      <c r="D67" s="4">
        <v>6.03</v>
      </c>
      <c r="E67" s="5">
        <v>2</v>
      </c>
    </row>
    <row r="68" spans="1:5" x14ac:dyDescent="0.25">
      <c r="A68" s="4">
        <v>26.658000000000001</v>
      </c>
      <c r="B68" s="4">
        <v>62.523000000000003</v>
      </c>
      <c r="C68" s="4">
        <v>15</v>
      </c>
      <c r="D68" s="4">
        <v>5.67</v>
      </c>
      <c r="E68" s="5">
        <v>2</v>
      </c>
    </row>
    <row r="69" spans="1:5" x14ac:dyDescent="0.25">
      <c r="A69" s="4">
        <v>26.663</v>
      </c>
      <c r="B69" s="4">
        <v>67.326999999999998</v>
      </c>
      <c r="C69" s="4">
        <v>29.8</v>
      </c>
      <c r="D69" s="4">
        <v>5.39</v>
      </c>
      <c r="E69" s="5">
        <v>2</v>
      </c>
    </row>
    <row r="70" spans="1:5" x14ac:dyDescent="0.25">
      <c r="A70" s="4">
        <v>26.683</v>
      </c>
      <c r="B70" s="4">
        <v>65.998000000000005</v>
      </c>
      <c r="C70" s="4">
        <v>15.4</v>
      </c>
      <c r="D70" s="4">
        <v>5.03</v>
      </c>
      <c r="E70" s="5">
        <v>2</v>
      </c>
    </row>
    <row r="71" spans="1:5" x14ac:dyDescent="0.25">
      <c r="A71" s="4">
        <v>26.707000000000001</v>
      </c>
      <c r="B71" s="4">
        <v>61.121000000000002</v>
      </c>
      <c r="C71" s="4">
        <v>8</v>
      </c>
      <c r="D71" s="4">
        <v>5.15</v>
      </c>
      <c r="E71" s="5">
        <v>2</v>
      </c>
    </row>
    <row r="72" spans="1:5" x14ac:dyDescent="0.25">
      <c r="A72" s="4">
        <v>26.725000000000001</v>
      </c>
      <c r="B72" s="4">
        <v>64.084999999999994</v>
      </c>
      <c r="C72" s="4">
        <v>15</v>
      </c>
      <c r="D72" s="4">
        <v>5.81</v>
      </c>
      <c r="E72" s="5">
        <v>2</v>
      </c>
    </row>
    <row r="73" spans="1:5" x14ac:dyDescent="0.25">
      <c r="A73" s="4">
        <v>26.802</v>
      </c>
      <c r="B73" s="4">
        <v>61.136000000000003</v>
      </c>
      <c r="C73" s="4">
        <v>43.5</v>
      </c>
      <c r="D73" s="4">
        <v>5.17</v>
      </c>
      <c r="E73" s="5">
        <v>2</v>
      </c>
    </row>
    <row r="74" spans="1:5" x14ac:dyDescent="0.25">
      <c r="A74" s="4">
        <v>26.855</v>
      </c>
      <c r="B74" s="4">
        <v>65.7</v>
      </c>
      <c r="C74" s="4">
        <v>15</v>
      </c>
      <c r="D74" s="4">
        <v>5.65</v>
      </c>
      <c r="E74" s="5">
        <v>2</v>
      </c>
    </row>
    <row r="75" spans="1:5" x14ac:dyDescent="0.25">
      <c r="A75" s="4">
        <v>26.919</v>
      </c>
      <c r="B75" s="4">
        <v>65.938000000000002</v>
      </c>
      <c r="C75" s="4">
        <v>45.9</v>
      </c>
      <c r="D75" s="4">
        <v>5.53</v>
      </c>
      <c r="E75" s="5">
        <v>2</v>
      </c>
    </row>
    <row r="76" spans="1:5" x14ac:dyDescent="0.25">
      <c r="A76" s="4">
        <v>26.92</v>
      </c>
      <c r="B76" s="4">
        <v>65.525999999999996</v>
      </c>
      <c r="C76" s="4">
        <v>12.8</v>
      </c>
      <c r="D76" s="4">
        <v>7.76</v>
      </c>
      <c r="E76" s="5">
        <v>2</v>
      </c>
    </row>
    <row r="77" spans="1:5" x14ac:dyDescent="0.25">
      <c r="A77" s="4">
        <v>26.962</v>
      </c>
      <c r="B77" s="4">
        <v>66.715999999999994</v>
      </c>
      <c r="C77" s="4">
        <v>20.7</v>
      </c>
      <c r="D77" s="4">
        <v>5.12</v>
      </c>
      <c r="E77" s="5">
        <v>2</v>
      </c>
    </row>
    <row r="78" spans="1:5" x14ac:dyDescent="0.25">
      <c r="A78" s="4">
        <v>26.981000000000002</v>
      </c>
      <c r="B78" s="4">
        <v>66.158000000000001</v>
      </c>
      <c r="C78" s="4">
        <v>15</v>
      </c>
      <c r="D78" s="4">
        <v>5.79</v>
      </c>
      <c r="E78" s="5">
        <v>2</v>
      </c>
    </row>
    <row r="79" spans="1:5" x14ac:dyDescent="0.25">
      <c r="A79" s="4">
        <v>27.004000000000001</v>
      </c>
      <c r="B79" s="4">
        <v>66.314999999999998</v>
      </c>
      <c r="C79" s="4">
        <v>12.6</v>
      </c>
      <c r="D79" s="4">
        <v>5.3</v>
      </c>
      <c r="E79" s="5">
        <v>2</v>
      </c>
    </row>
    <row r="80" spans="1:5" x14ac:dyDescent="0.25">
      <c r="A80" s="4">
        <v>27.009</v>
      </c>
      <c r="B80" s="4">
        <v>66.289000000000001</v>
      </c>
      <c r="C80" s="4">
        <v>33.4</v>
      </c>
      <c r="D80" s="4">
        <v>5.19</v>
      </c>
      <c r="E80" s="5">
        <v>2</v>
      </c>
    </row>
    <row r="81" spans="1:5" x14ac:dyDescent="0.25">
      <c r="A81" s="4">
        <v>27.026</v>
      </c>
      <c r="B81" s="4">
        <v>62.134</v>
      </c>
      <c r="C81" s="4">
        <v>35</v>
      </c>
      <c r="D81" s="4">
        <v>5.98</v>
      </c>
      <c r="E81" s="5">
        <v>2</v>
      </c>
    </row>
    <row r="82" spans="1:5" x14ac:dyDescent="0.25">
      <c r="A82" s="4">
        <v>27.058</v>
      </c>
      <c r="B82" s="4">
        <v>66.125</v>
      </c>
      <c r="C82" s="4">
        <v>26.3</v>
      </c>
      <c r="D82" s="4">
        <v>5.46</v>
      </c>
      <c r="E82" s="5">
        <v>2</v>
      </c>
    </row>
    <row r="83" spans="1:5" x14ac:dyDescent="0.25">
      <c r="A83" s="4">
        <v>27.065999999999999</v>
      </c>
      <c r="B83" s="4">
        <v>61.892000000000003</v>
      </c>
      <c r="C83" s="4">
        <v>51.1</v>
      </c>
      <c r="D83" s="4">
        <v>5.99</v>
      </c>
      <c r="E83" s="5">
        <v>2</v>
      </c>
    </row>
    <row r="84" spans="1:5" x14ac:dyDescent="0.25">
      <c r="A84" s="4">
        <v>27.094000000000001</v>
      </c>
      <c r="B84" s="4">
        <v>65.510000000000005</v>
      </c>
      <c r="C84" s="4">
        <v>24.4</v>
      </c>
      <c r="D84" s="4">
        <v>5.1100000000000003</v>
      </c>
      <c r="E84" s="5">
        <v>2</v>
      </c>
    </row>
    <row r="85" spans="1:5" x14ac:dyDescent="0.25">
      <c r="A85" s="4">
        <v>27.103000000000002</v>
      </c>
      <c r="B85" s="4">
        <v>65.528000000000006</v>
      </c>
      <c r="C85" s="4">
        <v>14.5</v>
      </c>
      <c r="D85" s="4">
        <v>5.76</v>
      </c>
      <c r="E85" s="5">
        <v>2</v>
      </c>
    </row>
    <row r="86" spans="1:5" x14ac:dyDescent="0.25">
      <c r="A86" s="4">
        <v>27.108000000000001</v>
      </c>
      <c r="B86" s="4">
        <v>65.537000000000006</v>
      </c>
      <c r="C86" s="4">
        <v>16.7</v>
      </c>
      <c r="D86" s="4">
        <v>5.08</v>
      </c>
      <c r="E86" s="5">
        <v>2</v>
      </c>
    </row>
    <row r="87" spans="1:5" x14ac:dyDescent="0.25">
      <c r="A87" s="4">
        <v>27.126000000000001</v>
      </c>
      <c r="B87" s="4">
        <v>66.495999999999995</v>
      </c>
      <c r="C87" s="4">
        <v>21.3</v>
      </c>
      <c r="D87" s="4">
        <v>5.13</v>
      </c>
      <c r="E87" s="5">
        <v>2</v>
      </c>
    </row>
    <row r="88" spans="1:5" x14ac:dyDescent="0.25">
      <c r="A88" s="4">
        <v>27.146000000000001</v>
      </c>
      <c r="B88" s="4">
        <v>60.872999999999998</v>
      </c>
      <c r="C88" s="4">
        <v>58.6</v>
      </c>
      <c r="D88" s="4">
        <v>5.27</v>
      </c>
      <c r="E88" s="5">
        <v>3</v>
      </c>
    </row>
    <row r="89" spans="1:5" x14ac:dyDescent="0.25">
      <c r="A89" s="4">
        <v>27.167999999999999</v>
      </c>
      <c r="B89" s="4">
        <v>65.581000000000003</v>
      </c>
      <c r="C89" s="4">
        <v>15</v>
      </c>
      <c r="D89" s="4">
        <v>5.88</v>
      </c>
      <c r="E89" s="5">
        <v>3</v>
      </c>
    </row>
    <row r="90" spans="1:5" x14ac:dyDescent="0.25">
      <c r="A90" s="4">
        <v>27.186</v>
      </c>
      <c r="B90" s="4">
        <v>65.638999999999996</v>
      </c>
      <c r="C90" s="4">
        <v>14.3</v>
      </c>
      <c r="D90" s="4">
        <v>6.84</v>
      </c>
      <c r="E90" s="5">
        <v>3</v>
      </c>
    </row>
    <row r="91" spans="1:5" x14ac:dyDescent="0.25">
      <c r="A91" s="4">
        <v>27.231999999999999</v>
      </c>
      <c r="B91" s="4">
        <v>65.790000000000006</v>
      </c>
      <c r="C91" s="4">
        <v>30.9</v>
      </c>
      <c r="D91" s="4">
        <v>5.05</v>
      </c>
      <c r="E91" s="5">
        <v>3</v>
      </c>
    </row>
    <row r="92" spans="1:5" x14ac:dyDescent="0.25">
      <c r="A92" s="4">
        <v>27.25</v>
      </c>
      <c r="B92" s="4">
        <v>65.561000000000007</v>
      </c>
      <c r="C92" s="4">
        <v>12.5</v>
      </c>
      <c r="D92" s="4">
        <v>4.99</v>
      </c>
      <c r="E92" s="5">
        <v>3</v>
      </c>
    </row>
    <row r="93" spans="1:5" x14ac:dyDescent="0.25">
      <c r="A93" s="4">
        <v>27.279</v>
      </c>
      <c r="B93" s="4">
        <v>65.968999999999994</v>
      </c>
      <c r="C93" s="4">
        <v>15</v>
      </c>
      <c r="D93" s="4">
        <v>5.0999999999999996</v>
      </c>
      <c r="E93" s="5">
        <v>3</v>
      </c>
    </row>
    <row r="94" spans="1:5" x14ac:dyDescent="0.25">
      <c r="A94" s="4">
        <v>27.29</v>
      </c>
      <c r="B94" s="4">
        <v>65.778000000000006</v>
      </c>
      <c r="C94" s="4">
        <v>49.4</v>
      </c>
      <c r="D94" s="4">
        <v>5.59</v>
      </c>
      <c r="E94" s="5">
        <v>3</v>
      </c>
    </row>
    <row r="95" spans="1:5" x14ac:dyDescent="0.25">
      <c r="A95" s="4">
        <v>27.303000000000001</v>
      </c>
      <c r="B95" s="4">
        <v>65.971999999999994</v>
      </c>
      <c r="C95" s="4">
        <v>13.1</v>
      </c>
      <c r="D95" s="4">
        <v>5.31</v>
      </c>
      <c r="E95" s="5">
        <v>3</v>
      </c>
    </row>
    <row r="96" spans="1:5" x14ac:dyDescent="0.25">
      <c r="A96" s="4">
        <v>27.306999999999999</v>
      </c>
      <c r="B96" s="4">
        <v>65.712000000000003</v>
      </c>
      <c r="C96" s="4">
        <v>18.7</v>
      </c>
      <c r="D96" s="4">
        <v>5.2</v>
      </c>
      <c r="E96" s="5">
        <v>3</v>
      </c>
    </row>
    <row r="97" spans="1:5" x14ac:dyDescent="0.25">
      <c r="A97" s="4">
        <v>27.31</v>
      </c>
      <c r="B97" s="4">
        <v>65.649000000000001</v>
      </c>
      <c r="C97" s="4">
        <v>16.399999999999999</v>
      </c>
      <c r="D97" s="4">
        <v>5.37</v>
      </c>
      <c r="E97" s="5">
        <v>3</v>
      </c>
    </row>
    <row r="98" spans="1:5" x14ac:dyDescent="0.25">
      <c r="A98" s="4">
        <v>27.311</v>
      </c>
      <c r="B98" s="4">
        <v>61.07</v>
      </c>
      <c r="C98" s="4">
        <v>61.2</v>
      </c>
      <c r="D98" s="4">
        <v>5.52</v>
      </c>
      <c r="E98" s="5">
        <v>3</v>
      </c>
    </row>
    <row r="99" spans="1:5" x14ac:dyDescent="0.25">
      <c r="A99" s="4">
        <v>27.315999999999999</v>
      </c>
      <c r="B99" s="4">
        <v>65.677000000000007</v>
      </c>
      <c r="C99" s="4">
        <v>11.9</v>
      </c>
      <c r="D99" s="4">
        <v>5.67</v>
      </c>
      <c r="E99" s="5">
        <v>3</v>
      </c>
    </row>
    <row r="100" spans="1:5" x14ac:dyDescent="0.25">
      <c r="A100" s="4">
        <v>27.327000000000002</v>
      </c>
      <c r="B100" s="4">
        <v>65.619</v>
      </c>
      <c r="C100" s="4">
        <v>15.6</v>
      </c>
      <c r="D100" s="4">
        <v>5.54</v>
      </c>
      <c r="E100" s="5">
        <v>3</v>
      </c>
    </row>
    <row r="101" spans="1:5" x14ac:dyDescent="0.25">
      <c r="A101" s="4">
        <v>27.338999999999999</v>
      </c>
      <c r="B101" s="4">
        <v>65.778999999999996</v>
      </c>
      <c r="C101" s="4">
        <v>15</v>
      </c>
      <c r="D101" s="4">
        <v>6.11</v>
      </c>
      <c r="E101" s="5">
        <v>3</v>
      </c>
    </row>
    <row r="102" spans="1:5" x14ac:dyDescent="0.25">
      <c r="A102" s="4">
        <v>27.356000000000002</v>
      </c>
      <c r="B102" s="4">
        <v>65.950999999999993</v>
      </c>
      <c r="C102" s="4">
        <v>20</v>
      </c>
      <c r="D102" s="4">
        <v>5.36</v>
      </c>
      <c r="E102" s="5">
        <v>3</v>
      </c>
    </row>
    <row r="103" spans="1:5" x14ac:dyDescent="0.25">
      <c r="A103" s="4">
        <v>27.356999999999999</v>
      </c>
      <c r="B103" s="4">
        <v>60.356000000000002</v>
      </c>
      <c r="C103" s="4">
        <v>31.6</v>
      </c>
      <c r="D103" s="4">
        <v>5.45</v>
      </c>
      <c r="E103" s="5">
        <v>3</v>
      </c>
    </row>
    <row r="104" spans="1:5" x14ac:dyDescent="0.25">
      <c r="A104" s="4">
        <v>27.388999999999999</v>
      </c>
      <c r="B104" s="4">
        <v>65.716999999999999</v>
      </c>
      <c r="C104" s="4">
        <v>15</v>
      </c>
      <c r="D104" s="4">
        <v>5.86</v>
      </c>
      <c r="E104" s="5">
        <v>3</v>
      </c>
    </row>
    <row r="105" spans="1:5" x14ac:dyDescent="0.25">
      <c r="A105" s="4">
        <v>27.422000000000001</v>
      </c>
      <c r="B105" s="4">
        <v>65.77</v>
      </c>
      <c r="C105" s="4">
        <v>18.899999999999999</v>
      </c>
      <c r="D105" s="4">
        <v>5.12</v>
      </c>
      <c r="E105" s="5">
        <v>3</v>
      </c>
    </row>
    <row r="106" spans="1:5" x14ac:dyDescent="0.25">
      <c r="A106" s="4">
        <v>27.475999999999999</v>
      </c>
      <c r="B106" s="4">
        <v>66.245000000000005</v>
      </c>
      <c r="C106" s="4">
        <v>34.5</v>
      </c>
      <c r="D106" s="4">
        <v>5.49</v>
      </c>
      <c r="E106" s="5">
        <v>3</v>
      </c>
    </row>
    <row r="107" spans="1:5" x14ac:dyDescent="0.25">
      <c r="A107" s="4">
        <v>27.498999999999999</v>
      </c>
      <c r="B107" s="4">
        <v>66.251000000000005</v>
      </c>
      <c r="C107" s="4">
        <v>22.8</v>
      </c>
      <c r="D107" s="4">
        <v>5.22</v>
      </c>
      <c r="E107" s="5">
        <v>3</v>
      </c>
    </row>
    <row r="108" spans="1:5" x14ac:dyDescent="0.25">
      <c r="A108" s="4">
        <v>27.5</v>
      </c>
      <c r="B108" s="4">
        <v>65.697999999999993</v>
      </c>
      <c r="C108" s="4">
        <v>21.7</v>
      </c>
      <c r="D108" s="4">
        <v>5.37</v>
      </c>
      <c r="E108" s="5">
        <v>3</v>
      </c>
    </row>
    <row r="109" spans="1:5" x14ac:dyDescent="0.25">
      <c r="A109" s="4">
        <v>27.501999999999999</v>
      </c>
      <c r="B109" s="4">
        <v>64.459000000000003</v>
      </c>
      <c r="C109" s="4">
        <v>51.5</v>
      </c>
      <c r="D109" s="4">
        <v>5.48</v>
      </c>
      <c r="E109" s="5">
        <v>3</v>
      </c>
    </row>
    <row r="110" spans="1:5" x14ac:dyDescent="0.25">
      <c r="A110" s="4">
        <v>27.51</v>
      </c>
      <c r="B110" s="4">
        <v>67.453000000000003</v>
      </c>
      <c r="C110" s="4">
        <v>13.1</v>
      </c>
      <c r="D110" s="4">
        <v>5.36</v>
      </c>
      <c r="E110" s="5">
        <v>3</v>
      </c>
    </row>
    <row r="111" spans="1:5" x14ac:dyDescent="0.25">
      <c r="A111" s="4">
        <v>27.536000000000001</v>
      </c>
      <c r="B111" s="4">
        <v>66.206000000000003</v>
      </c>
      <c r="C111" s="4">
        <v>27.1</v>
      </c>
      <c r="D111" s="4">
        <v>5.54</v>
      </c>
      <c r="E111" s="5">
        <v>3</v>
      </c>
    </row>
    <row r="112" spans="1:5" x14ac:dyDescent="0.25">
      <c r="A112" s="4">
        <v>27.547000000000001</v>
      </c>
      <c r="B112" s="4">
        <v>61.603000000000002</v>
      </c>
      <c r="C112" s="4">
        <v>60</v>
      </c>
      <c r="D112" s="4">
        <v>5.13</v>
      </c>
      <c r="E112" s="5">
        <v>3</v>
      </c>
    </row>
    <row r="113" spans="1:5" x14ac:dyDescent="0.25">
      <c r="A113" s="4">
        <v>27.547000000000001</v>
      </c>
      <c r="B113" s="4">
        <v>66.234999999999999</v>
      </c>
      <c r="C113" s="4">
        <v>20</v>
      </c>
      <c r="D113" s="4">
        <v>6.01</v>
      </c>
      <c r="E113" s="5">
        <v>3</v>
      </c>
    </row>
    <row r="114" spans="1:5" x14ac:dyDescent="0.25">
      <c r="A114" s="4">
        <v>27.55</v>
      </c>
      <c r="B114" s="4">
        <v>66.165999999999997</v>
      </c>
      <c r="C114" s="4">
        <v>27.8</v>
      </c>
      <c r="D114" s="4">
        <v>5.48</v>
      </c>
      <c r="E114" s="5">
        <v>3</v>
      </c>
    </row>
    <row r="115" spans="1:5" x14ac:dyDescent="0.25">
      <c r="A115" s="4">
        <v>27.558</v>
      </c>
      <c r="B115" s="4">
        <v>65.364999999999995</v>
      </c>
      <c r="C115" s="4">
        <v>35</v>
      </c>
      <c r="D115" s="4">
        <v>6.02</v>
      </c>
      <c r="E115" s="5">
        <v>3</v>
      </c>
    </row>
    <row r="116" spans="1:5" x14ac:dyDescent="0.25">
      <c r="A116" s="4">
        <v>27.568000000000001</v>
      </c>
      <c r="B116" s="4">
        <v>66.884</v>
      </c>
      <c r="C116" s="4">
        <v>15</v>
      </c>
      <c r="D116" s="4">
        <v>5.19</v>
      </c>
      <c r="E116" s="5">
        <v>3</v>
      </c>
    </row>
    <row r="117" spans="1:5" x14ac:dyDescent="0.25">
      <c r="A117" s="4">
        <v>27.579000000000001</v>
      </c>
      <c r="B117" s="4">
        <v>60.978999999999999</v>
      </c>
      <c r="C117" s="4">
        <v>67.400000000000006</v>
      </c>
      <c r="D117" s="4">
        <v>5.9</v>
      </c>
      <c r="E117" s="5">
        <v>3</v>
      </c>
    </row>
    <row r="118" spans="1:5" x14ac:dyDescent="0.25">
      <c r="A118" s="4">
        <v>27.593</v>
      </c>
      <c r="B118" s="4">
        <v>66.653000000000006</v>
      </c>
      <c r="C118" s="4">
        <v>24</v>
      </c>
      <c r="D118" s="4">
        <v>5.14</v>
      </c>
      <c r="E118" s="5">
        <v>3</v>
      </c>
    </row>
    <row r="119" spans="1:5" x14ac:dyDescent="0.25">
      <c r="A119" s="4">
        <v>27.609000000000002</v>
      </c>
      <c r="B119" s="4">
        <v>65.673000000000002</v>
      </c>
      <c r="C119" s="4">
        <v>49.8</v>
      </c>
      <c r="D119" s="4">
        <v>5.16</v>
      </c>
      <c r="E119" s="5">
        <v>3</v>
      </c>
    </row>
    <row r="120" spans="1:5" x14ac:dyDescent="0.25">
      <c r="A120" s="4">
        <v>27.643999999999998</v>
      </c>
      <c r="B120" s="4">
        <v>66.385000000000005</v>
      </c>
      <c r="C120" s="4">
        <v>41.8</v>
      </c>
      <c r="D120" s="4">
        <v>5.14</v>
      </c>
      <c r="E120" s="5">
        <v>3</v>
      </c>
    </row>
    <row r="121" spans="1:5" x14ac:dyDescent="0.25">
      <c r="A121" s="4">
        <v>27.664000000000001</v>
      </c>
      <c r="B121" s="4">
        <v>65.953999999999994</v>
      </c>
      <c r="C121" s="4">
        <v>19.3</v>
      </c>
      <c r="D121" s="4">
        <v>5.3</v>
      </c>
      <c r="E121" s="5">
        <v>3</v>
      </c>
    </row>
    <row r="122" spans="1:5" x14ac:dyDescent="0.25">
      <c r="A122" s="4">
        <v>27.690999999999999</v>
      </c>
      <c r="B122" s="4">
        <v>66.771000000000001</v>
      </c>
      <c r="C122" s="4">
        <v>10</v>
      </c>
      <c r="D122" s="4">
        <v>5.0199999999999996</v>
      </c>
      <c r="E122" s="5">
        <v>3</v>
      </c>
    </row>
    <row r="123" spans="1:5" x14ac:dyDescent="0.25">
      <c r="A123" s="4">
        <v>27.742999999999999</v>
      </c>
      <c r="B123" s="4">
        <v>66.141999999999996</v>
      </c>
      <c r="C123" s="4">
        <v>15.2</v>
      </c>
      <c r="D123" s="4">
        <v>5.68</v>
      </c>
      <c r="E123" s="5">
        <v>3</v>
      </c>
    </row>
    <row r="124" spans="1:5" x14ac:dyDescent="0.25">
      <c r="A124" s="4">
        <v>27.757999999999999</v>
      </c>
      <c r="B124" s="4">
        <v>65.13</v>
      </c>
      <c r="C124" s="4">
        <v>47</v>
      </c>
      <c r="D124" s="4">
        <v>5.79</v>
      </c>
      <c r="E124" s="5">
        <v>3</v>
      </c>
    </row>
    <row r="125" spans="1:5" x14ac:dyDescent="0.25">
      <c r="A125" s="4">
        <v>27.763000000000002</v>
      </c>
      <c r="B125" s="4">
        <v>66.876999999999995</v>
      </c>
      <c r="C125" s="4">
        <v>18.2</v>
      </c>
      <c r="D125" s="4">
        <v>5.13</v>
      </c>
      <c r="E125" s="5">
        <v>3</v>
      </c>
    </row>
    <row r="126" spans="1:5" x14ac:dyDescent="0.25">
      <c r="A126" s="4">
        <v>27.792999999999999</v>
      </c>
      <c r="B126" s="4">
        <v>60.042999999999999</v>
      </c>
      <c r="C126" s="4">
        <v>75</v>
      </c>
      <c r="D126" s="4">
        <v>6.64</v>
      </c>
      <c r="E126" s="5">
        <v>3</v>
      </c>
    </row>
    <row r="127" spans="1:5" x14ac:dyDescent="0.25">
      <c r="A127" s="4">
        <v>27.811</v>
      </c>
      <c r="B127" s="4">
        <v>62.173000000000002</v>
      </c>
      <c r="C127" s="4">
        <v>45</v>
      </c>
      <c r="D127" s="4">
        <v>6.7</v>
      </c>
      <c r="E127" s="5">
        <v>3</v>
      </c>
    </row>
    <row r="128" spans="1:5" x14ac:dyDescent="0.25">
      <c r="A128" s="4">
        <v>27.923999999999999</v>
      </c>
      <c r="B128" s="4">
        <v>65.069999999999993</v>
      </c>
      <c r="C128" s="4">
        <v>48.1</v>
      </c>
      <c r="D128" s="4">
        <v>5.15</v>
      </c>
      <c r="E128" s="5">
        <v>3</v>
      </c>
    </row>
    <row r="129" spans="1:5" x14ac:dyDescent="0.25">
      <c r="A129" s="4">
        <v>27.946000000000002</v>
      </c>
      <c r="B129" s="4">
        <v>62.326999999999998</v>
      </c>
      <c r="C129" s="4">
        <v>52.6</v>
      </c>
      <c r="D129" s="4">
        <v>5.4</v>
      </c>
      <c r="E129" s="5">
        <v>3</v>
      </c>
    </row>
    <row r="130" spans="1:5" x14ac:dyDescent="0.25">
      <c r="A130" s="4">
        <v>27.994</v>
      </c>
      <c r="B130" s="4">
        <v>65.893000000000001</v>
      </c>
      <c r="C130" s="4">
        <v>10</v>
      </c>
      <c r="D130" s="4">
        <v>5.63</v>
      </c>
      <c r="E130" s="5">
        <v>3</v>
      </c>
    </row>
    <row r="131" spans="1:5" x14ac:dyDescent="0.25">
      <c r="A131" s="4">
        <v>27.995000000000001</v>
      </c>
      <c r="B131" s="4">
        <v>62.116</v>
      </c>
      <c r="C131" s="4">
        <v>50.8</v>
      </c>
      <c r="D131" s="4">
        <v>7.74</v>
      </c>
      <c r="E131" s="5">
        <v>3</v>
      </c>
    </row>
    <row r="132" spans="1:5" x14ac:dyDescent="0.25">
      <c r="A132" s="4">
        <v>28.05</v>
      </c>
      <c r="B132" s="4">
        <v>66.108999999999995</v>
      </c>
      <c r="C132" s="4">
        <v>22.3</v>
      </c>
      <c r="D132" s="4">
        <v>5</v>
      </c>
      <c r="E132" s="5">
        <v>3</v>
      </c>
    </row>
    <row r="133" spans="1:5" x14ac:dyDescent="0.25">
      <c r="A133" s="4">
        <v>28.077999999999999</v>
      </c>
      <c r="B133" s="4">
        <v>62.390999999999998</v>
      </c>
      <c r="C133" s="4">
        <v>61</v>
      </c>
      <c r="D133" s="4">
        <v>5.19</v>
      </c>
      <c r="E133" s="5">
        <v>3</v>
      </c>
    </row>
    <row r="134" spans="1:5" x14ac:dyDescent="0.25">
      <c r="A134" s="4">
        <v>28.085000000000001</v>
      </c>
      <c r="B134" s="4">
        <v>62.656999999999996</v>
      </c>
      <c r="C134" s="4">
        <v>10</v>
      </c>
      <c r="D134" s="4">
        <v>6.51</v>
      </c>
      <c r="E134" s="5">
        <v>3</v>
      </c>
    </row>
    <row r="135" spans="1:5" x14ac:dyDescent="0.25">
      <c r="A135" s="4">
        <v>28.123000000000001</v>
      </c>
      <c r="B135" s="4">
        <v>62.343000000000004</v>
      </c>
      <c r="C135" s="4">
        <v>60</v>
      </c>
      <c r="D135" s="4">
        <v>5.65</v>
      </c>
      <c r="E135" s="5">
        <v>3</v>
      </c>
    </row>
    <row r="136" spans="1:5" x14ac:dyDescent="0.25">
      <c r="A136" s="4">
        <v>28.276</v>
      </c>
      <c r="B136" s="4">
        <v>66.382999999999996</v>
      </c>
      <c r="C136" s="4">
        <v>19.899999999999999</v>
      </c>
      <c r="D136" s="4">
        <v>5.16</v>
      </c>
      <c r="E136" s="5">
        <v>3</v>
      </c>
    </row>
    <row r="137" spans="1:5" x14ac:dyDescent="0.25">
      <c r="A137" s="4">
        <v>28.350999999999999</v>
      </c>
      <c r="B137" s="4">
        <v>66.564999999999998</v>
      </c>
      <c r="C137" s="4">
        <v>7.5</v>
      </c>
      <c r="D137" s="4">
        <v>5.41</v>
      </c>
      <c r="E137" s="5">
        <v>3</v>
      </c>
    </row>
    <row r="138" spans="1:5" x14ac:dyDescent="0.25">
      <c r="A138" s="4">
        <v>28.382000000000001</v>
      </c>
      <c r="B138" s="4">
        <v>67.463999999999999</v>
      </c>
      <c r="C138" s="4">
        <v>15</v>
      </c>
      <c r="D138" s="4">
        <v>6.05</v>
      </c>
      <c r="E138" s="5">
        <v>3</v>
      </c>
    </row>
    <row r="139" spans="1:5" x14ac:dyDescent="0.25">
      <c r="A139" s="4">
        <v>28.472000000000001</v>
      </c>
      <c r="B139" s="4">
        <v>67.215000000000003</v>
      </c>
      <c r="C139" s="4">
        <v>35</v>
      </c>
      <c r="D139" s="4">
        <v>6.75</v>
      </c>
      <c r="E139" s="5">
        <v>3</v>
      </c>
    </row>
    <row r="140" spans="1:5" x14ac:dyDescent="0.25">
      <c r="A140" s="4">
        <v>28.474</v>
      </c>
      <c r="B140" s="4">
        <v>66.581999999999994</v>
      </c>
      <c r="C140" s="4">
        <v>33.299999999999997</v>
      </c>
      <c r="D140" s="4">
        <v>5.14</v>
      </c>
      <c r="E140" s="5">
        <v>3</v>
      </c>
    </row>
    <row r="141" spans="1:5" x14ac:dyDescent="0.25">
      <c r="A141" s="4">
        <v>28.501999999999999</v>
      </c>
      <c r="B141" s="4">
        <v>66.555000000000007</v>
      </c>
      <c r="C141" s="4">
        <v>33</v>
      </c>
      <c r="D141" s="4">
        <v>5.09</v>
      </c>
      <c r="E141" s="5">
        <v>3</v>
      </c>
    </row>
    <row r="142" spans="1:5" x14ac:dyDescent="0.25">
      <c r="A142" s="4">
        <v>28.553999999999998</v>
      </c>
      <c r="B142" s="4">
        <v>66.340999999999994</v>
      </c>
      <c r="C142" s="4">
        <v>20</v>
      </c>
      <c r="D142" s="4">
        <v>5.1100000000000003</v>
      </c>
      <c r="E142" s="5">
        <v>3</v>
      </c>
    </row>
    <row r="143" spans="1:5" x14ac:dyDescent="0.25">
      <c r="A143" s="4">
        <v>28.556999999999999</v>
      </c>
      <c r="B143" s="4">
        <v>66.572999999999993</v>
      </c>
      <c r="C143" s="4">
        <v>17.399999999999999</v>
      </c>
      <c r="D143" s="4">
        <v>5.12</v>
      </c>
      <c r="E143" s="5">
        <v>3</v>
      </c>
    </row>
    <row r="144" spans="1:5" x14ac:dyDescent="0.25">
      <c r="A144" s="4">
        <v>28.559000000000001</v>
      </c>
      <c r="B144" s="4">
        <v>64.123999999999995</v>
      </c>
      <c r="C144" s="4">
        <v>72.099999999999994</v>
      </c>
      <c r="D144" s="4">
        <v>5.26</v>
      </c>
      <c r="E144" s="5">
        <v>3</v>
      </c>
    </row>
    <row r="145" spans="1:5" x14ac:dyDescent="0.25">
      <c r="A145" s="4">
        <v>28.568000000000001</v>
      </c>
      <c r="B145" s="4">
        <v>66.191999999999993</v>
      </c>
      <c r="C145" s="4">
        <v>16.600000000000001</v>
      </c>
      <c r="D145" s="4">
        <v>5.46</v>
      </c>
      <c r="E145" s="5">
        <v>3</v>
      </c>
    </row>
    <row r="146" spans="1:5" x14ac:dyDescent="0.25">
      <c r="A146" s="4">
        <v>28.667999999999999</v>
      </c>
      <c r="B146" s="4">
        <v>67.403999999999996</v>
      </c>
      <c r="C146" s="4">
        <v>15</v>
      </c>
      <c r="D146" s="4">
        <v>7.16</v>
      </c>
      <c r="E146" s="5">
        <v>3</v>
      </c>
    </row>
    <row r="147" spans="1:5" x14ac:dyDescent="0.25">
      <c r="A147" s="4">
        <v>28.722999999999999</v>
      </c>
      <c r="B147" s="4">
        <v>64.466999999999999</v>
      </c>
      <c r="C147" s="4">
        <v>35</v>
      </c>
      <c r="D147" s="4">
        <v>5.83</v>
      </c>
      <c r="E147" s="5">
        <v>3</v>
      </c>
    </row>
    <row r="148" spans="1:5" x14ac:dyDescent="0.25">
      <c r="A148" s="4">
        <v>28.724</v>
      </c>
      <c r="B148" s="4">
        <v>66.153999999999996</v>
      </c>
      <c r="C148" s="4">
        <v>35</v>
      </c>
      <c r="D148" s="4">
        <v>5.77</v>
      </c>
      <c r="E148" s="5">
        <v>3</v>
      </c>
    </row>
    <row r="149" spans="1:5" x14ac:dyDescent="0.25">
      <c r="A149" s="4">
        <v>28.741</v>
      </c>
      <c r="B149" s="4">
        <v>66.331999999999994</v>
      </c>
      <c r="C149" s="4">
        <v>30</v>
      </c>
      <c r="D149" s="4">
        <v>5.23</v>
      </c>
      <c r="E149" s="5">
        <v>3</v>
      </c>
    </row>
    <row r="150" spans="1:5" x14ac:dyDescent="0.25">
      <c r="A150" s="4">
        <v>28.748000000000001</v>
      </c>
      <c r="B150" s="4">
        <v>64.048000000000002</v>
      </c>
      <c r="C150" s="4">
        <v>90</v>
      </c>
      <c r="D150" s="4">
        <v>7.24</v>
      </c>
      <c r="E150" s="5">
        <v>3</v>
      </c>
    </row>
    <row r="151" spans="1:5" x14ac:dyDescent="0.25">
      <c r="A151" s="4">
        <v>28.748000000000001</v>
      </c>
      <c r="B151" s="4">
        <v>66.393000000000001</v>
      </c>
      <c r="C151" s="4">
        <v>10.4</v>
      </c>
      <c r="D151" s="4">
        <v>5.51</v>
      </c>
      <c r="E151" s="5">
        <v>3</v>
      </c>
    </row>
    <row r="152" spans="1:5" x14ac:dyDescent="0.25">
      <c r="A152" s="4">
        <v>28.765000000000001</v>
      </c>
      <c r="B152" s="4">
        <v>65.498000000000005</v>
      </c>
      <c r="C152" s="4">
        <v>37.1</v>
      </c>
      <c r="D152" s="4">
        <v>6.16</v>
      </c>
      <c r="E152" s="5">
        <v>3</v>
      </c>
    </row>
    <row r="153" spans="1:5" x14ac:dyDescent="0.25">
      <c r="A153" s="4">
        <v>28.777999999999999</v>
      </c>
      <c r="B153" s="4">
        <v>66.674999999999997</v>
      </c>
      <c r="C153" s="4">
        <v>15</v>
      </c>
      <c r="D153" s="4">
        <v>5.89</v>
      </c>
      <c r="E153" s="5">
        <v>3</v>
      </c>
    </row>
    <row r="154" spans="1:5" x14ac:dyDescent="0.25">
      <c r="A154" s="4">
        <v>28.794</v>
      </c>
      <c r="B154" s="4">
        <v>65.442999999999998</v>
      </c>
      <c r="C154" s="4">
        <v>47.5</v>
      </c>
      <c r="D154" s="4">
        <v>5.08</v>
      </c>
      <c r="E154" s="5">
        <v>3</v>
      </c>
    </row>
    <row r="155" spans="1:5" x14ac:dyDescent="0.25">
      <c r="A155" s="4">
        <v>28.867000000000001</v>
      </c>
      <c r="B155" s="4">
        <v>66.451999999999998</v>
      </c>
      <c r="C155" s="4">
        <v>25</v>
      </c>
      <c r="D155" s="4">
        <v>6.03</v>
      </c>
      <c r="E155" s="5">
        <v>3</v>
      </c>
    </row>
    <row r="156" spans="1:5" x14ac:dyDescent="0.25">
      <c r="A156" s="4">
        <v>28.899000000000001</v>
      </c>
      <c r="B156" s="4">
        <v>67.212000000000003</v>
      </c>
      <c r="C156" s="4">
        <v>15</v>
      </c>
      <c r="D156" s="4">
        <v>6.01</v>
      </c>
      <c r="E156" s="5">
        <v>3</v>
      </c>
    </row>
    <row r="157" spans="1:5" x14ac:dyDescent="0.25">
      <c r="A157" s="4">
        <v>28.901</v>
      </c>
      <c r="B157" s="4">
        <v>64.421999999999997</v>
      </c>
      <c r="C157" s="4">
        <v>15.7</v>
      </c>
      <c r="D157" s="4">
        <v>5.15</v>
      </c>
      <c r="E157" s="5">
        <v>3</v>
      </c>
    </row>
    <row r="158" spans="1:5" x14ac:dyDescent="0.25">
      <c r="A158" s="4">
        <v>28.905000000000001</v>
      </c>
      <c r="B158" s="4">
        <v>60.1</v>
      </c>
      <c r="C158" s="4">
        <v>15.9</v>
      </c>
      <c r="D158" s="4">
        <v>5.13</v>
      </c>
      <c r="E158" s="5">
        <v>3</v>
      </c>
    </row>
    <row r="159" spans="1:5" x14ac:dyDescent="0.25">
      <c r="A159" s="4">
        <v>28.908999999999999</v>
      </c>
      <c r="B159" s="4">
        <v>67.286000000000001</v>
      </c>
      <c r="C159" s="4">
        <v>10</v>
      </c>
      <c r="D159" s="4">
        <v>5.44</v>
      </c>
      <c r="E159" s="5">
        <v>3</v>
      </c>
    </row>
    <row r="160" spans="1:5" x14ac:dyDescent="0.25">
      <c r="A160" s="4">
        <v>28.957999999999998</v>
      </c>
      <c r="B160" s="4">
        <v>66.436000000000007</v>
      </c>
      <c r="C160" s="4">
        <v>25</v>
      </c>
      <c r="D160" s="4">
        <v>7.61</v>
      </c>
      <c r="E160" s="5">
        <v>3</v>
      </c>
    </row>
    <row r="161" spans="1:5" x14ac:dyDescent="0.25">
      <c r="A161" s="4">
        <v>28.972000000000001</v>
      </c>
      <c r="B161" s="4">
        <v>67.274000000000001</v>
      </c>
      <c r="C161" s="4">
        <v>16.7</v>
      </c>
      <c r="D161" s="4">
        <v>5</v>
      </c>
      <c r="E161" s="5">
        <v>3</v>
      </c>
    </row>
    <row r="162" spans="1:5" x14ac:dyDescent="0.25">
      <c r="A162" s="4">
        <v>29.01</v>
      </c>
      <c r="B162" s="4">
        <v>64.207999999999998</v>
      </c>
      <c r="C162" s="4">
        <v>22.5</v>
      </c>
      <c r="D162" s="4">
        <v>5.12</v>
      </c>
      <c r="E162" s="5">
        <v>3</v>
      </c>
    </row>
    <row r="163" spans="1:5" x14ac:dyDescent="0.25">
      <c r="A163" s="4">
        <v>29.030999999999999</v>
      </c>
      <c r="B163" s="4">
        <v>66.171000000000006</v>
      </c>
      <c r="C163" s="4">
        <v>15</v>
      </c>
      <c r="D163" s="4">
        <v>5.67</v>
      </c>
      <c r="E163" s="5">
        <v>3</v>
      </c>
    </row>
    <row r="164" spans="1:5" x14ac:dyDescent="0.25">
      <c r="A164" s="4">
        <v>29.056999999999999</v>
      </c>
      <c r="B164" s="4">
        <v>60.02</v>
      </c>
      <c r="C164" s="4">
        <v>25</v>
      </c>
      <c r="D164" s="4">
        <v>5.77</v>
      </c>
      <c r="E164" s="5">
        <v>3</v>
      </c>
    </row>
    <row r="165" spans="1:5" x14ac:dyDescent="0.25">
      <c r="A165" s="4">
        <v>29.076000000000001</v>
      </c>
      <c r="B165" s="4">
        <v>60.991999999999997</v>
      </c>
      <c r="C165" s="4">
        <v>11.3</v>
      </c>
      <c r="D165" s="4">
        <v>5.59</v>
      </c>
      <c r="E165" s="5">
        <v>3</v>
      </c>
    </row>
    <row r="166" spans="1:5" x14ac:dyDescent="0.25">
      <c r="A166" s="4">
        <v>29.155999999999999</v>
      </c>
      <c r="B166" s="4">
        <v>67.617999999999995</v>
      </c>
      <c r="C166" s="4">
        <v>10</v>
      </c>
      <c r="D166" s="4">
        <v>5.68</v>
      </c>
      <c r="E166" s="5">
        <v>3</v>
      </c>
    </row>
    <row r="167" spans="1:5" x14ac:dyDescent="0.25">
      <c r="A167" s="4">
        <v>29.161000000000001</v>
      </c>
      <c r="B167" s="4">
        <v>60.064</v>
      </c>
      <c r="C167" s="4">
        <v>20</v>
      </c>
      <c r="D167" s="4">
        <v>5.44</v>
      </c>
      <c r="E167" s="5">
        <v>3</v>
      </c>
    </row>
    <row r="168" spans="1:5" x14ac:dyDescent="0.25">
      <c r="A168" s="4">
        <v>29.257000000000001</v>
      </c>
      <c r="B168" s="4">
        <v>66.897999999999996</v>
      </c>
      <c r="C168" s="4">
        <v>10</v>
      </c>
      <c r="D168" s="4">
        <v>5.55</v>
      </c>
      <c r="E168" s="5">
        <v>3</v>
      </c>
    </row>
    <row r="169" spans="1:5" x14ac:dyDescent="0.25">
      <c r="A169" s="4">
        <v>29.344000000000001</v>
      </c>
      <c r="B169" s="4">
        <v>60.451999999999998</v>
      </c>
      <c r="C169" s="4">
        <v>15</v>
      </c>
      <c r="D169" s="4">
        <v>5.7</v>
      </c>
      <c r="E169" s="5">
        <v>3</v>
      </c>
    </row>
    <row r="170" spans="1:5" x14ac:dyDescent="0.25">
      <c r="A170" s="4">
        <v>29.353999999999999</v>
      </c>
      <c r="B170" s="4">
        <v>67.811999999999998</v>
      </c>
      <c r="C170" s="4">
        <v>36.4</v>
      </c>
      <c r="D170" s="4">
        <v>5.16</v>
      </c>
      <c r="E170" s="5">
        <v>3</v>
      </c>
    </row>
    <row r="171" spans="1:5" x14ac:dyDescent="0.25">
      <c r="A171" s="4">
        <v>29.373999999999999</v>
      </c>
      <c r="B171" s="4">
        <v>61.188000000000002</v>
      </c>
      <c r="C171" s="4">
        <v>13.3</v>
      </c>
      <c r="D171" s="4">
        <v>5.28</v>
      </c>
      <c r="E171" s="5">
        <v>3</v>
      </c>
    </row>
    <row r="172" spans="1:5" x14ac:dyDescent="0.25">
      <c r="A172" s="4">
        <v>29.414999999999999</v>
      </c>
      <c r="B172" s="4">
        <v>67.694000000000003</v>
      </c>
      <c r="C172" s="4">
        <v>10</v>
      </c>
      <c r="D172" s="4">
        <v>5.17</v>
      </c>
      <c r="E172" s="5">
        <v>3</v>
      </c>
    </row>
    <row r="173" spans="1:5" x14ac:dyDescent="0.25">
      <c r="A173" s="4">
        <v>29.498000000000001</v>
      </c>
      <c r="B173" s="4">
        <v>67.837000000000003</v>
      </c>
      <c r="C173" s="4">
        <v>10</v>
      </c>
      <c r="D173" s="4">
        <v>5.63</v>
      </c>
      <c r="E173" s="5">
        <v>3</v>
      </c>
    </row>
    <row r="174" spans="1:5" x14ac:dyDescent="0.25">
      <c r="A174" s="4">
        <v>29.527000000000001</v>
      </c>
      <c r="B174" s="4">
        <v>67.844999999999999</v>
      </c>
      <c r="C174" s="4">
        <v>10</v>
      </c>
      <c r="D174" s="4">
        <v>5.51</v>
      </c>
      <c r="E174" s="5">
        <v>3</v>
      </c>
    </row>
    <row r="175" spans="1:5" x14ac:dyDescent="0.25">
      <c r="A175" s="4">
        <v>29.529</v>
      </c>
      <c r="B175" s="4">
        <v>63.965000000000003</v>
      </c>
      <c r="C175" s="4">
        <v>128.1</v>
      </c>
      <c r="D175" s="4">
        <v>5.62</v>
      </c>
      <c r="E175" s="5">
        <v>3</v>
      </c>
    </row>
    <row r="176" spans="1:5" x14ac:dyDescent="0.25">
      <c r="A176" s="4">
        <v>29.545000000000002</v>
      </c>
      <c r="B176" s="4">
        <v>67.635000000000005</v>
      </c>
      <c r="C176" s="4">
        <v>10</v>
      </c>
      <c r="D176" s="4">
        <v>5.8</v>
      </c>
      <c r="E176" s="5">
        <v>3</v>
      </c>
    </row>
    <row r="177" spans="1:5" x14ac:dyDescent="0.25">
      <c r="A177" s="4">
        <v>29.553999999999998</v>
      </c>
      <c r="B177" s="4">
        <v>67.007000000000005</v>
      </c>
      <c r="C177" s="4">
        <v>15</v>
      </c>
      <c r="D177" s="4">
        <v>5.65</v>
      </c>
      <c r="E177" s="5">
        <v>3</v>
      </c>
    </row>
    <row r="178" spans="1:5" x14ac:dyDescent="0.25">
      <c r="A178" s="4">
        <v>29.568999999999999</v>
      </c>
      <c r="B178" s="4">
        <v>66.213999999999999</v>
      </c>
      <c r="C178" s="4">
        <v>15</v>
      </c>
      <c r="D178" s="4">
        <v>5.19</v>
      </c>
      <c r="E178" s="5">
        <v>3</v>
      </c>
    </row>
    <row r="179" spans="1:5" x14ac:dyDescent="0.25">
      <c r="A179" s="4">
        <v>29.652000000000001</v>
      </c>
      <c r="B179" s="4">
        <v>67.91</v>
      </c>
      <c r="C179" s="4">
        <v>10</v>
      </c>
      <c r="D179" s="4">
        <v>5.65</v>
      </c>
      <c r="E179" s="5">
        <v>3</v>
      </c>
    </row>
    <row r="180" spans="1:5" x14ac:dyDescent="0.25">
      <c r="A180" s="4">
        <v>29.666</v>
      </c>
      <c r="B180" s="4">
        <v>67.506</v>
      </c>
      <c r="C180" s="4">
        <v>10</v>
      </c>
      <c r="D180" s="4">
        <v>5.23</v>
      </c>
      <c r="E180" s="5">
        <v>3</v>
      </c>
    </row>
    <row r="181" spans="1:5" x14ac:dyDescent="0.25">
      <c r="A181" s="4">
        <v>29.712</v>
      </c>
      <c r="B181" s="4">
        <v>67.599000000000004</v>
      </c>
      <c r="C181" s="4">
        <v>10</v>
      </c>
      <c r="D181" s="4">
        <v>5.23</v>
      </c>
      <c r="E181" s="5">
        <v>3</v>
      </c>
    </row>
    <row r="182" spans="1:5" x14ac:dyDescent="0.25">
      <c r="A182" s="4">
        <v>29.713999999999999</v>
      </c>
      <c r="B182" s="4">
        <v>67.725999999999999</v>
      </c>
      <c r="C182" s="4">
        <v>10</v>
      </c>
      <c r="D182" s="4">
        <v>6.75</v>
      </c>
      <c r="E182" s="5">
        <v>3</v>
      </c>
    </row>
    <row r="183" spans="1:5" x14ac:dyDescent="0.25">
      <c r="A183" s="4">
        <v>29.745000000000001</v>
      </c>
      <c r="B183" s="4">
        <v>67.391000000000005</v>
      </c>
      <c r="C183" s="4">
        <v>10</v>
      </c>
      <c r="D183" s="4">
        <v>7.2</v>
      </c>
      <c r="E183" s="5">
        <v>3</v>
      </c>
    </row>
    <row r="184" spans="1:5" x14ac:dyDescent="0.25">
      <c r="A184" s="4">
        <v>29.768999999999998</v>
      </c>
      <c r="B184" s="4">
        <v>67.507000000000005</v>
      </c>
      <c r="C184" s="4">
        <v>19.7</v>
      </c>
      <c r="D184" s="4">
        <v>5.16</v>
      </c>
      <c r="E184" s="5">
        <v>3</v>
      </c>
    </row>
    <row r="185" spans="1:5" x14ac:dyDescent="0.25">
      <c r="A185" s="4">
        <v>29.776</v>
      </c>
      <c r="B185" s="4">
        <v>66.655000000000001</v>
      </c>
      <c r="C185" s="4">
        <v>15</v>
      </c>
      <c r="D185" s="4">
        <v>5.7</v>
      </c>
      <c r="E185" s="5">
        <v>3</v>
      </c>
    </row>
    <row r="186" spans="1:5" x14ac:dyDescent="0.25">
      <c r="A186" s="4">
        <v>29.786999999999999</v>
      </c>
      <c r="B186" s="4">
        <v>63.942999999999998</v>
      </c>
      <c r="C186" s="4">
        <v>155</v>
      </c>
      <c r="D186" s="4">
        <v>6.04</v>
      </c>
      <c r="E186" s="5">
        <v>3</v>
      </c>
    </row>
    <row r="187" spans="1:5" x14ac:dyDescent="0.25">
      <c r="A187" s="4">
        <v>29.812000000000001</v>
      </c>
      <c r="B187" s="4">
        <v>66.25</v>
      </c>
      <c r="C187" s="4">
        <v>15</v>
      </c>
      <c r="D187" s="4">
        <v>5.87</v>
      </c>
      <c r="E187" s="5">
        <v>3</v>
      </c>
    </row>
    <row r="188" spans="1:5" x14ac:dyDescent="0.25">
      <c r="A188" s="4">
        <v>29.814</v>
      </c>
      <c r="B188" s="4">
        <v>67.796000000000006</v>
      </c>
      <c r="C188" s="4">
        <v>17.5</v>
      </c>
      <c r="D188" s="4">
        <v>5.15</v>
      </c>
      <c r="E188" s="5">
        <v>3</v>
      </c>
    </row>
    <row r="189" spans="1:5" x14ac:dyDescent="0.25">
      <c r="A189" s="4">
        <v>29.86</v>
      </c>
      <c r="B189" s="4">
        <v>67.47</v>
      </c>
      <c r="C189" s="4">
        <v>17.5</v>
      </c>
      <c r="D189" s="4">
        <v>5.18</v>
      </c>
      <c r="E189" s="5">
        <v>3</v>
      </c>
    </row>
    <row r="190" spans="1:5" x14ac:dyDescent="0.25">
      <c r="A190" s="4">
        <v>29.88</v>
      </c>
      <c r="B190" s="4">
        <v>67.840999999999994</v>
      </c>
      <c r="C190" s="4">
        <v>19.899999999999999</v>
      </c>
      <c r="D190" s="4">
        <v>5.39</v>
      </c>
      <c r="E190" s="5">
        <v>3</v>
      </c>
    </row>
    <row r="191" spans="1:5" x14ac:dyDescent="0.25">
      <c r="A191" s="4">
        <v>29.887</v>
      </c>
      <c r="B191" s="4">
        <v>67.343999999999994</v>
      </c>
      <c r="C191" s="4">
        <v>11.7</v>
      </c>
      <c r="D191" s="4">
        <v>5.54</v>
      </c>
      <c r="E191" s="5">
        <v>3</v>
      </c>
    </row>
    <row r="192" spans="1:5" x14ac:dyDescent="0.25">
      <c r="A192" s="4">
        <v>29.89</v>
      </c>
      <c r="B192" s="4">
        <v>60.734999999999999</v>
      </c>
      <c r="C192" s="4">
        <v>15</v>
      </c>
      <c r="D192" s="4">
        <v>5.22</v>
      </c>
      <c r="E192" s="5">
        <v>3</v>
      </c>
    </row>
    <row r="193" spans="1:5" x14ac:dyDescent="0.25">
      <c r="A193" s="4">
        <v>29.896999999999998</v>
      </c>
      <c r="B193" s="4">
        <v>67.667000000000002</v>
      </c>
      <c r="C193" s="4">
        <v>20.2</v>
      </c>
      <c r="D193" s="4">
        <v>5.57</v>
      </c>
      <c r="E193" s="5">
        <v>3</v>
      </c>
    </row>
    <row r="194" spans="1:5" x14ac:dyDescent="0.25">
      <c r="A194" s="4">
        <v>29.907</v>
      </c>
      <c r="B194" s="4">
        <v>66.227000000000004</v>
      </c>
      <c r="C194" s="4">
        <v>25</v>
      </c>
      <c r="D194" s="4">
        <v>6.11</v>
      </c>
      <c r="E194" s="5">
        <v>3</v>
      </c>
    </row>
    <row r="195" spans="1:5" x14ac:dyDescent="0.25">
      <c r="A195" s="4">
        <v>29.939</v>
      </c>
      <c r="B195" s="4">
        <v>60.786000000000001</v>
      </c>
      <c r="C195" s="4">
        <v>15</v>
      </c>
      <c r="D195" s="4">
        <v>5.24</v>
      </c>
      <c r="E195" s="5">
        <v>3</v>
      </c>
    </row>
    <row r="196" spans="1:5" x14ac:dyDescent="0.25">
      <c r="A196" s="4">
        <v>29.954999999999998</v>
      </c>
      <c r="B196" s="4">
        <v>67.820999999999998</v>
      </c>
      <c r="C196" s="4">
        <v>21.5</v>
      </c>
      <c r="D196" s="4">
        <v>5.4</v>
      </c>
      <c r="E196" s="5">
        <v>3</v>
      </c>
    </row>
    <row r="197" spans="1:5" x14ac:dyDescent="0.25">
      <c r="A197" s="4">
        <v>29.98</v>
      </c>
      <c r="B197" s="4">
        <v>60.710999999999999</v>
      </c>
      <c r="C197" s="4">
        <v>15</v>
      </c>
      <c r="D197" s="4">
        <v>5.29</v>
      </c>
      <c r="E197" s="5">
        <v>3</v>
      </c>
    </row>
    <row r="198" spans="1:5" x14ac:dyDescent="0.25">
      <c r="A198" s="4">
        <v>29.998999999999999</v>
      </c>
      <c r="B198" s="4">
        <v>67.978999999999999</v>
      </c>
      <c r="C198" s="4">
        <v>23.4</v>
      </c>
      <c r="D198" s="4">
        <v>6.34</v>
      </c>
      <c r="E198" s="5">
        <v>3</v>
      </c>
    </row>
    <row r="199" spans="1:5" x14ac:dyDescent="0.25">
      <c r="A199" s="4">
        <v>30.013000000000002</v>
      </c>
      <c r="B199" s="4">
        <v>67.460999999999999</v>
      </c>
      <c r="C199" s="4">
        <v>15.5</v>
      </c>
      <c r="D199" s="4">
        <v>5.16</v>
      </c>
      <c r="E199" s="5">
        <v>3</v>
      </c>
    </row>
    <row r="200" spans="1:5" x14ac:dyDescent="0.25">
      <c r="A200" s="4">
        <v>30.016999999999999</v>
      </c>
      <c r="B200" s="4">
        <v>67.991</v>
      </c>
      <c r="C200" s="4">
        <v>15</v>
      </c>
      <c r="D200" s="4">
        <v>5.15</v>
      </c>
      <c r="E200" s="5">
        <v>3</v>
      </c>
    </row>
    <row r="201" spans="1:5" x14ac:dyDescent="0.25">
      <c r="A201" s="4">
        <v>30.074999999999999</v>
      </c>
      <c r="B201" s="4">
        <v>67.828000000000003</v>
      </c>
      <c r="C201" s="4">
        <v>28.2</v>
      </c>
      <c r="D201" s="4">
        <v>5.18</v>
      </c>
      <c r="E201" s="5">
        <v>3</v>
      </c>
    </row>
    <row r="202" spans="1:5" x14ac:dyDescent="0.25">
      <c r="A202" s="4">
        <v>30.08</v>
      </c>
      <c r="B202" s="4">
        <v>67.900999999999996</v>
      </c>
      <c r="C202" s="4">
        <v>24.9</v>
      </c>
      <c r="D202" s="4">
        <v>5.03</v>
      </c>
      <c r="E202" s="5">
        <v>3</v>
      </c>
    </row>
    <row r="203" spans="1:5" x14ac:dyDescent="0.25">
      <c r="A203" s="4">
        <v>30.097999999999999</v>
      </c>
      <c r="B203" s="4">
        <v>67.977000000000004</v>
      </c>
      <c r="C203" s="4">
        <v>15.9</v>
      </c>
      <c r="D203" s="4">
        <v>5.62</v>
      </c>
      <c r="E203" s="5">
        <v>3</v>
      </c>
    </row>
    <row r="204" spans="1:5" x14ac:dyDescent="0.25">
      <c r="A204" s="4">
        <v>30.113</v>
      </c>
      <c r="B204" s="4">
        <v>67.998999999999995</v>
      </c>
      <c r="C204" s="4">
        <v>25</v>
      </c>
      <c r="D204" s="4">
        <v>5.71</v>
      </c>
      <c r="E204" s="5">
        <v>3</v>
      </c>
    </row>
    <row r="205" spans="1:5" x14ac:dyDescent="0.25">
      <c r="A205" s="4">
        <v>30.122</v>
      </c>
      <c r="B205" s="4">
        <v>67.036000000000001</v>
      </c>
      <c r="C205" s="4">
        <v>15</v>
      </c>
      <c r="D205" s="4">
        <v>6.12</v>
      </c>
      <c r="E205" s="5">
        <v>3</v>
      </c>
    </row>
    <row r="206" spans="1:5" x14ac:dyDescent="0.25">
      <c r="A206" s="4">
        <v>30.158999999999999</v>
      </c>
      <c r="B206" s="4">
        <v>67.855000000000004</v>
      </c>
      <c r="C206" s="4">
        <v>15.1</v>
      </c>
      <c r="D206" s="4">
        <v>5.18</v>
      </c>
      <c r="E206" s="5">
        <v>3</v>
      </c>
    </row>
    <row r="207" spans="1:5" x14ac:dyDescent="0.25">
      <c r="A207" s="4">
        <v>30.21</v>
      </c>
      <c r="B207" s="4">
        <v>66.424000000000007</v>
      </c>
      <c r="C207" s="4">
        <v>26.6</v>
      </c>
      <c r="D207" s="4">
        <v>5.22</v>
      </c>
      <c r="E207" s="5">
        <v>3</v>
      </c>
    </row>
    <row r="208" spans="1:5" x14ac:dyDescent="0.25">
      <c r="A208" s="4">
        <v>30.213000000000001</v>
      </c>
      <c r="B208" s="4">
        <v>66.447999999999993</v>
      </c>
      <c r="C208" s="4">
        <v>20.2</v>
      </c>
      <c r="D208" s="4">
        <v>5.22</v>
      </c>
      <c r="E208" s="5">
        <v>3</v>
      </c>
    </row>
    <row r="209" spans="1:5" x14ac:dyDescent="0.25">
      <c r="A209" s="4">
        <v>30.259</v>
      </c>
      <c r="B209" s="4">
        <v>67.771000000000001</v>
      </c>
      <c r="C209" s="4">
        <v>27.4</v>
      </c>
      <c r="D209" s="4">
        <v>5.23</v>
      </c>
      <c r="E209" s="5">
        <v>3</v>
      </c>
    </row>
    <row r="210" spans="1:5" x14ac:dyDescent="0.25">
      <c r="A210" s="4">
        <v>30.29</v>
      </c>
      <c r="B210" s="4">
        <v>66.387</v>
      </c>
      <c r="C210" s="4">
        <v>10</v>
      </c>
      <c r="D210" s="4">
        <v>6.5</v>
      </c>
      <c r="E210" s="5">
        <v>3</v>
      </c>
    </row>
    <row r="211" spans="1:5" x14ac:dyDescent="0.25">
      <c r="A211" s="4">
        <v>30.31</v>
      </c>
      <c r="B211" s="4">
        <v>67.515000000000001</v>
      </c>
      <c r="C211" s="4">
        <v>10</v>
      </c>
      <c r="D211" s="4">
        <v>5.18</v>
      </c>
      <c r="E211" s="5">
        <v>3</v>
      </c>
    </row>
    <row r="212" spans="1:5" x14ac:dyDescent="0.25">
      <c r="A212" s="4">
        <v>30.329000000000001</v>
      </c>
      <c r="B212" s="4">
        <v>67.372</v>
      </c>
      <c r="C212" s="4">
        <v>15</v>
      </c>
      <c r="D212" s="4">
        <v>5.77</v>
      </c>
      <c r="E212" s="5">
        <v>3</v>
      </c>
    </row>
    <row r="213" spans="1:5" x14ac:dyDescent="0.25">
      <c r="A213" s="4">
        <v>30.331</v>
      </c>
      <c r="B213" s="4">
        <v>67.802000000000007</v>
      </c>
      <c r="C213" s="4">
        <v>10</v>
      </c>
      <c r="D213" s="4">
        <v>5.14</v>
      </c>
      <c r="E213" s="5">
        <v>3</v>
      </c>
    </row>
    <row r="214" spans="1:5" x14ac:dyDescent="0.25">
      <c r="A214" s="4">
        <v>30.364999999999998</v>
      </c>
      <c r="B214" s="4">
        <v>67.510999999999996</v>
      </c>
      <c r="C214" s="4">
        <v>15</v>
      </c>
      <c r="D214" s="4">
        <v>5.23</v>
      </c>
      <c r="E214" s="5">
        <v>3</v>
      </c>
    </row>
    <row r="215" spans="1:5" x14ac:dyDescent="0.25">
      <c r="A215" s="4">
        <v>30.372</v>
      </c>
      <c r="B215" s="4">
        <v>66.474999999999994</v>
      </c>
      <c r="C215" s="4">
        <v>22.6</v>
      </c>
      <c r="D215" s="4">
        <v>5.13</v>
      </c>
      <c r="E215" s="5">
        <v>3</v>
      </c>
    </row>
    <row r="216" spans="1:5" x14ac:dyDescent="0.25">
      <c r="A216" s="4">
        <v>30.387</v>
      </c>
      <c r="B216" s="4">
        <v>67.099999999999994</v>
      </c>
      <c r="C216" s="4">
        <v>15</v>
      </c>
      <c r="D216" s="4">
        <v>5.96</v>
      </c>
      <c r="E216" s="5">
        <v>3</v>
      </c>
    </row>
    <row r="217" spans="1:5" x14ac:dyDescent="0.25">
      <c r="A217" s="4">
        <v>30.39</v>
      </c>
      <c r="B217" s="4">
        <v>67.438000000000002</v>
      </c>
      <c r="C217" s="4">
        <v>10</v>
      </c>
      <c r="D217" s="4">
        <v>5.67</v>
      </c>
      <c r="E217" s="5">
        <v>3</v>
      </c>
    </row>
    <row r="218" spans="1:5" x14ac:dyDescent="0.25">
      <c r="A218" s="4">
        <v>30.390999999999998</v>
      </c>
      <c r="B218" s="4">
        <v>66.453999999999994</v>
      </c>
      <c r="C218" s="4">
        <v>10</v>
      </c>
      <c r="D218" s="4">
        <v>6.47</v>
      </c>
      <c r="E218" s="5">
        <v>3</v>
      </c>
    </row>
    <row r="219" spans="1:5" x14ac:dyDescent="0.25">
      <c r="A219" s="4">
        <v>30.408999999999999</v>
      </c>
      <c r="B219" s="4">
        <v>66.445999999999998</v>
      </c>
      <c r="C219" s="4">
        <v>10</v>
      </c>
      <c r="D219" s="4">
        <v>5.19</v>
      </c>
      <c r="E219" s="5">
        <v>3</v>
      </c>
    </row>
    <row r="220" spans="1:5" x14ac:dyDescent="0.25">
      <c r="A220" s="4">
        <v>30.427</v>
      </c>
      <c r="B220" s="4">
        <v>67.563999999999993</v>
      </c>
      <c r="C220" s="4">
        <v>15</v>
      </c>
      <c r="D220" s="4">
        <v>5.33</v>
      </c>
      <c r="E220" s="5">
        <v>3</v>
      </c>
    </row>
    <row r="221" spans="1:5" x14ac:dyDescent="0.25">
      <c r="A221" s="4">
        <v>30.486000000000001</v>
      </c>
      <c r="B221" s="4">
        <v>67.554000000000002</v>
      </c>
      <c r="C221" s="4">
        <v>10</v>
      </c>
      <c r="D221" s="4">
        <v>6.43</v>
      </c>
      <c r="E221" s="5">
        <v>3</v>
      </c>
    </row>
    <row r="222" spans="1:5" x14ac:dyDescent="0.25">
      <c r="A222" s="4">
        <v>30.558</v>
      </c>
      <c r="B222" s="4">
        <v>67.424999999999997</v>
      </c>
      <c r="C222" s="4">
        <v>15</v>
      </c>
      <c r="D222" s="4">
        <v>6.41</v>
      </c>
      <c r="E222" s="5">
        <v>3</v>
      </c>
    </row>
    <row r="223" spans="1:5" x14ac:dyDescent="0.25">
      <c r="A223" s="4">
        <v>30.605</v>
      </c>
      <c r="B223" s="4">
        <v>66.799000000000007</v>
      </c>
      <c r="C223" s="4">
        <v>15.4</v>
      </c>
      <c r="D223" s="4">
        <v>5.13</v>
      </c>
      <c r="E223" s="5">
        <v>3</v>
      </c>
    </row>
    <row r="224" spans="1:5" x14ac:dyDescent="0.25">
      <c r="A224" s="4">
        <v>30.623999999999999</v>
      </c>
      <c r="B224" s="4">
        <v>66.525999999999996</v>
      </c>
      <c r="C224" s="4">
        <v>12</v>
      </c>
      <c r="D224" s="4">
        <v>5.13</v>
      </c>
      <c r="E224" s="5">
        <v>3</v>
      </c>
    </row>
    <row r="225" spans="1:5" x14ac:dyDescent="0.25">
      <c r="A225" s="4">
        <v>30.628</v>
      </c>
      <c r="B225" s="4">
        <v>66.42</v>
      </c>
      <c r="C225" s="4">
        <v>18.7</v>
      </c>
      <c r="D225" s="4">
        <v>5.63</v>
      </c>
      <c r="E225" s="5">
        <v>3</v>
      </c>
    </row>
    <row r="226" spans="1:5" x14ac:dyDescent="0.25">
      <c r="A226" s="4">
        <v>30.628</v>
      </c>
      <c r="B226" s="4">
        <v>66.465000000000003</v>
      </c>
      <c r="C226" s="4">
        <v>17.399999999999999</v>
      </c>
      <c r="D226" s="4">
        <v>5.38</v>
      </c>
      <c r="E226" s="5">
        <v>3</v>
      </c>
    </row>
    <row r="227" spans="1:5" x14ac:dyDescent="0.25">
      <c r="A227" s="4">
        <v>30.73</v>
      </c>
      <c r="B227" s="4">
        <v>60.515000000000001</v>
      </c>
      <c r="C227" s="4">
        <v>17.7</v>
      </c>
      <c r="D227" s="4">
        <v>5.55</v>
      </c>
      <c r="E227" s="5">
        <v>3</v>
      </c>
    </row>
    <row r="228" spans="1:5" x14ac:dyDescent="0.25">
      <c r="A228" s="4">
        <v>30.738</v>
      </c>
      <c r="B228" s="4">
        <v>67.222999999999999</v>
      </c>
      <c r="C228" s="4">
        <v>27</v>
      </c>
      <c r="D228" s="4">
        <v>5.61</v>
      </c>
      <c r="E228" s="5">
        <v>3</v>
      </c>
    </row>
    <row r="229" spans="1:5" x14ac:dyDescent="0.25">
      <c r="A229" s="4">
        <v>30.751000000000001</v>
      </c>
      <c r="B229" s="4">
        <v>60.613</v>
      </c>
      <c r="C229" s="4">
        <v>10</v>
      </c>
      <c r="D229" s="4">
        <v>6.04</v>
      </c>
      <c r="E229" s="5">
        <v>3</v>
      </c>
    </row>
    <row r="230" spans="1:5" x14ac:dyDescent="0.25">
      <c r="A230" s="4">
        <v>30.757999999999999</v>
      </c>
      <c r="B230" s="4">
        <v>60.578000000000003</v>
      </c>
      <c r="C230" s="4">
        <v>22.1</v>
      </c>
      <c r="D230" s="4">
        <v>5.5</v>
      </c>
      <c r="E230" s="5">
        <v>3</v>
      </c>
    </row>
    <row r="231" spans="1:5" x14ac:dyDescent="0.25">
      <c r="A231" s="4">
        <v>30.777000000000001</v>
      </c>
      <c r="B231" s="4">
        <v>60.508000000000003</v>
      </c>
      <c r="C231" s="4">
        <v>10.6</v>
      </c>
      <c r="D231" s="4">
        <v>6.29</v>
      </c>
      <c r="E231" s="5">
        <v>3</v>
      </c>
    </row>
    <row r="232" spans="1:5" x14ac:dyDescent="0.25">
      <c r="A232" s="4">
        <v>30.797999999999998</v>
      </c>
      <c r="B232" s="4">
        <v>60.6</v>
      </c>
      <c r="C232" s="4">
        <v>10</v>
      </c>
      <c r="D232" s="4">
        <v>5.6</v>
      </c>
      <c r="E232" s="5">
        <v>3</v>
      </c>
    </row>
    <row r="233" spans="1:5" x14ac:dyDescent="0.25">
      <c r="A233" s="4">
        <v>30.824000000000002</v>
      </c>
      <c r="B233" s="4">
        <v>60.593000000000004</v>
      </c>
      <c r="C233" s="4">
        <v>11.4</v>
      </c>
      <c r="D233" s="4">
        <v>6.1</v>
      </c>
      <c r="E233" s="5">
        <v>3</v>
      </c>
    </row>
    <row r="234" spans="1:5" x14ac:dyDescent="0.25">
      <c r="A234" s="4">
        <v>30.86</v>
      </c>
      <c r="B234" s="4">
        <v>66.522999999999996</v>
      </c>
      <c r="C234" s="4">
        <v>22.3</v>
      </c>
      <c r="D234" s="4">
        <v>5.0999999999999996</v>
      </c>
      <c r="E234" s="5">
        <v>3</v>
      </c>
    </row>
    <row r="235" spans="1:5" x14ac:dyDescent="0.25">
      <c r="A235" s="4">
        <v>30.954999999999998</v>
      </c>
      <c r="B235" s="4">
        <v>66.778999999999996</v>
      </c>
      <c r="C235" s="4">
        <v>16.100000000000001</v>
      </c>
      <c r="D235" s="4">
        <v>5.22</v>
      </c>
      <c r="E235" s="5">
        <v>3</v>
      </c>
    </row>
    <row r="236" spans="1:5" x14ac:dyDescent="0.25">
      <c r="A236" s="4">
        <v>31.033999999999999</v>
      </c>
      <c r="B236" s="4">
        <v>67.316000000000003</v>
      </c>
      <c r="C236" s="4">
        <v>15</v>
      </c>
      <c r="D236" s="4">
        <v>6</v>
      </c>
      <c r="E236" s="5">
        <v>3</v>
      </c>
    </row>
    <row r="237" spans="1:5" x14ac:dyDescent="0.25">
      <c r="A237" s="4">
        <v>31.356999999999999</v>
      </c>
      <c r="B237" s="4">
        <v>60.03</v>
      </c>
      <c r="C237" s="4">
        <v>15</v>
      </c>
      <c r="D237" s="4">
        <v>5.68</v>
      </c>
      <c r="E237" s="5">
        <v>3</v>
      </c>
    </row>
    <row r="238" spans="1:5" x14ac:dyDescent="0.25">
      <c r="A238" s="4">
        <v>31.388999999999999</v>
      </c>
      <c r="B238" s="4">
        <v>66.941999999999993</v>
      </c>
      <c r="C238" s="4">
        <v>29.6</v>
      </c>
      <c r="D238" s="4">
        <v>5.28</v>
      </c>
      <c r="E238" s="5">
        <v>3</v>
      </c>
    </row>
    <row r="239" spans="1:5" x14ac:dyDescent="0.25">
      <c r="A239" s="4">
        <v>31.411000000000001</v>
      </c>
      <c r="B239" s="4">
        <v>66.944000000000003</v>
      </c>
      <c r="C239" s="4">
        <v>16.5</v>
      </c>
      <c r="D239" s="4">
        <v>5.47</v>
      </c>
      <c r="E239" s="5">
        <v>3</v>
      </c>
    </row>
    <row r="240" spans="1:5" x14ac:dyDescent="0.25">
      <c r="A240" s="4">
        <v>31.597000000000001</v>
      </c>
      <c r="B240" s="4">
        <v>60.203000000000003</v>
      </c>
      <c r="C240" s="4">
        <v>17.8</v>
      </c>
      <c r="D240" s="4">
        <v>5.18</v>
      </c>
      <c r="E240" s="5">
        <v>3</v>
      </c>
    </row>
    <row r="241" spans="1:5" x14ac:dyDescent="0.25">
      <c r="A241" s="4">
        <v>31.670999999999999</v>
      </c>
      <c r="B241" s="4">
        <v>67.194000000000003</v>
      </c>
      <c r="C241" s="4">
        <v>30</v>
      </c>
      <c r="D241" s="4">
        <v>5.63</v>
      </c>
      <c r="E241" s="5">
        <v>3</v>
      </c>
    </row>
    <row r="242" spans="1:5" x14ac:dyDescent="0.25">
      <c r="A242" s="4">
        <v>31.673999999999999</v>
      </c>
      <c r="B242" s="4">
        <v>60.133000000000003</v>
      </c>
      <c r="C242" s="4">
        <v>13.5</v>
      </c>
      <c r="D242" s="4">
        <v>5.14</v>
      </c>
      <c r="E242" s="5">
        <v>3</v>
      </c>
    </row>
    <row r="243" spans="1:5" x14ac:dyDescent="0.25">
      <c r="A243" s="4">
        <v>31.696999999999999</v>
      </c>
      <c r="B243" s="4">
        <v>60.399000000000001</v>
      </c>
      <c r="C243" s="4">
        <v>15</v>
      </c>
      <c r="D243" s="4">
        <v>5.46</v>
      </c>
      <c r="E243" s="5">
        <v>3</v>
      </c>
    </row>
    <row r="244" spans="1:5" x14ac:dyDescent="0.25">
      <c r="A244" s="4">
        <v>31.905999999999999</v>
      </c>
      <c r="B244" s="4">
        <v>67.379000000000005</v>
      </c>
      <c r="C244" s="4">
        <v>15</v>
      </c>
      <c r="D244" s="4">
        <v>5.73</v>
      </c>
      <c r="E244" s="5">
        <v>3</v>
      </c>
    </row>
    <row r="245" spans="1:5" x14ac:dyDescent="0.25">
      <c r="A245" s="4">
        <v>31.981000000000002</v>
      </c>
      <c r="B245" s="4">
        <v>67.427000000000007</v>
      </c>
      <c r="C245" s="4">
        <v>15</v>
      </c>
      <c r="D245" s="4">
        <v>4.96</v>
      </c>
      <c r="E245" s="5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6"/>
  <sheetViews>
    <sheetView workbookViewId="0">
      <selection activeCell="A14" sqref="A14:XFD14"/>
    </sheetView>
  </sheetViews>
  <sheetFormatPr defaultRowHeight="15" x14ac:dyDescent="0.25"/>
  <cols>
    <col min="17" max="17" width="11.7109375" customWidth="1"/>
  </cols>
  <sheetData>
    <row r="1" spans="1:18" x14ac:dyDescent="0.25">
      <c r="A1" s="8" t="s">
        <v>16</v>
      </c>
      <c r="B1" s="8" t="s">
        <v>17</v>
      </c>
      <c r="C1" s="8" t="s">
        <v>18</v>
      </c>
      <c r="D1" s="8" t="s">
        <v>19</v>
      </c>
      <c r="E1" s="8" t="s">
        <v>20</v>
      </c>
      <c r="F1" s="8" t="s">
        <v>21</v>
      </c>
      <c r="G1" s="8" t="s">
        <v>22</v>
      </c>
      <c r="H1" s="8" t="s">
        <v>5</v>
      </c>
      <c r="I1" s="8" t="s">
        <v>6</v>
      </c>
      <c r="J1" s="8" t="s">
        <v>8</v>
      </c>
      <c r="K1" s="8" t="s">
        <v>9</v>
      </c>
      <c r="L1" s="8" t="s">
        <v>10</v>
      </c>
      <c r="M1" s="8" t="s">
        <v>11</v>
      </c>
      <c r="N1" s="8" t="s">
        <v>13</v>
      </c>
      <c r="O1" s="8" t="s">
        <v>12</v>
      </c>
      <c r="P1" s="8" t="s">
        <v>7</v>
      </c>
      <c r="Q1" s="8" t="s">
        <v>23</v>
      </c>
      <c r="R1" s="8" t="s">
        <v>14</v>
      </c>
    </row>
    <row r="2" spans="1:18" x14ac:dyDescent="0.25">
      <c r="A2" s="8">
        <v>1</v>
      </c>
      <c r="B2" s="8">
        <v>1980</v>
      </c>
      <c r="C2" s="8">
        <v>1</v>
      </c>
      <c r="D2" s="8">
        <v>1</v>
      </c>
      <c r="E2" s="8">
        <v>2</v>
      </c>
      <c r="F2" s="8">
        <v>45</v>
      </c>
      <c r="G2" s="8">
        <v>56.41</v>
      </c>
      <c r="H2" s="8">
        <v>60.36</v>
      </c>
      <c r="I2" s="8">
        <v>27.36</v>
      </c>
      <c r="J2" s="8">
        <v>118</v>
      </c>
      <c r="K2" s="8">
        <v>88</v>
      </c>
      <c r="L2" s="8">
        <v>-10</v>
      </c>
      <c r="M2" s="8">
        <v>208</v>
      </c>
      <c r="N2" s="8">
        <v>-178</v>
      </c>
      <c r="O2" s="8">
        <v>80</v>
      </c>
      <c r="P2" s="8">
        <v>31.6</v>
      </c>
      <c r="Q2" s="8" t="s">
        <v>24</v>
      </c>
      <c r="R2" s="8">
        <v>5.5</v>
      </c>
    </row>
    <row r="3" spans="1:18" x14ac:dyDescent="0.25">
      <c r="A3" s="8">
        <v>2</v>
      </c>
      <c r="B3" s="8">
        <v>1983</v>
      </c>
      <c r="C3" s="8">
        <v>4</v>
      </c>
      <c r="D3" s="8">
        <v>18</v>
      </c>
      <c r="E3" s="8">
        <v>10</v>
      </c>
      <c r="F3" s="8">
        <v>58</v>
      </c>
      <c r="G3" s="8">
        <v>51.75</v>
      </c>
      <c r="H3" s="8">
        <v>62.17</v>
      </c>
      <c r="I3" s="8">
        <v>27.81</v>
      </c>
      <c r="J3" s="8">
        <v>231</v>
      </c>
      <c r="K3" s="8">
        <v>51</v>
      </c>
      <c r="L3" s="8">
        <v>-109</v>
      </c>
      <c r="M3" s="8">
        <v>81</v>
      </c>
      <c r="N3" s="8">
        <v>-68</v>
      </c>
      <c r="O3" s="8">
        <v>43</v>
      </c>
      <c r="P3" s="8">
        <v>45</v>
      </c>
      <c r="Q3" s="8" t="s">
        <v>15</v>
      </c>
      <c r="R3" s="8">
        <v>6.7</v>
      </c>
    </row>
    <row r="4" spans="1:18" x14ac:dyDescent="0.25">
      <c r="A4" s="8">
        <v>3</v>
      </c>
      <c r="B4" s="8">
        <v>1987</v>
      </c>
      <c r="C4" s="8">
        <v>8</v>
      </c>
      <c r="D4" s="8">
        <v>10</v>
      </c>
      <c r="E4" s="8">
        <v>10</v>
      </c>
      <c r="F4" s="8">
        <v>52</v>
      </c>
      <c r="G4" s="8">
        <v>20.81</v>
      </c>
      <c r="H4" s="8">
        <v>63.94</v>
      </c>
      <c r="I4" s="8">
        <v>29.79</v>
      </c>
      <c r="J4" s="8">
        <v>149</v>
      </c>
      <c r="K4" s="8">
        <v>59</v>
      </c>
      <c r="L4" s="8">
        <v>-100</v>
      </c>
      <c r="M4" s="8">
        <v>349</v>
      </c>
      <c r="N4" s="8">
        <v>-73</v>
      </c>
      <c r="O4" s="8">
        <v>32</v>
      </c>
      <c r="P4" s="8">
        <v>155</v>
      </c>
      <c r="Q4" s="8" t="s">
        <v>15</v>
      </c>
      <c r="R4" s="8">
        <v>6</v>
      </c>
    </row>
    <row r="5" spans="1:18" x14ac:dyDescent="0.25">
      <c r="A5" s="8">
        <v>4</v>
      </c>
      <c r="B5" s="8">
        <v>1990</v>
      </c>
      <c r="C5" s="8">
        <v>9</v>
      </c>
      <c r="D5" s="8">
        <v>26</v>
      </c>
      <c r="E5" s="8">
        <v>15</v>
      </c>
      <c r="F5" s="8">
        <v>32</v>
      </c>
      <c r="G5" s="8">
        <v>40.08</v>
      </c>
      <c r="H5" s="8">
        <v>60.99</v>
      </c>
      <c r="I5" s="8">
        <v>29.08</v>
      </c>
      <c r="J5" s="8">
        <v>279</v>
      </c>
      <c r="K5" s="8">
        <v>90</v>
      </c>
      <c r="L5" s="8">
        <v>0</v>
      </c>
      <c r="M5" s="8">
        <v>189</v>
      </c>
      <c r="N5" s="8">
        <v>-180</v>
      </c>
      <c r="O5" s="8">
        <v>90</v>
      </c>
      <c r="P5" s="8">
        <v>11.3</v>
      </c>
      <c r="Q5" s="8" t="s">
        <v>24</v>
      </c>
      <c r="R5" s="8">
        <v>5.6</v>
      </c>
    </row>
    <row r="6" spans="1:18" x14ac:dyDescent="0.25">
      <c r="A6" s="8">
        <v>5</v>
      </c>
      <c r="B6" s="8">
        <v>1992</v>
      </c>
      <c r="C6" s="8">
        <v>9</v>
      </c>
      <c r="D6" s="8">
        <v>11</v>
      </c>
      <c r="E6" s="8">
        <v>18</v>
      </c>
      <c r="F6" s="8">
        <v>24</v>
      </c>
      <c r="G6" s="8">
        <v>14.09</v>
      </c>
      <c r="H6" s="8">
        <v>60.79</v>
      </c>
      <c r="I6" s="8">
        <v>29.94</v>
      </c>
      <c r="J6" s="8">
        <v>313</v>
      </c>
      <c r="K6" s="8">
        <v>71</v>
      </c>
      <c r="L6" s="8">
        <v>106</v>
      </c>
      <c r="M6" s="8">
        <v>91</v>
      </c>
      <c r="N6" s="8">
        <v>51</v>
      </c>
      <c r="O6" s="8">
        <v>25</v>
      </c>
      <c r="P6" s="8">
        <v>15</v>
      </c>
      <c r="Q6" s="8" t="s">
        <v>25</v>
      </c>
      <c r="R6" s="8">
        <v>5.2</v>
      </c>
    </row>
    <row r="7" spans="1:18" x14ac:dyDescent="0.25">
      <c r="A7" s="8">
        <v>6</v>
      </c>
      <c r="B7" s="8">
        <v>1994</v>
      </c>
      <c r="C7" s="8">
        <v>12</v>
      </c>
      <c r="D7" s="8">
        <v>10</v>
      </c>
      <c r="E7" s="8">
        <v>12</v>
      </c>
      <c r="F7" s="8">
        <v>16</v>
      </c>
      <c r="G7" s="8">
        <v>2.2200000000000002</v>
      </c>
      <c r="H7" s="8">
        <v>65.069999999999993</v>
      </c>
      <c r="I7" s="8">
        <v>27.92</v>
      </c>
      <c r="J7" s="8">
        <v>71</v>
      </c>
      <c r="K7" s="8">
        <v>63</v>
      </c>
      <c r="L7" s="8">
        <v>-64</v>
      </c>
      <c r="M7" s="8">
        <v>204</v>
      </c>
      <c r="N7" s="8">
        <v>-130</v>
      </c>
      <c r="O7" s="8">
        <v>37</v>
      </c>
      <c r="P7" s="8">
        <v>48.1</v>
      </c>
      <c r="Q7" s="8" t="s">
        <v>15</v>
      </c>
      <c r="R7" s="8">
        <v>5.2</v>
      </c>
    </row>
    <row r="8" spans="1:18" x14ac:dyDescent="0.25">
      <c r="A8" s="8">
        <v>7</v>
      </c>
      <c r="B8" s="8">
        <v>1997</v>
      </c>
      <c r="C8" s="8">
        <v>12</v>
      </c>
      <c r="D8" s="8">
        <v>4</v>
      </c>
      <c r="E8" s="8">
        <v>10</v>
      </c>
      <c r="F8" s="8">
        <v>17</v>
      </c>
      <c r="G8" s="8">
        <v>2.09</v>
      </c>
      <c r="H8" s="8">
        <v>64.209999999999994</v>
      </c>
      <c r="I8" s="8">
        <v>29.01</v>
      </c>
      <c r="J8" s="8">
        <v>194</v>
      </c>
      <c r="K8" s="8">
        <v>51</v>
      </c>
      <c r="L8" s="8">
        <v>63</v>
      </c>
      <c r="M8" s="8">
        <v>53</v>
      </c>
      <c r="N8" s="8">
        <v>119</v>
      </c>
      <c r="O8" s="8">
        <v>46</v>
      </c>
      <c r="P8" s="8">
        <v>22.5</v>
      </c>
      <c r="Q8" s="8" t="s">
        <v>25</v>
      </c>
      <c r="R8" s="8">
        <v>5.0999999999999996</v>
      </c>
    </row>
    <row r="9" spans="1:18" x14ac:dyDescent="0.25">
      <c r="A9" s="8">
        <v>8</v>
      </c>
      <c r="B9" s="8">
        <v>1998</v>
      </c>
      <c r="C9" s="8">
        <v>1</v>
      </c>
      <c r="D9" s="8">
        <v>5</v>
      </c>
      <c r="E9" s="8">
        <v>16</v>
      </c>
      <c r="F9" s="8">
        <v>58</v>
      </c>
      <c r="G9" s="8">
        <v>36.33</v>
      </c>
      <c r="H9" s="8">
        <v>64.42</v>
      </c>
      <c r="I9" s="8">
        <v>28.9</v>
      </c>
      <c r="J9" s="8">
        <v>211</v>
      </c>
      <c r="K9" s="8">
        <v>54</v>
      </c>
      <c r="L9" s="8">
        <v>80</v>
      </c>
      <c r="M9" s="8">
        <v>48</v>
      </c>
      <c r="N9" s="8">
        <v>104</v>
      </c>
      <c r="O9" s="8">
        <v>37</v>
      </c>
      <c r="P9" s="8">
        <v>15.7</v>
      </c>
      <c r="Q9" s="8" t="s">
        <v>25</v>
      </c>
      <c r="R9" s="8">
        <v>5.2</v>
      </c>
    </row>
    <row r="10" spans="1:18" x14ac:dyDescent="0.25">
      <c r="A10" s="8">
        <v>9</v>
      </c>
      <c r="B10" s="8">
        <v>2003</v>
      </c>
      <c r="C10" s="8">
        <v>1</v>
      </c>
      <c r="D10" s="8">
        <v>14</v>
      </c>
      <c r="E10" s="8">
        <v>14</v>
      </c>
      <c r="F10" s="8">
        <v>13</v>
      </c>
      <c r="G10" s="8">
        <v>58.17</v>
      </c>
      <c r="H10" s="8">
        <v>62.33</v>
      </c>
      <c r="I10" s="8">
        <v>27.95</v>
      </c>
      <c r="J10" s="8">
        <v>244</v>
      </c>
      <c r="K10" s="8">
        <v>49</v>
      </c>
      <c r="L10" s="8">
        <v>-88</v>
      </c>
      <c r="M10" s="8">
        <v>61</v>
      </c>
      <c r="N10" s="8">
        <v>-92</v>
      </c>
      <c r="O10" s="8">
        <v>41</v>
      </c>
      <c r="P10" s="8">
        <v>52.6</v>
      </c>
      <c r="Q10" s="8" t="s">
        <v>15</v>
      </c>
      <c r="R10" s="8">
        <v>5.4</v>
      </c>
    </row>
    <row r="11" spans="1:18" x14ac:dyDescent="0.25">
      <c r="A11" s="8">
        <v>10</v>
      </c>
      <c r="B11" s="8">
        <v>2003</v>
      </c>
      <c r="C11" s="8">
        <v>6</v>
      </c>
      <c r="D11" s="8">
        <v>24</v>
      </c>
      <c r="E11" s="8">
        <v>6</v>
      </c>
      <c r="F11" s="8">
        <v>52</v>
      </c>
      <c r="G11" s="8">
        <v>53.3</v>
      </c>
      <c r="H11" s="8">
        <v>61.07</v>
      </c>
      <c r="I11" s="8">
        <v>27.31</v>
      </c>
      <c r="J11" s="8">
        <v>244</v>
      </c>
      <c r="K11" s="8">
        <v>50</v>
      </c>
      <c r="L11" s="8">
        <v>-112</v>
      </c>
      <c r="M11" s="8">
        <v>97</v>
      </c>
      <c r="N11" s="8">
        <v>-65</v>
      </c>
      <c r="O11" s="8">
        <v>45</v>
      </c>
      <c r="P11" s="8">
        <v>61.2</v>
      </c>
      <c r="Q11" s="8" t="s">
        <v>15</v>
      </c>
      <c r="R11" s="8">
        <v>5.5</v>
      </c>
    </row>
    <row r="12" spans="1:18" x14ac:dyDescent="0.25">
      <c r="A12" s="8">
        <v>11</v>
      </c>
      <c r="B12" s="8">
        <v>2004</v>
      </c>
      <c r="C12" s="8">
        <v>7</v>
      </c>
      <c r="D12" s="8">
        <v>22</v>
      </c>
      <c r="E12" s="8">
        <v>3</v>
      </c>
      <c r="F12" s="8">
        <v>56</v>
      </c>
      <c r="G12" s="8">
        <v>40.049999999999997</v>
      </c>
      <c r="H12" s="8">
        <v>65.44</v>
      </c>
      <c r="I12" s="8">
        <v>28.79</v>
      </c>
      <c r="J12" s="8">
        <v>164</v>
      </c>
      <c r="K12" s="8">
        <v>84</v>
      </c>
      <c r="L12" s="8">
        <v>-150</v>
      </c>
      <c r="M12" s="8">
        <v>70</v>
      </c>
      <c r="N12" s="8">
        <v>-7</v>
      </c>
      <c r="O12" s="8">
        <v>60</v>
      </c>
      <c r="P12" s="8">
        <v>47.5</v>
      </c>
      <c r="Q12" s="8" t="s">
        <v>24</v>
      </c>
      <c r="R12" s="8">
        <v>5.0999999999999996</v>
      </c>
    </row>
    <row r="13" spans="1:18" x14ac:dyDescent="0.25">
      <c r="A13" s="8">
        <v>12</v>
      </c>
      <c r="B13" s="8">
        <v>2009</v>
      </c>
      <c r="C13" s="8">
        <v>4</v>
      </c>
      <c r="D13" s="8">
        <v>30</v>
      </c>
      <c r="E13" s="8">
        <v>10</v>
      </c>
      <c r="F13" s="8">
        <v>4</v>
      </c>
      <c r="G13" s="8">
        <v>28.9</v>
      </c>
      <c r="H13" s="8">
        <v>61.37</v>
      </c>
      <c r="I13" s="8">
        <v>27.64</v>
      </c>
      <c r="J13" s="8">
        <v>21</v>
      </c>
      <c r="K13" s="8">
        <v>35</v>
      </c>
      <c r="L13" s="8">
        <v>-167</v>
      </c>
      <c r="M13" s="8">
        <v>280</v>
      </c>
      <c r="N13" s="8">
        <v>-56</v>
      </c>
      <c r="O13" s="8">
        <v>83</v>
      </c>
      <c r="P13" s="8">
        <v>84.7</v>
      </c>
      <c r="Q13" s="8" t="s">
        <v>15</v>
      </c>
      <c r="R13" s="8">
        <v>5.2</v>
      </c>
    </row>
    <row r="14" spans="1:18" x14ac:dyDescent="0.25">
      <c r="A14" s="8">
        <v>13</v>
      </c>
      <c r="B14" s="8">
        <v>2009</v>
      </c>
      <c r="C14" s="8">
        <v>10</v>
      </c>
      <c r="D14" s="8">
        <v>25</v>
      </c>
      <c r="E14" s="8">
        <v>17</v>
      </c>
      <c r="F14" s="8">
        <v>47</v>
      </c>
      <c r="G14" s="8">
        <v>49.49</v>
      </c>
      <c r="H14" s="8">
        <v>63.97</v>
      </c>
      <c r="I14" s="8">
        <v>29.53</v>
      </c>
      <c r="J14" s="8">
        <v>42</v>
      </c>
      <c r="K14" s="8">
        <v>89</v>
      </c>
      <c r="L14" s="8">
        <v>92</v>
      </c>
      <c r="M14" s="8">
        <v>154</v>
      </c>
      <c r="N14" s="8">
        <v>22</v>
      </c>
      <c r="O14" s="8">
        <v>2</v>
      </c>
      <c r="P14" s="8">
        <v>128.1</v>
      </c>
      <c r="Q14" s="8" t="s">
        <v>25</v>
      </c>
      <c r="R14" s="8">
        <v>5.6</v>
      </c>
    </row>
    <row r="15" spans="1:18" x14ac:dyDescent="0.25">
      <c r="A15" s="8">
        <v>14</v>
      </c>
      <c r="B15" s="8">
        <v>2011</v>
      </c>
      <c r="C15" s="8">
        <v>1</v>
      </c>
      <c r="D15" s="8">
        <v>18</v>
      </c>
      <c r="E15" s="8">
        <v>20</v>
      </c>
      <c r="F15" s="8">
        <v>23</v>
      </c>
      <c r="G15" s="8">
        <v>26.75</v>
      </c>
      <c r="H15" s="8">
        <v>64.05</v>
      </c>
      <c r="I15" s="8">
        <v>28.75</v>
      </c>
      <c r="J15" s="8">
        <v>224</v>
      </c>
      <c r="K15" s="8">
        <v>63</v>
      </c>
      <c r="L15" s="8">
        <v>-107</v>
      </c>
      <c r="M15" s="8">
        <v>77</v>
      </c>
      <c r="N15" s="8">
        <v>-60</v>
      </c>
      <c r="O15" s="8">
        <v>31</v>
      </c>
      <c r="P15" s="8">
        <v>90</v>
      </c>
      <c r="Q15" s="8" t="s">
        <v>15</v>
      </c>
      <c r="R15" s="8">
        <v>7.2</v>
      </c>
    </row>
    <row r="16" spans="1:18" x14ac:dyDescent="0.25">
      <c r="A16" s="8">
        <v>15</v>
      </c>
      <c r="B16" s="8">
        <v>2013</v>
      </c>
      <c r="C16" s="8">
        <v>4</v>
      </c>
      <c r="D16" s="8">
        <v>16</v>
      </c>
      <c r="E16" s="8">
        <v>10</v>
      </c>
      <c r="F16" s="8">
        <v>44</v>
      </c>
      <c r="G16" s="8">
        <v>17.45</v>
      </c>
      <c r="H16" s="8">
        <v>62.12</v>
      </c>
      <c r="I16" s="8">
        <v>28</v>
      </c>
      <c r="J16" s="8">
        <v>239</v>
      </c>
      <c r="K16" s="8">
        <v>55</v>
      </c>
      <c r="L16" s="8">
        <v>-102</v>
      </c>
      <c r="M16" s="8">
        <v>80</v>
      </c>
      <c r="N16" s="8">
        <v>-73</v>
      </c>
      <c r="O16" s="8">
        <v>36</v>
      </c>
      <c r="P16" s="8">
        <v>50.8</v>
      </c>
      <c r="Q16" s="8" t="s">
        <v>15</v>
      </c>
      <c r="R16" s="8">
        <v>7.7</v>
      </c>
    </row>
    <row r="17" spans="1:18" x14ac:dyDescent="0.25">
      <c r="A17" s="8">
        <v>16</v>
      </c>
      <c r="B17" s="8">
        <v>2013</v>
      </c>
      <c r="C17" s="8">
        <v>4</v>
      </c>
      <c r="D17" s="8">
        <v>17</v>
      </c>
      <c r="E17" s="8">
        <v>3</v>
      </c>
      <c r="F17" s="8">
        <v>15</v>
      </c>
      <c r="G17" s="8">
        <v>52.34</v>
      </c>
      <c r="H17" s="8">
        <v>62.34</v>
      </c>
      <c r="I17" s="8">
        <v>28.12</v>
      </c>
      <c r="J17" s="8">
        <v>250</v>
      </c>
      <c r="K17" s="8">
        <v>54</v>
      </c>
      <c r="L17" s="8">
        <v>-96</v>
      </c>
      <c r="M17" s="8">
        <v>81</v>
      </c>
      <c r="N17" s="8">
        <v>-81</v>
      </c>
      <c r="O17" s="8">
        <v>37</v>
      </c>
      <c r="P17" s="8">
        <v>60</v>
      </c>
      <c r="Q17" s="8" t="s">
        <v>15</v>
      </c>
      <c r="R17" s="8">
        <v>5.7</v>
      </c>
    </row>
    <row r="18" spans="1:18" x14ac:dyDescent="0.25">
      <c r="A18" s="8">
        <v>17</v>
      </c>
      <c r="B18" s="8">
        <v>2022</v>
      </c>
      <c r="C18" s="8">
        <v>5</v>
      </c>
      <c r="D18" s="8">
        <v>6</v>
      </c>
      <c r="E18" s="8">
        <v>0</v>
      </c>
      <c r="F18" s="8">
        <v>48</v>
      </c>
      <c r="G18" s="8">
        <v>7.1</v>
      </c>
      <c r="H18" s="8">
        <v>64.47</v>
      </c>
      <c r="I18" s="8">
        <v>28.02</v>
      </c>
      <c r="J18" s="8">
        <v>115</v>
      </c>
      <c r="K18" s="8">
        <v>68</v>
      </c>
      <c r="L18" s="8">
        <v>2</v>
      </c>
      <c r="M18" s="8">
        <v>24</v>
      </c>
      <c r="N18" s="8">
        <v>158</v>
      </c>
      <c r="O18" s="8">
        <v>88</v>
      </c>
      <c r="P18" s="8">
        <v>50.2</v>
      </c>
      <c r="Q18" s="8" t="s">
        <v>24</v>
      </c>
      <c r="R18" s="8">
        <v>5</v>
      </c>
    </row>
    <row r="19" spans="1:18" x14ac:dyDescent="0.25">
      <c r="A19" s="8">
        <v>18</v>
      </c>
      <c r="B19" s="8">
        <v>2022</v>
      </c>
      <c r="C19" s="8">
        <v>5</v>
      </c>
      <c r="D19" s="8">
        <v>23</v>
      </c>
      <c r="E19" s="8">
        <v>7</v>
      </c>
      <c r="F19" s="8">
        <v>36</v>
      </c>
      <c r="G19" s="8">
        <v>46.3</v>
      </c>
      <c r="H19" s="8">
        <v>60.01</v>
      </c>
      <c r="I19" s="8">
        <v>28.76</v>
      </c>
      <c r="J19" s="8">
        <v>24</v>
      </c>
      <c r="K19" s="8">
        <v>88</v>
      </c>
      <c r="L19" s="8">
        <v>158</v>
      </c>
      <c r="M19" s="8">
        <v>115</v>
      </c>
      <c r="N19" s="8">
        <v>2</v>
      </c>
      <c r="O19" s="8">
        <v>68</v>
      </c>
      <c r="P19" s="8">
        <v>15.1</v>
      </c>
      <c r="Q19" s="8" t="s">
        <v>24</v>
      </c>
      <c r="R19" s="8">
        <v>5.3</v>
      </c>
    </row>
    <row r="20" spans="1:18" x14ac:dyDescent="0.25">
      <c r="A20" s="8">
        <v>19</v>
      </c>
      <c r="B20" s="8">
        <v>1963</v>
      </c>
      <c r="C20" s="8">
        <v>8</v>
      </c>
      <c r="D20" s="8">
        <v>12</v>
      </c>
      <c r="E20" s="8">
        <v>18</v>
      </c>
      <c r="F20" s="8">
        <v>29</v>
      </c>
      <c r="G20" s="8">
        <v>39.729999999999997</v>
      </c>
      <c r="H20" s="8">
        <v>62.72</v>
      </c>
      <c r="I20" s="8">
        <v>25.26</v>
      </c>
      <c r="J20" s="8">
        <v>100</v>
      </c>
      <c r="K20" s="8">
        <v>90</v>
      </c>
      <c r="L20" s="8">
        <v>120</v>
      </c>
      <c r="M20" s="8">
        <v>190</v>
      </c>
      <c r="N20" s="8">
        <v>0</v>
      </c>
      <c r="O20" s="8">
        <v>30</v>
      </c>
      <c r="P20" s="8">
        <v>20</v>
      </c>
      <c r="Q20" s="9" t="s">
        <v>26</v>
      </c>
      <c r="R20" s="8">
        <v>5.3</v>
      </c>
    </row>
    <row r="21" spans="1:18" x14ac:dyDescent="0.25">
      <c r="A21" s="8">
        <v>20</v>
      </c>
      <c r="B21" s="8">
        <v>1979</v>
      </c>
      <c r="C21" s="8">
        <v>1</v>
      </c>
      <c r="D21" s="8">
        <v>10</v>
      </c>
      <c r="E21" s="8">
        <v>1</v>
      </c>
      <c r="F21" s="8">
        <v>26</v>
      </c>
      <c r="G21" s="8">
        <v>11.44</v>
      </c>
      <c r="H21" s="8">
        <v>60.92</v>
      </c>
      <c r="I21" s="8">
        <v>26.47</v>
      </c>
      <c r="J21" s="8">
        <v>234</v>
      </c>
      <c r="K21" s="8">
        <v>65</v>
      </c>
      <c r="L21" s="8">
        <v>-31</v>
      </c>
      <c r="M21" s="8">
        <v>338</v>
      </c>
      <c r="N21" s="8">
        <v>-152</v>
      </c>
      <c r="O21" s="8">
        <v>62</v>
      </c>
      <c r="P21" s="8">
        <v>35</v>
      </c>
      <c r="Q21" s="8" t="s">
        <v>24</v>
      </c>
      <c r="R21" s="8">
        <v>6</v>
      </c>
    </row>
    <row r="22" spans="1:18" x14ac:dyDescent="0.25">
      <c r="A22" s="8">
        <v>21</v>
      </c>
      <c r="B22" s="8">
        <v>1979</v>
      </c>
      <c r="C22" s="8">
        <v>1</v>
      </c>
      <c r="D22" s="8">
        <v>10</v>
      </c>
      <c r="E22" s="8">
        <v>15</v>
      </c>
      <c r="F22" s="8">
        <v>5</v>
      </c>
      <c r="G22" s="8">
        <v>50.69</v>
      </c>
      <c r="H22" s="8">
        <v>61.01</v>
      </c>
      <c r="I22" s="8">
        <v>26.44</v>
      </c>
      <c r="J22" s="8">
        <v>227</v>
      </c>
      <c r="K22" s="8">
        <v>72</v>
      </c>
      <c r="L22" s="8">
        <v>-34</v>
      </c>
      <c r="M22" s="8">
        <v>328</v>
      </c>
      <c r="N22" s="8">
        <v>-159</v>
      </c>
      <c r="O22" s="8">
        <v>58</v>
      </c>
      <c r="P22" s="8">
        <v>35</v>
      </c>
      <c r="Q22" s="8" t="s">
        <v>24</v>
      </c>
      <c r="R22" s="8">
        <v>6.1</v>
      </c>
    </row>
    <row r="23" spans="1:18" x14ac:dyDescent="0.25">
      <c r="A23" s="8">
        <v>22</v>
      </c>
      <c r="B23" s="8">
        <v>1980</v>
      </c>
      <c r="C23" s="8">
        <v>4</v>
      </c>
      <c r="D23" s="8">
        <v>28</v>
      </c>
      <c r="E23" s="8">
        <v>7</v>
      </c>
      <c r="F23" s="8">
        <v>4</v>
      </c>
      <c r="G23" s="8">
        <v>45.81</v>
      </c>
      <c r="H23" s="8">
        <v>64.459999999999994</v>
      </c>
      <c r="I23" s="8">
        <v>27.5</v>
      </c>
      <c r="J23" s="8">
        <v>249</v>
      </c>
      <c r="K23" s="8">
        <v>75</v>
      </c>
      <c r="L23" s="8">
        <v>-82</v>
      </c>
      <c r="M23" s="8">
        <v>39</v>
      </c>
      <c r="N23" s="8">
        <v>-119</v>
      </c>
      <c r="O23" s="8">
        <v>17</v>
      </c>
      <c r="P23" s="8">
        <v>51.5</v>
      </c>
      <c r="Q23" s="8" t="s">
        <v>15</v>
      </c>
      <c r="R23" s="8">
        <v>5.5</v>
      </c>
    </row>
    <row r="24" spans="1:18" x14ac:dyDescent="0.25">
      <c r="A24" s="8">
        <v>23</v>
      </c>
      <c r="B24" s="8">
        <v>1984</v>
      </c>
      <c r="C24" s="8">
        <v>1</v>
      </c>
      <c r="D24" s="8">
        <v>18</v>
      </c>
      <c r="E24" s="8">
        <v>14</v>
      </c>
      <c r="F24" s="8">
        <v>8</v>
      </c>
      <c r="G24" s="8">
        <v>20.92</v>
      </c>
      <c r="H24" s="8">
        <v>65.89</v>
      </c>
      <c r="I24" s="8">
        <v>27.99</v>
      </c>
      <c r="J24" s="8">
        <v>88</v>
      </c>
      <c r="K24" s="8">
        <v>80</v>
      </c>
      <c r="L24" s="8">
        <v>-139</v>
      </c>
      <c r="M24" s="8">
        <v>349</v>
      </c>
      <c r="N24" s="8">
        <v>-13</v>
      </c>
      <c r="O24" s="8">
        <v>50</v>
      </c>
      <c r="P24" s="8">
        <v>10</v>
      </c>
      <c r="Q24" s="8" t="s">
        <v>24</v>
      </c>
      <c r="R24" s="8">
        <v>5.6</v>
      </c>
    </row>
    <row r="25" spans="1:18" x14ac:dyDescent="0.25">
      <c r="A25" s="8">
        <v>24</v>
      </c>
      <c r="B25" s="8">
        <v>1990</v>
      </c>
      <c r="C25" s="8">
        <v>6</v>
      </c>
      <c r="D25" s="8">
        <v>17</v>
      </c>
      <c r="E25" s="8">
        <v>4</v>
      </c>
      <c r="F25" s="8">
        <v>51</v>
      </c>
      <c r="G25" s="8">
        <v>47.88</v>
      </c>
      <c r="H25" s="8">
        <v>65.78</v>
      </c>
      <c r="I25" s="8">
        <v>27.34</v>
      </c>
      <c r="J25" s="8">
        <v>114</v>
      </c>
      <c r="K25" s="8">
        <v>77</v>
      </c>
      <c r="L25" s="8">
        <v>153</v>
      </c>
      <c r="M25" s="8">
        <v>210</v>
      </c>
      <c r="N25" s="8">
        <v>15</v>
      </c>
      <c r="O25" s="8">
        <v>63</v>
      </c>
      <c r="P25" s="8">
        <v>15</v>
      </c>
      <c r="Q25" s="8" t="s">
        <v>24</v>
      </c>
      <c r="R25" s="8">
        <v>6.1</v>
      </c>
    </row>
    <row r="26" spans="1:18" x14ac:dyDescent="0.25">
      <c r="A26" s="8">
        <v>25</v>
      </c>
      <c r="B26" s="8">
        <v>1990</v>
      </c>
      <c r="C26" s="8">
        <v>6</v>
      </c>
      <c r="D26" s="8">
        <v>17</v>
      </c>
      <c r="E26" s="8">
        <v>17</v>
      </c>
      <c r="F26" s="8">
        <v>17</v>
      </c>
      <c r="G26" s="8">
        <v>45.63</v>
      </c>
      <c r="H26" s="8">
        <v>65.62</v>
      </c>
      <c r="I26" s="8">
        <v>27.33</v>
      </c>
      <c r="J26" s="8">
        <v>209</v>
      </c>
      <c r="K26" s="8">
        <v>85</v>
      </c>
      <c r="L26" s="8">
        <v>34</v>
      </c>
      <c r="M26" s="8">
        <v>115</v>
      </c>
      <c r="N26" s="8">
        <v>173</v>
      </c>
      <c r="O26" s="8">
        <v>56</v>
      </c>
      <c r="P26" s="8">
        <v>15.6</v>
      </c>
      <c r="Q26" s="8" t="s">
        <v>24</v>
      </c>
      <c r="R26" s="8">
        <v>5.5</v>
      </c>
    </row>
    <row r="27" spans="1:18" x14ac:dyDescent="0.25">
      <c r="A27" s="8">
        <v>26</v>
      </c>
      <c r="B27" s="8">
        <v>1990</v>
      </c>
      <c r="C27" s="8">
        <v>7</v>
      </c>
      <c r="D27" s="8">
        <v>26</v>
      </c>
      <c r="E27" s="8">
        <v>6</v>
      </c>
      <c r="F27" s="8">
        <v>53</v>
      </c>
      <c r="G27" s="8">
        <v>58.53</v>
      </c>
      <c r="H27" s="8">
        <v>65.72</v>
      </c>
      <c r="I27" s="8">
        <v>27.39</v>
      </c>
      <c r="J27" s="8">
        <v>118</v>
      </c>
      <c r="K27" s="8">
        <v>88</v>
      </c>
      <c r="L27" s="8">
        <v>153</v>
      </c>
      <c r="M27" s="8">
        <v>209</v>
      </c>
      <c r="N27" s="8">
        <v>2</v>
      </c>
      <c r="O27" s="8">
        <v>63</v>
      </c>
      <c r="P27" s="8">
        <v>15</v>
      </c>
      <c r="Q27" s="8" t="s">
        <v>24</v>
      </c>
      <c r="R27" s="8">
        <v>5.9</v>
      </c>
    </row>
    <row r="28" spans="1:18" x14ac:dyDescent="0.25">
      <c r="A28" s="8">
        <v>27</v>
      </c>
      <c r="B28" s="8">
        <v>1990</v>
      </c>
      <c r="C28" s="8">
        <v>8</v>
      </c>
      <c r="D28" s="8">
        <v>14</v>
      </c>
      <c r="E28" s="8">
        <v>0</v>
      </c>
      <c r="F28" s="8">
        <v>50</v>
      </c>
      <c r="G28" s="8">
        <v>39.299999999999997</v>
      </c>
      <c r="H28" s="8">
        <v>65.8</v>
      </c>
      <c r="I28" s="8">
        <v>26.93</v>
      </c>
      <c r="J28" s="8">
        <v>287</v>
      </c>
      <c r="K28" s="8">
        <v>71</v>
      </c>
      <c r="L28" s="8">
        <v>-170</v>
      </c>
      <c r="M28" s="8">
        <v>194</v>
      </c>
      <c r="N28" s="8">
        <v>-19</v>
      </c>
      <c r="O28" s="8">
        <v>80</v>
      </c>
      <c r="P28" s="8">
        <v>15</v>
      </c>
      <c r="Q28" s="8" t="s">
        <v>24</v>
      </c>
      <c r="R28" s="8">
        <v>5.5</v>
      </c>
    </row>
    <row r="29" spans="1:18" x14ac:dyDescent="0.25">
      <c r="A29" s="8">
        <v>28</v>
      </c>
      <c r="B29" s="8">
        <v>1990</v>
      </c>
      <c r="C29" s="8">
        <v>11</v>
      </c>
      <c r="D29" s="8">
        <v>14</v>
      </c>
      <c r="E29" s="8">
        <v>11</v>
      </c>
      <c r="F29" s="8">
        <v>45</v>
      </c>
      <c r="G29" s="8">
        <v>5</v>
      </c>
      <c r="H29" s="8">
        <v>65.84</v>
      </c>
      <c r="I29" s="8">
        <v>27.45</v>
      </c>
      <c r="J29" s="8">
        <v>97</v>
      </c>
      <c r="K29" s="8">
        <v>59</v>
      </c>
      <c r="L29" s="8">
        <v>151</v>
      </c>
      <c r="M29" s="8">
        <v>203</v>
      </c>
      <c r="N29" s="8">
        <v>35</v>
      </c>
      <c r="O29" s="8">
        <v>66</v>
      </c>
      <c r="P29" s="8">
        <v>28.7</v>
      </c>
      <c r="Q29" s="8" t="s">
        <v>27</v>
      </c>
      <c r="R29" s="8">
        <v>5.5</v>
      </c>
    </row>
    <row r="30" spans="1:18" x14ac:dyDescent="0.25">
      <c r="A30" s="8">
        <v>29</v>
      </c>
      <c r="B30" s="8">
        <v>1992</v>
      </c>
      <c r="C30" s="8">
        <v>1</v>
      </c>
      <c r="D30" s="8">
        <v>20</v>
      </c>
      <c r="E30" s="8">
        <v>8</v>
      </c>
      <c r="F30" s="8">
        <v>58</v>
      </c>
      <c r="G30" s="8">
        <v>24.2</v>
      </c>
      <c r="H30" s="8">
        <v>65.930000000000007</v>
      </c>
      <c r="I30" s="8">
        <v>27.37</v>
      </c>
      <c r="J30" s="8">
        <v>99</v>
      </c>
      <c r="K30" s="8">
        <v>72</v>
      </c>
      <c r="L30" s="8">
        <v>170</v>
      </c>
      <c r="M30" s="8">
        <v>192</v>
      </c>
      <c r="N30" s="8">
        <v>18</v>
      </c>
      <c r="O30" s="8">
        <v>80</v>
      </c>
      <c r="P30" s="8">
        <v>15</v>
      </c>
      <c r="Q30" s="8" t="s">
        <v>24</v>
      </c>
      <c r="R30" s="8">
        <v>5.5</v>
      </c>
    </row>
    <row r="31" spans="1:18" x14ac:dyDescent="0.25">
      <c r="A31" s="8">
        <v>30</v>
      </c>
      <c r="B31" s="8">
        <v>1992</v>
      </c>
      <c r="C31" s="8">
        <v>4</v>
      </c>
      <c r="D31" s="8">
        <v>24</v>
      </c>
      <c r="E31" s="8">
        <v>7</v>
      </c>
      <c r="F31" s="8">
        <v>7</v>
      </c>
      <c r="G31" s="8">
        <v>27.6</v>
      </c>
      <c r="H31" s="8">
        <v>65.97</v>
      </c>
      <c r="I31" s="8">
        <v>27.47</v>
      </c>
      <c r="J31" s="8">
        <v>102</v>
      </c>
      <c r="K31" s="8">
        <v>60</v>
      </c>
      <c r="L31" s="8">
        <v>156</v>
      </c>
      <c r="M31" s="8">
        <v>205</v>
      </c>
      <c r="N31" s="8">
        <v>32</v>
      </c>
      <c r="O31" s="8">
        <v>69</v>
      </c>
      <c r="P31" s="8">
        <v>15</v>
      </c>
      <c r="Q31" s="8" t="s">
        <v>24</v>
      </c>
      <c r="R31" s="8">
        <v>6</v>
      </c>
    </row>
    <row r="32" spans="1:18" x14ac:dyDescent="0.25">
      <c r="A32" s="8">
        <v>31</v>
      </c>
      <c r="B32" s="8">
        <v>1992</v>
      </c>
      <c r="C32" s="8">
        <v>12</v>
      </c>
      <c r="D32" s="8">
        <v>17</v>
      </c>
      <c r="E32" s="8">
        <v>10</v>
      </c>
      <c r="F32" s="8">
        <v>39</v>
      </c>
      <c r="G32" s="8">
        <v>31.51</v>
      </c>
      <c r="H32" s="8">
        <v>61.49</v>
      </c>
      <c r="I32" s="8">
        <v>25.93</v>
      </c>
      <c r="J32" s="8">
        <v>123</v>
      </c>
      <c r="K32" s="8">
        <v>60</v>
      </c>
      <c r="L32" s="8">
        <v>43</v>
      </c>
      <c r="M32" s="8">
        <v>8</v>
      </c>
      <c r="N32" s="8">
        <v>142</v>
      </c>
      <c r="O32" s="8">
        <v>54</v>
      </c>
      <c r="P32" s="8">
        <v>35</v>
      </c>
      <c r="Q32" s="8" t="s">
        <v>27</v>
      </c>
      <c r="R32" s="8">
        <v>5.7</v>
      </c>
    </row>
    <row r="33" spans="1:18" x14ac:dyDescent="0.25">
      <c r="A33" s="8">
        <v>32</v>
      </c>
      <c r="B33" s="8">
        <v>2005</v>
      </c>
      <c r="C33" s="8">
        <v>3</v>
      </c>
      <c r="D33" s="8">
        <v>13</v>
      </c>
      <c r="E33" s="8">
        <v>3</v>
      </c>
      <c r="F33" s="8">
        <v>31</v>
      </c>
      <c r="G33" s="8">
        <v>22.91</v>
      </c>
      <c r="H33" s="8">
        <v>61.89</v>
      </c>
      <c r="I33" s="8">
        <v>27.07</v>
      </c>
      <c r="J33" s="8">
        <v>72</v>
      </c>
      <c r="K33" s="8">
        <v>53</v>
      </c>
      <c r="L33" s="8">
        <v>-90</v>
      </c>
      <c r="M33" s="8">
        <v>253</v>
      </c>
      <c r="N33" s="8">
        <v>-89</v>
      </c>
      <c r="O33" s="8">
        <v>37</v>
      </c>
      <c r="P33" s="8">
        <v>51.1</v>
      </c>
      <c r="Q33" s="8" t="s">
        <v>15</v>
      </c>
      <c r="R33" s="8">
        <v>6</v>
      </c>
    </row>
    <row r="34" spans="1:18" x14ac:dyDescent="0.25">
      <c r="A34" s="8">
        <v>33</v>
      </c>
      <c r="B34" s="8">
        <v>2006</v>
      </c>
      <c r="C34" s="8">
        <v>7</v>
      </c>
      <c r="D34" s="8">
        <v>18</v>
      </c>
      <c r="E34" s="8">
        <v>23</v>
      </c>
      <c r="F34" s="8">
        <v>27</v>
      </c>
      <c r="G34" s="8">
        <v>5.75</v>
      </c>
      <c r="H34" s="8">
        <v>61.19</v>
      </c>
      <c r="I34" s="8">
        <v>26.26</v>
      </c>
      <c r="J34" s="8">
        <v>201</v>
      </c>
      <c r="K34" s="8">
        <v>79</v>
      </c>
      <c r="L34" s="8">
        <v>-157</v>
      </c>
      <c r="M34" s="8">
        <v>107</v>
      </c>
      <c r="N34" s="8">
        <v>-12</v>
      </c>
      <c r="O34" s="8">
        <v>67</v>
      </c>
      <c r="P34" s="8">
        <v>42.1</v>
      </c>
      <c r="Q34" s="8" t="s">
        <v>24</v>
      </c>
      <c r="R34" s="8">
        <v>5.3</v>
      </c>
    </row>
    <row r="35" spans="1:18" x14ac:dyDescent="0.25">
      <c r="A35" s="8">
        <v>34</v>
      </c>
      <c r="B35" s="8">
        <v>2011</v>
      </c>
      <c r="C35" s="8">
        <v>8</v>
      </c>
      <c r="D35" s="8">
        <v>10</v>
      </c>
      <c r="E35" s="8">
        <v>0</v>
      </c>
      <c r="F35" s="8">
        <v>53</v>
      </c>
      <c r="G35" s="8">
        <v>25.7</v>
      </c>
      <c r="H35" s="8">
        <v>65.13</v>
      </c>
      <c r="I35" s="8">
        <v>27.76</v>
      </c>
      <c r="J35" s="8">
        <v>276</v>
      </c>
      <c r="K35" s="8">
        <v>74</v>
      </c>
      <c r="L35" s="8">
        <v>-19</v>
      </c>
      <c r="M35" s="8">
        <v>11</v>
      </c>
      <c r="N35" s="8">
        <v>-163</v>
      </c>
      <c r="O35" s="8">
        <v>72</v>
      </c>
      <c r="P35" s="8">
        <v>47</v>
      </c>
      <c r="Q35" s="8" t="s">
        <v>24</v>
      </c>
      <c r="R35" s="8">
        <v>5.8</v>
      </c>
    </row>
    <row r="36" spans="1:18" x14ac:dyDescent="0.25">
      <c r="A36" s="8">
        <v>35</v>
      </c>
      <c r="B36" s="8">
        <v>2013</v>
      </c>
      <c r="C36" s="8">
        <v>9</v>
      </c>
      <c r="D36" s="8">
        <v>24</v>
      </c>
      <c r="E36" s="8">
        <v>11</v>
      </c>
      <c r="F36" s="8">
        <v>29</v>
      </c>
      <c r="G36" s="8">
        <v>47.8</v>
      </c>
      <c r="H36" s="8">
        <v>65.53</v>
      </c>
      <c r="I36" s="8">
        <v>26.92</v>
      </c>
      <c r="J36" s="8">
        <v>130</v>
      </c>
      <c r="K36" s="8">
        <v>87</v>
      </c>
      <c r="L36" s="8">
        <v>129</v>
      </c>
      <c r="M36" s="8">
        <v>223</v>
      </c>
      <c r="N36" s="8">
        <v>4</v>
      </c>
      <c r="O36" s="8">
        <v>39</v>
      </c>
      <c r="P36" s="8">
        <v>12.8</v>
      </c>
      <c r="Q36" s="8" t="s">
        <v>24</v>
      </c>
      <c r="R36" s="8">
        <v>7.8</v>
      </c>
    </row>
    <row r="37" spans="1:18" x14ac:dyDescent="0.25">
      <c r="A37" s="8">
        <v>36</v>
      </c>
      <c r="B37" s="8">
        <v>2013</v>
      </c>
      <c r="C37" s="8">
        <v>9</v>
      </c>
      <c r="D37" s="8">
        <v>24</v>
      </c>
      <c r="E37" s="8">
        <v>17</v>
      </c>
      <c r="F37" s="8">
        <v>20</v>
      </c>
      <c r="G37" s="8">
        <v>14.23</v>
      </c>
      <c r="H37" s="8">
        <v>65.53</v>
      </c>
      <c r="I37" s="8">
        <v>27.1</v>
      </c>
      <c r="J37" s="8">
        <v>199</v>
      </c>
      <c r="K37" s="8">
        <v>85</v>
      </c>
      <c r="L37" s="8">
        <v>22</v>
      </c>
      <c r="M37" s="8">
        <v>107</v>
      </c>
      <c r="N37" s="8">
        <v>175</v>
      </c>
      <c r="O37" s="8">
        <v>68</v>
      </c>
      <c r="P37" s="8">
        <v>14.5</v>
      </c>
      <c r="Q37" s="8" t="s">
        <v>24</v>
      </c>
      <c r="R37" s="8">
        <v>5.8</v>
      </c>
    </row>
    <row r="38" spans="1:18" x14ac:dyDescent="0.25">
      <c r="A38" s="8">
        <v>37</v>
      </c>
      <c r="B38" s="8">
        <v>2013</v>
      </c>
      <c r="C38" s="8">
        <v>9</v>
      </c>
      <c r="D38" s="8">
        <v>27</v>
      </c>
      <c r="E38" s="8">
        <v>6</v>
      </c>
      <c r="F38" s="8">
        <v>51</v>
      </c>
      <c r="G38" s="8">
        <v>3.6</v>
      </c>
      <c r="H38" s="8">
        <v>64.31</v>
      </c>
      <c r="I38" s="8">
        <v>25.93</v>
      </c>
      <c r="J38" s="8">
        <v>297</v>
      </c>
      <c r="K38" s="8">
        <v>80</v>
      </c>
      <c r="L38" s="8">
        <v>-170</v>
      </c>
      <c r="M38" s="8">
        <v>205</v>
      </c>
      <c r="N38" s="8">
        <v>-11</v>
      </c>
      <c r="O38" s="8">
        <v>80</v>
      </c>
      <c r="P38" s="8">
        <v>24.9</v>
      </c>
      <c r="Q38" s="8" t="s">
        <v>24</v>
      </c>
      <c r="R38" s="8">
        <v>5</v>
      </c>
    </row>
    <row r="39" spans="1:18" x14ac:dyDescent="0.25">
      <c r="A39" s="8">
        <v>38</v>
      </c>
      <c r="B39" s="8">
        <v>2013</v>
      </c>
      <c r="C39" s="8">
        <v>9</v>
      </c>
      <c r="D39" s="8">
        <v>27</v>
      </c>
      <c r="E39" s="8">
        <v>18</v>
      </c>
      <c r="F39" s="8">
        <v>8</v>
      </c>
      <c r="G39" s="8">
        <v>39.770000000000003</v>
      </c>
      <c r="H39" s="8">
        <v>65.56</v>
      </c>
      <c r="I39" s="8">
        <v>27.25</v>
      </c>
      <c r="J39" s="8">
        <v>297</v>
      </c>
      <c r="K39" s="8">
        <v>87</v>
      </c>
      <c r="L39" s="8">
        <v>179</v>
      </c>
      <c r="M39" s="8">
        <v>27</v>
      </c>
      <c r="N39" s="8">
        <v>3</v>
      </c>
      <c r="O39" s="8">
        <v>89</v>
      </c>
      <c r="P39" s="8">
        <v>12.5</v>
      </c>
      <c r="Q39" s="8" t="s">
        <v>24</v>
      </c>
      <c r="R39" s="8">
        <v>5</v>
      </c>
    </row>
    <row r="40" spans="1:18" x14ac:dyDescent="0.25">
      <c r="A40" s="8">
        <v>39</v>
      </c>
      <c r="B40" s="8">
        <v>2013</v>
      </c>
      <c r="C40" s="8">
        <v>9</v>
      </c>
      <c r="D40" s="8">
        <v>28</v>
      </c>
      <c r="E40" s="8">
        <v>7</v>
      </c>
      <c r="F40" s="8">
        <v>34</v>
      </c>
      <c r="G40" s="8">
        <v>6.69</v>
      </c>
      <c r="H40" s="8">
        <v>65.64</v>
      </c>
      <c r="I40" s="8">
        <v>27.19</v>
      </c>
      <c r="J40" s="8">
        <v>212</v>
      </c>
      <c r="K40" s="8">
        <v>71</v>
      </c>
      <c r="L40" s="8">
        <v>33</v>
      </c>
      <c r="M40" s="8">
        <v>111</v>
      </c>
      <c r="N40" s="8">
        <v>158</v>
      </c>
      <c r="O40" s="8">
        <v>59</v>
      </c>
      <c r="P40" s="8">
        <v>14.3</v>
      </c>
      <c r="Q40" s="8" t="s">
        <v>24</v>
      </c>
      <c r="R40" s="8">
        <v>6.8</v>
      </c>
    </row>
    <row r="41" spans="1:18" x14ac:dyDescent="0.25">
      <c r="A41" s="8">
        <v>40</v>
      </c>
      <c r="B41" s="8">
        <v>2013</v>
      </c>
      <c r="C41" s="8">
        <v>9</v>
      </c>
      <c r="D41" s="8">
        <v>30</v>
      </c>
      <c r="E41" s="8">
        <v>3</v>
      </c>
      <c r="F41" s="8">
        <v>44</v>
      </c>
      <c r="G41" s="8">
        <v>53</v>
      </c>
      <c r="H41" s="8">
        <v>60.18</v>
      </c>
      <c r="I41" s="8">
        <v>26.72</v>
      </c>
      <c r="J41" s="8">
        <v>87</v>
      </c>
      <c r="K41" s="8">
        <v>44</v>
      </c>
      <c r="L41" s="8">
        <v>-28</v>
      </c>
      <c r="M41" s="8">
        <v>198</v>
      </c>
      <c r="N41" s="8">
        <v>-131</v>
      </c>
      <c r="O41" s="8">
        <v>71</v>
      </c>
      <c r="P41" s="8">
        <v>16.2</v>
      </c>
      <c r="Q41" s="8" t="s">
        <v>28</v>
      </c>
      <c r="R41" s="8">
        <v>4.7</v>
      </c>
    </row>
    <row r="42" spans="1:18" x14ac:dyDescent="0.25">
      <c r="A42" s="8">
        <v>41</v>
      </c>
      <c r="B42" s="8">
        <v>2013</v>
      </c>
      <c r="C42" s="8">
        <v>10</v>
      </c>
      <c r="D42" s="8">
        <v>12</v>
      </c>
      <c r="E42" s="8">
        <v>9</v>
      </c>
      <c r="F42" s="8">
        <v>37</v>
      </c>
      <c r="G42" s="8">
        <v>30.9</v>
      </c>
      <c r="H42" s="8">
        <v>65.94</v>
      </c>
      <c r="I42" s="8">
        <v>27.56</v>
      </c>
      <c r="J42" s="8">
        <v>112</v>
      </c>
      <c r="K42" s="8">
        <v>86</v>
      </c>
      <c r="L42" s="8">
        <v>179</v>
      </c>
      <c r="M42" s="8">
        <v>202</v>
      </c>
      <c r="N42" s="8">
        <v>4</v>
      </c>
      <c r="O42" s="8">
        <v>89</v>
      </c>
      <c r="P42" s="8">
        <v>25.6</v>
      </c>
      <c r="Q42" s="8" t="s">
        <v>24</v>
      </c>
      <c r="R42" s="8">
        <v>5</v>
      </c>
    </row>
    <row r="43" spans="1:18" x14ac:dyDescent="0.25">
      <c r="A43" s="8">
        <v>42</v>
      </c>
      <c r="B43" s="8">
        <v>2013</v>
      </c>
      <c r="C43" s="8">
        <v>10</v>
      </c>
      <c r="D43" s="8">
        <v>18</v>
      </c>
      <c r="E43" s="8">
        <v>13</v>
      </c>
      <c r="F43" s="8">
        <v>12</v>
      </c>
      <c r="G43" s="8">
        <v>27.07</v>
      </c>
      <c r="H43" s="8">
        <v>64.2</v>
      </c>
      <c r="I43" s="8">
        <v>25.92</v>
      </c>
      <c r="J43" s="8">
        <v>125</v>
      </c>
      <c r="K43" s="8">
        <v>72</v>
      </c>
      <c r="L43" s="8">
        <v>-173</v>
      </c>
      <c r="M43" s="8">
        <v>33</v>
      </c>
      <c r="N43" s="8">
        <v>-18</v>
      </c>
      <c r="O43" s="8">
        <v>83</v>
      </c>
      <c r="P43" s="8">
        <v>16.5</v>
      </c>
      <c r="Q43" s="8" t="s">
        <v>24</v>
      </c>
      <c r="R43" s="8">
        <v>5.2</v>
      </c>
    </row>
    <row r="44" spans="1:18" x14ac:dyDescent="0.25">
      <c r="A44" s="8">
        <v>43</v>
      </c>
      <c r="B44" s="8">
        <v>2013</v>
      </c>
      <c r="C44" s="8">
        <v>10</v>
      </c>
      <c r="D44" s="8">
        <v>28</v>
      </c>
      <c r="E44" s="8">
        <v>19</v>
      </c>
      <c r="F44" s="8">
        <v>4</v>
      </c>
      <c r="G44" s="8">
        <v>10.82</v>
      </c>
      <c r="H44" s="8">
        <v>64.2</v>
      </c>
      <c r="I44" s="8">
        <v>25.92</v>
      </c>
      <c r="J44" s="8">
        <v>309</v>
      </c>
      <c r="K44" s="8">
        <v>70</v>
      </c>
      <c r="L44" s="8">
        <v>-162</v>
      </c>
      <c r="M44" s="8">
        <v>213</v>
      </c>
      <c r="N44" s="8">
        <v>-21</v>
      </c>
      <c r="O44" s="8">
        <v>73</v>
      </c>
      <c r="P44" s="8">
        <v>18.5</v>
      </c>
      <c r="Q44" s="8" t="s">
        <v>24</v>
      </c>
      <c r="R44" s="8">
        <v>5</v>
      </c>
    </row>
    <row r="45" spans="1:18" x14ac:dyDescent="0.25">
      <c r="A45" s="8">
        <v>44</v>
      </c>
      <c r="B45" s="8">
        <v>2014</v>
      </c>
      <c r="C45" s="8">
        <v>2</v>
      </c>
      <c r="D45" s="8">
        <v>11</v>
      </c>
      <c r="E45" s="8">
        <v>0</v>
      </c>
      <c r="F45" s="8">
        <v>9</v>
      </c>
      <c r="G45" s="8">
        <v>45.17</v>
      </c>
      <c r="H45" s="8">
        <v>65.540000000000006</v>
      </c>
      <c r="I45" s="8">
        <v>27.11</v>
      </c>
      <c r="J45" s="8">
        <v>111</v>
      </c>
      <c r="K45" s="8">
        <v>70</v>
      </c>
      <c r="L45" s="8">
        <v>162</v>
      </c>
      <c r="M45" s="8">
        <v>207</v>
      </c>
      <c r="N45" s="8">
        <v>21</v>
      </c>
      <c r="O45" s="8">
        <v>73</v>
      </c>
      <c r="P45" s="8">
        <v>16.7</v>
      </c>
      <c r="Q45" s="8" t="s">
        <v>24</v>
      </c>
      <c r="R45" s="8">
        <v>5.0999999999999996</v>
      </c>
    </row>
    <row r="46" spans="1:18" x14ac:dyDescent="0.25">
      <c r="A46" s="8">
        <v>45</v>
      </c>
      <c r="B46" s="8">
        <v>2014</v>
      </c>
      <c r="C46" s="8">
        <v>6</v>
      </c>
      <c r="D46" s="8">
        <v>13</v>
      </c>
      <c r="E46" s="8">
        <v>6</v>
      </c>
      <c r="F46" s="8">
        <v>17</v>
      </c>
      <c r="G46" s="8">
        <v>5.53</v>
      </c>
      <c r="H46" s="8">
        <v>65.95</v>
      </c>
      <c r="I46" s="8">
        <v>27.66</v>
      </c>
      <c r="J46" s="8">
        <v>100</v>
      </c>
      <c r="K46" s="8">
        <v>46</v>
      </c>
      <c r="L46" s="8">
        <v>174</v>
      </c>
      <c r="M46" s="8">
        <v>195</v>
      </c>
      <c r="N46" s="8">
        <v>44</v>
      </c>
      <c r="O46" s="8">
        <v>86</v>
      </c>
      <c r="P46" s="8">
        <v>19.3</v>
      </c>
      <c r="Q46" s="8" t="s">
        <v>24</v>
      </c>
      <c r="R46" s="8">
        <v>5.3</v>
      </c>
    </row>
    <row r="47" spans="1:18" x14ac:dyDescent="0.25">
      <c r="A47" s="8">
        <v>46</v>
      </c>
      <c r="B47" s="8">
        <v>2014</v>
      </c>
      <c r="C47" s="8">
        <v>9</v>
      </c>
      <c r="D47" s="8">
        <v>25</v>
      </c>
      <c r="E47" s="8">
        <v>2</v>
      </c>
      <c r="F47" s="8">
        <v>31</v>
      </c>
      <c r="G47" s="8">
        <v>57.7</v>
      </c>
      <c r="H47" s="8">
        <v>65.78</v>
      </c>
      <c r="I47" s="8">
        <v>27.29</v>
      </c>
      <c r="J47" s="8">
        <v>226</v>
      </c>
      <c r="K47" s="8">
        <v>66</v>
      </c>
      <c r="L47" s="8">
        <v>-152</v>
      </c>
      <c r="M47" s="8">
        <v>124</v>
      </c>
      <c r="N47" s="8">
        <v>-27</v>
      </c>
      <c r="O47" s="8">
        <v>65</v>
      </c>
      <c r="P47" s="8">
        <v>49.4</v>
      </c>
      <c r="Q47" s="8" t="s">
        <v>24</v>
      </c>
      <c r="R47" s="8">
        <v>5.6</v>
      </c>
    </row>
    <row r="48" spans="1:18" x14ac:dyDescent="0.25">
      <c r="A48" s="8">
        <v>47</v>
      </c>
      <c r="B48" s="8">
        <v>2014</v>
      </c>
      <c r="C48" s="8">
        <v>9</v>
      </c>
      <c r="D48" s="8">
        <v>25</v>
      </c>
      <c r="E48" s="8">
        <v>6</v>
      </c>
      <c r="F48" s="8">
        <v>16</v>
      </c>
      <c r="G48" s="8">
        <v>12.55</v>
      </c>
      <c r="H48" s="8">
        <v>65.790000000000006</v>
      </c>
      <c r="I48" s="8">
        <v>27.23</v>
      </c>
      <c r="J48" s="8">
        <v>216</v>
      </c>
      <c r="K48" s="8">
        <v>61</v>
      </c>
      <c r="L48" s="8">
        <v>-157</v>
      </c>
      <c r="M48" s="8">
        <v>114</v>
      </c>
      <c r="N48" s="8">
        <v>-31</v>
      </c>
      <c r="O48" s="8">
        <v>70</v>
      </c>
      <c r="P48" s="8">
        <v>30.9</v>
      </c>
      <c r="Q48" s="8" t="s">
        <v>24</v>
      </c>
      <c r="R48" s="8">
        <v>5.0999999999999996</v>
      </c>
    </row>
    <row r="49" spans="1:18" x14ac:dyDescent="0.25">
      <c r="A49" s="8">
        <v>48</v>
      </c>
      <c r="B49" s="8">
        <v>2015</v>
      </c>
      <c r="C49" s="8">
        <v>5</v>
      </c>
      <c r="D49" s="8">
        <v>4</v>
      </c>
      <c r="E49" s="8">
        <v>11</v>
      </c>
      <c r="F49" s="8">
        <v>30</v>
      </c>
      <c r="G49" s="8">
        <v>39.18</v>
      </c>
      <c r="H49" s="8">
        <v>61.16</v>
      </c>
      <c r="I49" s="8">
        <v>26.32</v>
      </c>
      <c r="J49" s="8">
        <v>308</v>
      </c>
      <c r="K49" s="8">
        <v>83</v>
      </c>
      <c r="L49" s="8">
        <v>4</v>
      </c>
      <c r="M49" s="8">
        <v>218</v>
      </c>
      <c r="N49" s="8">
        <v>173</v>
      </c>
      <c r="O49" s="8">
        <v>86</v>
      </c>
      <c r="P49" s="8">
        <v>36.299999999999997</v>
      </c>
      <c r="Q49" s="8" t="s">
        <v>24</v>
      </c>
      <c r="R49" s="8">
        <v>5.0999999999999996</v>
      </c>
    </row>
    <row r="50" spans="1:18" x14ac:dyDescent="0.25">
      <c r="A50" s="8">
        <v>49</v>
      </c>
      <c r="B50" s="8">
        <v>2015</v>
      </c>
      <c r="C50" s="8">
        <v>7</v>
      </c>
      <c r="D50" s="8">
        <v>15</v>
      </c>
      <c r="E50" s="8">
        <v>11</v>
      </c>
      <c r="F50" s="8">
        <v>25</v>
      </c>
      <c r="G50" s="8">
        <v>59.47</v>
      </c>
      <c r="H50" s="8">
        <v>65.97</v>
      </c>
      <c r="I50" s="8">
        <v>27.3</v>
      </c>
      <c r="J50" s="8">
        <v>47</v>
      </c>
      <c r="K50" s="8">
        <v>21</v>
      </c>
      <c r="L50" s="8">
        <v>96</v>
      </c>
      <c r="M50" s="8">
        <v>221</v>
      </c>
      <c r="N50" s="8">
        <v>88</v>
      </c>
      <c r="O50" s="8">
        <v>69</v>
      </c>
      <c r="P50" s="8">
        <v>13.1</v>
      </c>
      <c r="Q50" s="8" t="s">
        <v>25</v>
      </c>
      <c r="R50" s="8">
        <v>5.3</v>
      </c>
    </row>
    <row r="51" spans="1:18" x14ac:dyDescent="0.25">
      <c r="A51" s="8">
        <v>50</v>
      </c>
      <c r="B51" s="8">
        <v>2015</v>
      </c>
      <c r="C51" s="8">
        <v>8</v>
      </c>
      <c r="D51" s="8">
        <v>3</v>
      </c>
      <c r="E51" s="8">
        <v>13</v>
      </c>
      <c r="F51" s="8">
        <v>16</v>
      </c>
      <c r="G51" s="8">
        <v>2.34</v>
      </c>
      <c r="H51" s="8">
        <v>65.95</v>
      </c>
      <c r="I51" s="8">
        <v>27.36</v>
      </c>
      <c r="J51" s="8">
        <v>41</v>
      </c>
      <c r="K51" s="8">
        <v>23</v>
      </c>
      <c r="L51" s="8">
        <v>73</v>
      </c>
      <c r="M51" s="8">
        <v>240</v>
      </c>
      <c r="N51" s="8">
        <v>97</v>
      </c>
      <c r="O51" s="8">
        <v>68</v>
      </c>
      <c r="P51" s="8">
        <v>20</v>
      </c>
      <c r="Q51" s="8" t="s">
        <v>25</v>
      </c>
      <c r="R51" s="8">
        <v>5.4</v>
      </c>
    </row>
    <row r="52" spans="1:18" x14ac:dyDescent="0.25">
      <c r="A52" s="8">
        <v>51</v>
      </c>
      <c r="B52" s="8">
        <v>2015</v>
      </c>
      <c r="C52" s="8">
        <v>10</v>
      </c>
      <c r="D52" s="8">
        <v>27</v>
      </c>
      <c r="E52" s="8">
        <v>13</v>
      </c>
      <c r="F52" s="8">
        <v>15</v>
      </c>
      <c r="G52" s="8">
        <v>5.24</v>
      </c>
      <c r="H52" s="8">
        <v>65.97</v>
      </c>
      <c r="I52" s="8">
        <v>27.28</v>
      </c>
      <c r="J52" s="8">
        <v>55</v>
      </c>
      <c r="K52" s="8">
        <v>26</v>
      </c>
      <c r="L52" s="8">
        <v>90</v>
      </c>
      <c r="M52" s="8">
        <v>235</v>
      </c>
      <c r="N52" s="8">
        <v>90</v>
      </c>
      <c r="O52" s="8">
        <v>64</v>
      </c>
      <c r="P52" s="8">
        <v>15</v>
      </c>
      <c r="Q52" s="8" t="s">
        <v>25</v>
      </c>
      <c r="R52" s="8">
        <v>5.0999999999999996</v>
      </c>
    </row>
    <row r="53" spans="1:18" x14ac:dyDescent="0.25">
      <c r="A53" s="8">
        <v>52</v>
      </c>
      <c r="B53" s="8">
        <v>2017</v>
      </c>
      <c r="C53" s="8">
        <v>1</v>
      </c>
      <c r="D53" s="8">
        <v>29</v>
      </c>
      <c r="E53" s="8">
        <v>8</v>
      </c>
      <c r="F53" s="8">
        <v>51</v>
      </c>
      <c r="G53" s="8">
        <v>1.92</v>
      </c>
      <c r="H53" s="8">
        <v>66</v>
      </c>
      <c r="I53" s="8">
        <v>26.68</v>
      </c>
      <c r="J53" s="8">
        <v>79</v>
      </c>
      <c r="K53" s="8">
        <v>85</v>
      </c>
      <c r="L53" s="8">
        <v>-130</v>
      </c>
      <c r="M53" s="8">
        <v>343</v>
      </c>
      <c r="N53" s="8">
        <v>-8</v>
      </c>
      <c r="O53" s="8">
        <v>40</v>
      </c>
      <c r="P53" s="8">
        <v>15.4</v>
      </c>
      <c r="Q53" s="8" t="s">
        <v>25</v>
      </c>
      <c r="R53" s="8">
        <v>5</v>
      </c>
    </row>
    <row r="54" spans="1:18" x14ac:dyDescent="0.25">
      <c r="A54" s="8">
        <v>53</v>
      </c>
      <c r="B54" s="8">
        <v>2017</v>
      </c>
      <c r="C54" s="8">
        <v>3</v>
      </c>
      <c r="D54" s="8">
        <v>18</v>
      </c>
      <c r="E54" s="8">
        <v>0</v>
      </c>
      <c r="F54" s="8">
        <v>31</v>
      </c>
      <c r="G54" s="8">
        <v>36.4</v>
      </c>
      <c r="H54" s="8">
        <v>65.53</v>
      </c>
      <c r="I54" s="8">
        <v>27.13</v>
      </c>
      <c r="J54" s="8">
        <v>203</v>
      </c>
      <c r="K54" s="8">
        <v>74</v>
      </c>
      <c r="L54" s="8">
        <v>1</v>
      </c>
      <c r="M54" s="8">
        <v>113</v>
      </c>
      <c r="N54" s="8">
        <v>164</v>
      </c>
      <c r="O54" s="8">
        <v>89</v>
      </c>
      <c r="P54" s="8">
        <v>35.200000000000003</v>
      </c>
      <c r="Q54" s="8" t="s">
        <v>24</v>
      </c>
      <c r="R54" s="8">
        <v>4.9000000000000004</v>
      </c>
    </row>
    <row r="55" spans="1:18" x14ac:dyDescent="0.25">
      <c r="A55" s="8">
        <v>54</v>
      </c>
      <c r="B55" s="8">
        <v>2017</v>
      </c>
      <c r="C55" s="8">
        <v>12</v>
      </c>
      <c r="D55" s="8">
        <v>6</v>
      </c>
      <c r="E55" s="8">
        <v>23</v>
      </c>
      <c r="F55" s="8">
        <v>41</v>
      </c>
      <c r="G55" s="8">
        <v>58.42</v>
      </c>
      <c r="H55" s="8">
        <v>65.650000000000006</v>
      </c>
      <c r="I55" s="8">
        <v>27.31</v>
      </c>
      <c r="J55" s="8">
        <v>87</v>
      </c>
      <c r="K55" s="8">
        <v>73</v>
      </c>
      <c r="L55" s="8">
        <v>-159</v>
      </c>
      <c r="M55" s="8">
        <v>350</v>
      </c>
      <c r="N55" s="8">
        <v>-19</v>
      </c>
      <c r="O55" s="8">
        <v>70</v>
      </c>
      <c r="P55" s="8">
        <v>16.399999999999999</v>
      </c>
      <c r="Q55" s="8" t="s">
        <v>24</v>
      </c>
      <c r="R55" s="8">
        <v>5.4</v>
      </c>
    </row>
    <row r="56" spans="1:18" x14ac:dyDescent="0.25">
      <c r="A56" s="8">
        <v>55</v>
      </c>
      <c r="B56" s="8">
        <v>2019</v>
      </c>
      <c r="C56" s="8">
        <v>6</v>
      </c>
      <c r="D56" s="8">
        <v>5</v>
      </c>
      <c r="E56" s="8">
        <v>6</v>
      </c>
      <c r="F56" s="8">
        <v>37</v>
      </c>
      <c r="G56" s="8">
        <v>51.8</v>
      </c>
      <c r="H56" s="8">
        <v>65.989999999999995</v>
      </c>
      <c r="I56" s="8">
        <v>27.72</v>
      </c>
      <c r="J56" s="8">
        <v>97</v>
      </c>
      <c r="K56" s="8">
        <v>81</v>
      </c>
      <c r="L56" s="8">
        <v>-175</v>
      </c>
      <c r="M56" s="8">
        <v>6</v>
      </c>
      <c r="N56" s="8">
        <v>-9</v>
      </c>
      <c r="O56" s="8">
        <v>85</v>
      </c>
      <c r="P56" s="8">
        <v>24.2</v>
      </c>
      <c r="Q56" s="8" t="s">
        <v>24</v>
      </c>
      <c r="R56" s="8">
        <v>5</v>
      </c>
    </row>
    <row r="57" spans="1:18" x14ac:dyDescent="0.25">
      <c r="A57" s="8">
        <v>56</v>
      </c>
      <c r="B57" s="8">
        <v>2020</v>
      </c>
      <c r="C57" s="8">
        <v>8</v>
      </c>
      <c r="D57" s="8">
        <v>12</v>
      </c>
      <c r="E57" s="8">
        <v>22</v>
      </c>
      <c r="F57" s="8">
        <v>40</v>
      </c>
      <c r="G57" s="8">
        <v>45.7</v>
      </c>
      <c r="H57" s="8">
        <v>65.98</v>
      </c>
      <c r="I57" s="8">
        <v>27.94</v>
      </c>
      <c r="J57" s="8">
        <v>10</v>
      </c>
      <c r="K57" s="8">
        <v>87</v>
      </c>
      <c r="L57" s="8">
        <v>-28</v>
      </c>
      <c r="M57" s="8">
        <v>101</v>
      </c>
      <c r="N57" s="8">
        <v>-176</v>
      </c>
      <c r="O57" s="8">
        <v>62</v>
      </c>
      <c r="P57" s="8">
        <v>15</v>
      </c>
      <c r="Q57" s="8" t="s">
        <v>24</v>
      </c>
      <c r="R57" s="8">
        <v>5.7</v>
      </c>
    </row>
    <row r="58" spans="1:18" x14ac:dyDescent="0.25">
      <c r="A58" s="8">
        <v>57</v>
      </c>
      <c r="B58" s="8">
        <v>1945</v>
      </c>
      <c r="C58" s="8">
        <v>11</v>
      </c>
      <c r="D58" s="8">
        <v>27</v>
      </c>
      <c r="E58" s="8">
        <v>21</v>
      </c>
      <c r="F58" s="8">
        <v>56</v>
      </c>
      <c r="G58" s="8">
        <v>53.73</v>
      </c>
      <c r="H58" s="8">
        <v>63.68</v>
      </c>
      <c r="I58" s="8">
        <v>24.98</v>
      </c>
      <c r="J58" s="8">
        <v>246</v>
      </c>
      <c r="K58" s="8">
        <v>7</v>
      </c>
      <c r="L58" s="8">
        <v>89</v>
      </c>
      <c r="M58" s="8">
        <v>67</v>
      </c>
      <c r="N58" s="8">
        <v>90</v>
      </c>
      <c r="O58" s="8">
        <v>83</v>
      </c>
      <c r="P58" s="8">
        <v>15</v>
      </c>
      <c r="Q58" s="8" t="s">
        <v>25</v>
      </c>
      <c r="R58" s="8">
        <v>8.1</v>
      </c>
    </row>
    <row r="59" spans="1:18" x14ac:dyDescent="0.25">
      <c r="A59" s="8">
        <v>58</v>
      </c>
      <c r="B59" s="8">
        <v>1947</v>
      </c>
      <c r="C59" s="8">
        <v>8</v>
      </c>
      <c r="D59" s="8">
        <v>5</v>
      </c>
      <c r="E59" s="8">
        <v>14</v>
      </c>
      <c r="F59" s="8">
        <v>24</v>
      </c>
      <c r="G59" s="8">
        <v>14.64</v>
      </c>
      <c r="H59" s="8">
        <v>63.37</v>
      </c>
      <c r="I59" s="8">
        <v>25.14</v>
      </c>
      <c r="J59" s="8">
        <v>236</v>
      </c>
      <c r="K59" s="8">
        <v>7</v>
      </c>
      <c r="L59" s="8">
        <v>68</v>
      </c>
      <c r="M59" s="8">
        <v>78</v>
      </c>
      <c r="N59" s="8">
        <v>93</v>
      </c>
      <c r="O59" s="8">
        <v>84</v>
      </c>
      <c r="P59" s="8">
        <v>15</v>
      </c>
      <c r="Q59" s="8" t="s">
        <v>25</v>
      </c>
      <c r="R59" s="8">
        <v>6.8</v>
      </c>
    </row>
    <row r="60" spans="1:18" x14ac:dyDescent="0.25">
      <c r="A60" s="8">
        <v>59</v>
      </c>
      <c r="B60" s="8">
        <v>1972</v>
      </c>
      <c r="C60" s="8">
        <v>8</v>
      </c>
      <c r="D60" s="8">
        <v>6</v>
      </c>
      <c r="E60" s="8">
        <v>1</v>
      </c>
      <c r="F60" s="8">
        <v>12</v>
      </c>
      <c r="G60" s="8">
        <v>51.46</v>
      </c>
      <c r="H60" s="8">
        <v>61.28</v>
      </c>
      <c r="I60" s="8">
        <v>25.03</v>
      </c>
      <c r="J60" s="8">
        <v>100</v>
      </c>
      <c r="K60" s="8">
        <v>60</v>
      </c>
      <c r="L60" s="8">
        <v>120</v>
      </c>
      <c r="M60" s="8">
        <v>231</v>
      </c>
      <c r="N60" s="8">
        <v>49</v>
      </c>
      <c r="O60" s="8">
        <v>41</v>
      </c>
      <c r="P60" s="8">
        <v>25</v>
      </c>
      <c r="Q60" s="8" t="s">
        <v>25</v>
      </c>
      <c r="R60" s="8">
        <v>5.3</v>
      </c>
    </row>
    <row r="61" spans="1:18" x14ac:dyDescent="0.25">
      <c r="A61" s="8">
        <v>60</v>
      </c>
      <c r="B61" s="8">
        <v>1972</v>
      </c>
      <c r="C61" s="8">
        <v>8</v>
      </c>
      <c r="D61" s="8">
        <v>8</v>
      </c>
      <c r="E61" s="8">
        <v>19</v>
      </c>
      <c r="F61" s="8">
        <v>9</v>
      </c>
      <c r="G61" s="8">
        <v>33.549999999999997</v>
      </c>
      <c r="H61" s="8">
        <v>61.23</v>
      </c>
      <c r="I61" s="8">
        <v>25.08</v>
      </c>
      <c r="J61" s="8">
        <v>250</v>
      </c>
      <c r="K61" s="8">
        <v>30</v>
      </c>
      <c r="L61" s="8">
        <v>75</v>
      </c>
      <c r="M61" s="8">
        <v>87</v>
      </c>
      <c r="N61" s="8">
        <v>98</v>
      </c>
      <c r="O61" s="8">
        <v>61</v>
      </c>
      <c r="P61" s="8">
        <v>25</v>
      </c>
      <c r="Q61" s="8" t="s">
        <v>25</v>
      </c>
      <c r="R61" s="8">
        <v>5.7</v>
      </c>
    </row>
    <row r="62" spans="1:18" x14ac:dyDescent="0.25">
      <c r="A62" s="8">
        <v>61</v>
      </c>
      <c r="B62" s="8">
        <v>1973</v>
      </c>
      <c r="C62" s="8">
        <v>9</v>
      </c>
      <c r="D62" s="8">
        <v>2</v>
      </c>
      <c r="E62" s="8">
        <v>7</v>
      </c>
      <c r="F62" s="8">
        <v>23</v>
      </c>
      <c r="G62" s="8">
        <v>17.739999999999998</v>
      </c>
      <c r="H62" s="8">
        <v>63.24</v>
      </c>
      <c r="I62" s="8">
        <v>24.82</v>
      </c>
      <c r="J62" s="8">
        <v>90</v>
      </c>
      <c r="K62" s="8">
        <v>60</v>
      </c>
      <c r="L62" s="8">
        <v>90</v>
      </c>
      <c r="M62" s="8">
        <v>270</v>
      </c>
      <c r="N62" s="8">
        <v>90</v>
      </c>
      <c r="O62" s="8">
        <v>30</v>
      </c>
      <c r="P62" s="8">
        <v>19.600000000000001</v>
      </c>
      <c r="Q62" s="8" t="s">
        <v>25</v>
      </c>
      <c r="R62" s="8">
        <v>5.0999999999999996</v>
      </c>
    </row>
    <row r="63" spans="1:18" x14ac:dyDescent="0.25">
      <c r="A63" s="8">
        <v>62</v>
      </c>
      <c r="B63" s="8">
        <v>1991</v>
      </c>
      <c r="C63" s="8">
        <v>12</v>
      </c>
      <c r="D63" s="8">
        <v>7</v>
      </c>
      <c r="E63" s="8">
        <v>14</v>
      </c>
      <c r="F63" s="8">
        <v>22</v>
      </c>
      <c r="G63" s="8">
        <v>34.22</v>
      </c>
      <c r="H63" s="8">
        <v>63.07</v>
      </c>
      <c r="I63" s="8">
        <v>25.13</v>
      </c>
      <c r="J63" s="8">
        <v>85</v>
      </c>
      <c r="K63" s="8">
        <v>84</v>
      </c>
      <c r="L63" s="8">
        <v>85</v>
      </c>
      <c r="M63" s="8">
        <v>309</v>
      </c>
      <c r="N63" s="8">
        <v>133</v>
      </c>
      <c r="O63" s="8">
        <v>8</v>
      </c>
      <c r="P63" s="8">
        <v>29.9</v>
      </c>
      <c r="Q63" s="8" t="s">
        <v>25</v>
      </c>
      <c r="R63" s="8">
        <v>5.6</v>
      </c>
    </row>
    <row r="64" spans="1:18" x14ac:dyDescent="0.25">
      <c r="A64" s="8">
        <v>63</v>
      </c>
      <c r="B64" s="8">
        <v>1992</v>
      </c>
      <c r="C64" s="8">
        <v>1</v>
      </c>
      <c r="D64" s="8">
        <v>30</v>
      </c>
      <c r="E64" s="8">
        <v>5</v>
      </c>
      <c r="F64" s="8">
        <v>22</v>
      </c>
      <c r="G64" s="8">
        <v>3.27</v>
      </c>
      <c r="H64" s="8">
        <v>63.16</v>
      </c>
      <c r="I64" s="8">
        <v>24.89</v>
      </c>
      <c r="J64" s="8">
        <v>82</v>
      </c>
      <c r="K64" s="8">
        <v>82</v>
      </c>
      <c r="L64" s="8">
        <v>84</v>
      </c>
      <c r="M64" s="8">
        <v>298</v>
      </c>
      <c r="N64" s="8">
        <v>126</v>
      </c>
      <c r="O64" s="8">
        <v>10</v>
      </c>
      <c r="P64" s="8">
        <v>27</v>
      </c>
      <c r="Q64" s="8" t="s">
        <v>25</v>
      </c>
      <c r="R64" s="8">
        <v>5.8</v>
      </c>
    </row>
    <row r="65" spans="1:18" x14ac:dyDescent="0.25">
      <c r="A65" s="8">
        <v>64</v>
      </c>
      <c r="B65" s="8">
        <v>2017</v>
      </c>
      <c r="C65" s="8">
        <v>2</v>
      </c>
      <c r="D65" s="8">
        <v>7</v>
      </c>
      <c r="E65" s="8">
        <v>22</v>
      </c>
      <c r="F65" s="8">
        <v>3</v>
      </c>
      <c r="G65" s="8">
        <v>55.16</v>
      </c>
      <c r="H65" s="8">
        <v>63.24</v>
      </c>
      <c r="I65" s="8">
        <v>25.11</v>
      </c>
      <c r="J65" s="8">
        <v>95</v>
      </c>
      <c r="K65" s="8">
        <v>84</v>
      </c>
      <c r="L65" s="8">
        <v>93</v>
      </c>
      <c r="M65" s="8">
        <v>249</v>
      </c>
      <c r="N65" s="8">
        <v>64</v>
      </c>
      <c r="O65" s="8">
        <v>6</v>
      </c>
      <c r="P65" s="8">
        <v>23.6</v>
      </c>
      <c r="Q65" s="8" t="s">
        <v>25</v>
      </c>
      <c r="R65" s="8">
        <v>6.4</v>
      </c>
    </row>
    <row r="66" spans="1:18" x14ac:dyDescent="0.25">
      <c r="A66" s="8">
        <v>65</v>
      </c>
      <c r="B66" s="8">
        <v>2017</v>
      </c>
      <c r="C66" s="8">
        <v>2</v>
      </c>
      <c r="D66" s="8">
        <v>8</v>
      </c>
      <c r="E66" s="8">
        <v>11</v>
      </c>
      <c r="F66" s="8">
        <v>2</v>
      </c>
      <c r="G66" s="8">
        <v>37.32</v>
      </c>
      <c r="H66" s="8">
        <v>63.27</v>
      </c>
      <c r="I66" s="8">
        <v>25.01</v>
      </c>
      <c r="J66" s="8">
        <v>300</v>
      </c>
      <c r="K66" s="8">
        <v>19</v>
      </c>
      <c r="L66" s="8">
        <v>101</v>
      </c>
      <c r="M66" s="8">
        <v>108</v>
      </c>
      <c r="N66" s="8">
        <v>86</v>
      </c>
      <c r="O66" s="8">
        <v>71</v>
      </c>
      <c r="P66" s="8">
        <v>17.3</v>
      </c>
      <c r="Q66" s="8" t="s">
        <v>25</v>
      </c>
      <c r="R66" s="8">
        <v>5.3</v>
      </c>
    </row>
    <row r="67" spans="1:18" x14ac:dyDescent="0.25">
      <c r="A67" s="8">
        <v>66</v>
      </c>
      <c r="B67" s="8">
        <v>2022</v>
      </c>
      <c r="C67" s="8">
        <v>7</v>
      </c>
      <c r="D67" s="8">
        <v>31</v>
      </c>
      <c r="E67" s="8">
        <v>13</v>
      </c>
      <c r="F67" s="8">
        <v>42</v>
      </c>
      <c r="G67" s="8">
        <v>14.4</v>
      </c>
      <c r="H67" s="8">
        <v>63.55</v>
      </c>
      <c r="I67" s="8">
        <v>25.05</v>
      </c>
      <c r="J67" s="8">
        <v>324</v>
      </c>
      <c r="K67" s="8">
        <v>52</v>
      </c>
      <c r="L67" s="8">
        <v>79</v>
      </c>
      <c r="M67" s="8">
        <v>12</v>
      </c>
      <c r="N67" s="8">
        <v>104</v>
      </c>
      <c r="O67" s="8">
        <v>39</v>
      </c>
      <c r="P67" s="8">
        <v>26.3</v>
      </c>
      <c r="Q67" s="8" t="s">
        <v>25</v>
      </c>
      <c r="R67" s="8">
        <v>5.6</v>
      </c>
    </row>
    <row r="68" spans="1:18" x14ac:dyDescent="0.25">
      <c r="A68" s="8">
        <v>67</v>
      </c>
      <c r="B68" s="8">
        <v>2022</v>
      </c>
      <c r="C68" s="8">
        <v>7</v>
      </c>
      <c r="D68" s="8">
        <v>31</v>
      </c>
      <c r="E68" s="8">
        <v>13</v>
      </c>
      <c r="F68" s="8">
        <v>52</v>
      </c>
      <c r="G68" s="8">
        <v>22.1</v>
      </c>
      <c r="H68" s="8">
        <v>63.53</v>
      </c>
      <c r="I68" s="8">
        <v>25.01</v>
      </c>
      <c r="J68" s="8">
        <v>166</v>
      </c>
      <c r="K68" s="8">
        <v>46</v>
      </c>
      <c r="L68" s="8">
        <v>78</v>
      </c>
      <c r="M68" s="8">
        <v>3</v>
      </c>
      <c r="N68" s="8">
        <v>102</v>
      </c>
      <c r="O68" s="8">
        <v>46</v>
      </c>
      <c r="P68" s="8">
        <v>29.1</v>
      </c>
      <c r="Q68" s="8" t="s">
        <v>25</v>
      </c>
      <c r="R68" s="8">
        <v>5</v>
      </c>
    </row>
    <row r="69" spans="1:18" x14ac:dyDescent="0.25">
      <c r="A69" s="6"/>
      <c r="B69" s="7"/>
      <c r="C69" s="7"/>
      <c r="D69" s="7"/>
      <c r="E69" s="7"/>
      <c r="F69" s="7"/>
      <c r="G69" s="7"/>
      <c r="H69" s="7"/>
      <c r="I69" s="7"/>
      <c r="P69" s="7"/>
      <c r="R69" s="7"/>
    </row>
    <row r="70" spans="1:18" x14ac:dyDescent="0.25">
      <c r="A70" s="6"/>
      <c r="B70" s="7"/>
      <c r="C70" s="7"/>
      <c r="D70" s="7"/>
      <c r="E70" s="7"/>
      <c r="F70" s="7"/>
      <c r="G70" s="7"/>
      <c r="H70" s="7"/>
      <c r="I70" s="7"/>
      <c r="P70" s="7"/>
      <c r="R70" s="7"/>
    </row>
    <row r="71" spans="1:18" x14ac:dyDescent="0.25">
      <c r="A71" s="6"/>
      <c r="B71" s="7"/>
      <c r="C71" s="7"/>
      <c r="D71" s="7"/>
      <c r="E71" s="7"/>
      <c r="F71" s="7"/>
      <c r="G71" s="7"/>
      <c r="H71" s="7"/>
      <c r="I71" s="7"/>
      <c r="P71" s="7"/>
      <c r="R71" s="7"/>
    </row>
    <row r="72" spans="1:18" x14ac:dyDescent="0.25">
      <c r="A72" s="6"/>
      <c r="B72" s="7"/>
      <c r="C72" s="7"/>
      <c r="D72" s="7"/>
      <c r="E72" s="7"/>
      <c r="F72" s="7"/>
      <c r="G72" s="7"/>
      <c r="H72" s="7"/>
      <c r="I72" s="7"/>
      <c r="P72" s="7"/>
      <c r="R72" s="7"/>
    </row>
    <row r="73" spans="1:18" x14ac:dyDescent="0.25">
      <c r="A73" s="6"/>
      <c r="B73" s="7"/>
      <c r="C73" s="7"/>
      <c r="D73" s="7"/>
      <c r="E73" s="7"/>
      <c r="F73" s="7"/>
      <c r="G73" s="7"/>
      <c r="H73" s="7"/>
      <c r="I73" s="7"/>
      <c r="P73" s="7"/>
      <c r="R73" s="7"/>
    </row>
    <row r="74" spans="1:18" x14ac:dyDescent="0.25">
      <c r="A74" s="6"/>
      <c r="B74" s="7"/>
      <c r="C74" s="7"/>
      <c r="D74" s="7"/>
      <c r="E74" s="7"/>
      <c r="F74" s="7"/>
      <c r="G74" s="7"/>
      <c r="H74" s="7"/>
      <c r="I74" s="7"/>
      <c r="P74" s="7"/>
      <c r="R74" s="7"/>
    </row>
    <row r="75" spans="1:18" x14ac:dyDescent="0.25">
      <c r="A75" s="6"/>
      <c r="B75" s="7"/>
      <c r="C75" s="7"/>
      <c r="D75" s="7"/>
      <c r="E75" s="7"/>
      <c r="F75" s="7"/>
      <c r="G75" s="7"/>
      <c r="H75" s="7"/>
      <c r="I75" s="7"/>
      <c r="P75" s="7"/>
      <c r="R75" s="7"/>
    </row>
    <row r="76" spans="1:18" x14ac:dyDescent="0.25">
      <c r="A76" s="6"/>
      <c r="B76" s="7"/>
      <c r="C76" s="7"/>
      <c r="D76" s="7"/>
      <c r="E76" s="7"/>
      <c r="F76" s="7"/>
      <c r="G76" s="7"/>
      <c r="H76" s="7"/>
      <c r="I76" s="7"/>
      <c r="P76" s="7"/>
      <c r="R76" s="7"/>
    </row>
    <row r="77" spans="1:18" x14ac:dyDescent="0.25">
      <c r="A77" s="6"/>
      <c r="B77" s="7"/>
      <c r="C77" s="7"/>
      <c r="D77" s="7"/>
      <c r="E77" s="7"/>
      <c r="F77" s="7"/>
      <c r="G77" s="7"/>
      <c r="H77" s="7"/>
      <c r="I77" s="7"/>
      <c r="P77" s="7"/>
      <c r="R77" s="7"/>
    </row>
    <row r="78" spans="1:18" x14ac:dyDescent="0.25">
      <c r="A78" s="6"/>
      <c r="B78" s="7"/>
      <c r="C78" s="7"/>
      <c r="D78" s="7"/>
      <c r="E78" s="7"/>
      <c r="F78" s="7"/>
      <c r="G78" s="7"/>
      <c r="H78" s="7"/>
      <c r="I78" s="7"/>
      <c r="P78" s="7"/>
      <c r="R78" s="7"/>
    </row>
    <row r="79" spans="1:18" x14ac:dyDescent="0.25">
      <c r="A79" s="6"/>
      <c r="B79" s="7"/>
      <c r="C79" s="7"/>
      <c r="D79" s="7"/>
      <c r="E79" s="7"/>
      <c r="F79" s="7"/>
      <c r="G79" s="7"/>
      <c r="H79" s="7"/>
      <c r="I79" s="7"/>
      <c r="P79" s="7"/>
      <c r="R79" s="7"/>
    </row>
    <row r="80" spans="1:18" x14ac:dyDescent="0.25">
      <c r="A80" s="6"/>
      <c r="B80" s="7"/>
      <c r="C80" s="7"/>
      <c r="D80" s="7"/>
      <c r="E80" s="7"/>
      <c r="F80" s="7"/>
      <c r="G80" s="7"/>
      <c r="H80" s="7"/>
      <c r="I80" s="7"/>
      <c r="P80" s="7"/>
      <c r="R80" s="7"/>
    </row>
    <row r="81" spans="1:18" x14ac:dyDescent="0.25">
      <c r="A81" s="6"/>
      <c r="B81" s="7"/>
      <c r="C81" s="7"/>
      <c r="D81" s="7"/>
      <c r="E81" s="7"/>
      <c r="F81" s="7"/>
      <c r="G81" s="7"/>
      <c r="H81" s="7"/>
      <c r="I81" s="7"/>
      <c r="P81" s="7"/>
      <c r="R81" s="7"/>
    </row>
    <row r="82" spans="1:18" x14ac:dyDescent="0.25">
      <c r="A82" s="6"/>
      <c r="B82" s="7"/>
      <c r="C82" s="7"/>
      <c r="D82" s="7"/>
      <c r="E82" s="7"/>
      <c r="F82" s="7"/>
      <c r="G82" s="7"/>
      <c r="H82" s="7"/>
      <c r="I82" s="7"/>
      <c r="P82" s="7"/>
      <c r="R82" s="7"/>
    </row>
    <row r="83" spans="1:18" x14ac:dyDescent="0.25">
      <c r="A83" s="6"/>
      <c r="B83" s="7"/>
      <c r="C83" s="7"/>
      <c r="D83" s="7"/>
      <c r="E83" s="7"/>
      <c r="F83" s="7"/>
      <c r="G83" s="7"/>
      <c r="H83" s="7"/>
      <c r="I83" s="7"/>
      <c r="P83" s="7"/>
      <c r="R83" s="7"/>
    </row>
    <row r="84" spans="1:18" x14ac:dyDescent="0.25">
      <c r="A84" s="6"/>
      <c r="B84" s="7"/>
      <c r="C84" s="7"/>
      <c r="D84" s="7"/>
      <c r="E84" s="7"/>
      <c r="F84" s="7"/>
      <c r="G84" s="7"/>
      <c r="H84" s="7"/>
      <c r="I84" s="7"/>
      <c r="P84" s="7"/>
      <c r="R84" s="7"/>
    </row>
    <row r="85" spans="1:18" x14ac:dyDescent="0.25">
      <c r="A85" s="6"/>
      <c r="B85" s="7"/>
      <c r="C85" s="7"/>
      <c r="D85" s="7"/>
      <c r="E85" s="7"/>
      <c r="F85" s="7"/>
      <c r="G85" s="7"/>
      <c r="H85" s="7"/>
      <c r="I85" s="7"/>
      <c r="P85" s="7"/>
      <c r="R85" s="7"/>
    </row>
    <row r="86" spans="1:18" x14ac:dyDescent="0.25">
      <c r="A86" s="6"/>
      <c r="B86" s="7"/>
      <c r="C86" s="7"/>
      <c r="D86" s="7"/>
      <c r="E86" s="7"/>
      <c r="F86" s="7"/>
      <c r="G86" s="7"/>
      <c r="H86" s="7"/>
      <c r="I86" s="7"/>
      <c r="P86" s="7"/>
      <c r="R86" s="7"/>
    </row>
    <row r="87" spans="1:18" x14ac:dyDescent="0.25">
      <c r="A87" s="6"/>
      <c r="B87" s="7"/>
      <c r="C87" s="7"/>
      <c r="D87" s="7"/>
      <c r="E87" s="7"/>
      <c r="F87" s="7"/>
      <c r="G87" s="7"/>
      <c r="H87" s="7"/>
      <c r="I87" s="7"/>
      <c r="P87" s="7"/>
      <c r="R87" s="7"/>
    </row>
    <row r="88" spans="1:18" x14ac:dyDescent="0.25">
      <c r="A88" s="6"/>
      <c r="B88" s="7"/>
      <c r="C88" s="7"/>
      <c r="D88" s="7"/>
      <c r="E88" s="7"/>
      <c r="F88" s="7"/>
      <c r="G88" s="7"/>
      <c r="H88" s="7"/>
      <c r="I88" s="7"/>
      <c r="P88" s="7"/>
      <c r="R88" s="7"/>
    </row>
    <row r="89" spans="1:18" x14ac:dyDescent="0.25">
      <c r="A89" s="6"/>
      <c r="B89" s="7"/>
      <c r="C89" s="7"/>
      <c r="D89" s="7"/>
      <c r="E89" s="7"/>
      <c r="F89" s="7"/>
      <c r="G89" s="7"/>
      <c r="H89" s="7"/>
      <c r="I89" s="7"/>
      <c r="P89" s="7"/>
      <c r="R89" s="7"/>
    </row>
    <row r="90" spans="1:18" x14ac:dyDescent="0.25">
      <c r="A90" s="6"/>
      <c r="B90" s="7"/>
      <c r="C90" s="7"/>
      <c r="D90" s="7"/>
      <c r="E90" s="7"/>
      <c r="F90" s="7"/>
      <c r="G90" s="7"/>
      <c r="H90" s="7"/>
      <c r="I90" s="7"/>
      <c r="P90" s="7"/>
      <c r="R90" s="7"/>
    </row>
    <row r="91" spans="1:18" x14ac:dyDescent="0.25">
      <c r="A91" s="6"/>
      <c r="B91" s="7"/>
      <c r="C91" s="7"/>
      <c r="D91" s="7"/>
      <c r="E91" s="7"/>
      <c r="F91" s="7"/>
      <c r="G91" s="7"/>
      <c r="H91" s="7"/>
      <c r="I91" s="7"/>
      <c r="P91" s="7"/>
      <c r="R91" s="7"/>
    </row>
    <row r="92" spans="1:18" x14ac:dyDescent="0.25">
      <c r="A92" s="6"/>
      <c r="B92" s="7"/>
      <c r="C92" s="7"/>
      <c r="D92" s="7"/>
      <c r="E92" s="7"/>
      <c r="F92" s="7"/>
      <c r="G92" s="7"/>
      <c r="H92" s="7"/>
      <c r="I92" s="7"/>
      <c r="P92" s="7"/>
      <c r="R92" s="7"/>
    </row>
    <row r="93" spans="1:18" x14ac:dyDescent="0.25">
      <c r="A93" s="6"/>
      <c r="B93" s="7"/>
      <c r="C93" s="7"/>
      <c r="D93" s="7"/>
      <c r="E93" s="7"/>
      <c r="F93" s="7"/>
      <c r="G93" s="7"/>
      <c r="H93" s="7"/>
      <c r="I93" s="7"/>
      <c r="P93" s="7"/>
      <c r="R93" s="7"/>
    </row>
    <row r="94" spans="1:18" x14ac:dyDescent="0.25">
      <c r="A94" s="6"/>
      <c r="B94" s="7"/>
      <c r="C94" s="7"/>
      <c r="D94" s="7"/>
      <c r="E94" s="7"/>
      <c r="F94" s="7"/>
      <c r="G94" s="7"/>
      <c r="H94" s="7"/>
      <c r="I94" s="7"/>
      <c r="P94" s="7"/>
      <c r="R94" s="7"/>
    </row>
    <row r="95" spans="1:18" x14ac:dyDescent="0.25">
      <c r="A95" s="6"/>
      <c r="B95" s="7"/>
      <c r="C95" s="7"/>
      <c r="D95" s="7"/>
      <c r="E95" s="7"/>
      <c r="F95" s="7"/>
      <c r="G95" s="7"/>
      <c r="H95" s="7"/>
      <c r="I95" s="7"/>
      <c r="P95" s="7"/>
      <c r="R95" s="7"/>
    </row>
    <row r="96" spans="1:18" x14ac:dyDescent="0.25">
      <c r="A96" s="6"/>
      <c r="B96" s="7"/>
      <c r="C96" s="7"/>
      <c r="D96" s="7"/>
      <c r="E96" s="7"/>
      <c r="F96" s="7"/>
      <c r="G96" s="7"/>
      <c r="H96" s="7"/>
      <c r="I96" s="7"/>
      <c r="P96" s="7"/>
      <c r="R96" s="7"/>
    </row>
    <row r="97" spans="1:18" x14ac:dyDescent="0.25">
      <c r="A97" s="6"/>
      <c r="B97" s="7"/>
      <c r="C97" s="7"/>
      <c r="D97" s="7"/>
      <c r="E97" s="7"/>
      <c r="F97" s="7"/>
      <c r="G97" s="7"/>
      <c r="H97" s="7"/>
      <c r="I97" s="7"/>
      <c r="P97" s="7"/>
      <c r="R97" s="7"/>
    </row>
    <row r="98" spans="1:18" x14ac:dyDescent="0.25">
      <c r="A98" s="6"/>
      <c r="B98" s="7"/>
      <c r="C98" s="7"/>
      <c r="D98" s="7"/>
      <c r="E98" s="7"/>
      <c r="F98" s="7"/>
      <c r="G98" s="7"/>
      <c r="H98" s="7"/>
      <c r="I98" s="7"/>
      <c r="P98" s="7"/>
      <c r="R98" s="7"/>
    </row>
    <row r="99" spans="1:18" x14ac:dyDescent="0.25">
      <c r="A99" s="6"/>
      <c r="B99" s="7"/>
      <c r="C99" s="7"/>
      <c r="D99" s="7"/>
      <c r="E99" s="7"/>
      <c r="F99" s="7"/>
      <c r="G99" s="7"/>
      <c r="H99" s="7"/>
      <c r="I99" s="7"/>
      <c r="P99" s="7"/>
      <c r="R99" s="7"/>
    </row>
    <row r="100" spans="1:18" x14ac:dyDescent="0.25">
      <c r="A100" s="6"/>
      <c r="B100" s="7"/>
      <c r="C100" s="7"/>
      <c r="D100" s="7"/>
      <c r="E100" s="7"/>
      <c r="F100" s="7"/>
      <c r="G100" s="7"/>
      <c r="H100" s="7"/>
      <c r="I100" s="7"/>
      <c r="P100" s="7"/>
      <c r="R100" s="7"/>
    </row>
    <row r="101" spans="1:18" x14ac:dyDescent="0.25">
      <c r="A101" s="6"/>
      <c r="B101" s="7"/>
      <c r="C101" s="7"/>
      <c r="D101" s="7"/>
      <c r="E101" s="7"/>
      <c r="F101" s="7"/>
      <c r="G101" s="7"/>
      <c r="H101" s="7"/>
      <c r="I101" s="7"/>
      <c r="P101" s="7"/>
      <c r="R101" s="7"/>
    </row>
    <row r="102" spans="1:18" x14ac:dyDescent="0.25">
      <c r="A102" s="6"/>
      <c r="B102" s="7"/>
      <c r="C102" s="7"/>
      <c r="D102" s="7"/>
      <c r="E102" s="7"/>
      <c r="F102" s="7"/>
      <c r="G102" s="7"/>
      <c r="H102" s="7"/>
      <c r="I102" s="7"/>
      <c r="P102" s="7"/>
      <c r="R102" s="7"/>
    </row>
    <row r="103" spans="1:18" x14ac:dyDescent="0.25">
      <c r="A103" s="6"/>
      <c r="B103" s="7"/>
      <c r="C103" s="7"/>
      <c r="D103" s="7"/>
      <c r="E103" s="7"/>
      <c r="F103" s="7"/>
      <c r="G103" s="7"/>
      <c r="H103" s="7"/>
      <c r="I103" s="7"/>
      <c r="P103" s="7"/>
      <c r="R103" s="7"/>
    </row>
    <row r="104" spans="1:18" x14ac:dyDescent="0.25">
      <c r="A104" s="6"/>
      <c r="B104" s="7"/>
      <c r="C104" s="7"/>
      <c r="D104" s="7"/>
      <c r="E104" s="7"/>
      <c r="F104" s="7"/>
      <c r="G104" s="7"/>
      <c r="H104" s="7"/>
      <c r="I104" s="7"/>
      <c r="P104" s="7"/>
      <c r="R104" s="7"/>
    </row>
    <row r="105" spans="1:18" x14ac:dyDescent="0.25">
      <c r="A105" s="6"/>
      <c r="B105" s="7"/>
      <c r="C105" s="7"/>
      <c r="D105" s="7"/>
      <c r="E105" s="7"/>
      <c r="F105" s="7"/>
      <c r="G105" s="7"/>
      <c r="H105" s="7"/>
      <c r="I105" s="7"/>
      <c r="P105" s="7"/>
      <c r="R105" s="7"/>
    </row>
    <row r="106" spans="1:18" x14ac:dyDescent="0.25">
      <c r="A106" s="6"/>
      <c r="B106" s="7"/>
      <c r="C106" s="7"/>
      <c r="D106" s="7"/>
      <c r="E106" s="7"/>
      <c r="F106" s="7"/>
      <c r="G106" s="7"/>
      <c r="H106" s="7"/>
      <c r="I106" s="7"/>
      <c r="P106" s="7"/>
      <c r="R106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8"/>
  <sheetViews>
    <sheetView topLeftCell="A40" workbookViewId="0">
      <selection activeCell="Q7" sqref="Q7"/>
    </sheetView>
  </sheetViews>
  <sheetFormatPr defaultRowHeight="15" x14ac:dyDescent="0.25"/>
  <cols>
    <col min="18" max="18" width="11" customWidth="1"/>
    <col min="19" max="19" width="17.7109375" customWidth="1"/>
  </cols>
  <sheetData>
    <row r="1" spans="1:22" x14ac:dyDescent="0.25">
      <c r="A1" s="8" t="s">
        <v>16</v>
      </c>
      <c r="B1" s="8" t="s">
        <v>17</v>
      </c>
      <c r="C1" s="8" t="s">
        <v>18</v>
      </c>
      <c r="D1" s="8" t="s">
        <v>19</v>
      </c>
      <c r="E1" s="8" t="s">
        <v>20</v>
      </c>
      <c r="F1" s="8" t="s">
        <v>21</v>
      </c>
      <c r="G1" s="8" t="s">
        <v>22</v>
      </c>
      <c r="H1" s="8" t="s">
        <v>5</v>
      </c>
      <c r="I1" s="8" t="s">
        <v>6</v>
      </c>
      <c r="J1" s="8" t="s">
        <v>7</v>
      </c>
      <c r="K1" s="8" t="s">
        <v>14</v>
      </c>
      <c r="L1" s="8" t="s">
        <v>8</v>
      </c>
      <c r="M1" s="8" t="s">
        <v>10</v>
      </c>
      <c r="N1" s="8" t="s">
        <v>9</v>
      </c>
      <c r="O1" s="8" t="s">
        <v>11</v>
      </c>
      <c r="P1" s="8" t="s">
        <v>12</v>
      </c>
      <c r="Q1" s="8" t="s">
        <v>13</v>
      </c>
      <c r="R1" s="8" t="s">
        <v>23</v>
      </c>
      <c r="S1" s="10" t="s">
        <v>29</v>
      </c>
      <c r="T1" s="10" t="s">
        <v>30</v>
      </c>
      <c r="U1" s="10" t="s">
        <v>31</v>
      </c>
    </row>
    <row r="2" spans="1:22" x14ac:dyDescent="0.25">
      <c r="A2" s="8">
        <v>1</v>
      </c>
      <c r="B2" s="8">
        <v>1980</v>
      </c>
      <c r="C2" s="8">
        <v>1</v>
      </c>
      <c r="D2" s="8">
        <v>1</v>
      </c>
      <c r="E2" s="8">
        <v>2</v>
      </c>
      <c r="F2" s="8">
        <v>45</v>
      </c>
      <c r="G2" s="8">
        <v>56.41</v>
      </c>
      <c r="H2" s="8">
        <v>60.36</v>
      </c>
      <c r="I2" s="8">
        <v>27.36</v>
      </c>
      <c r="J2" s="8">
        <v>31.6</v>
      </c>
      <c r="K2" s="8">
        <v>5.5</v>
      </c>
      <c r="L2" s="8">
        <v>118</v>
      </c>
      <c r="M2" s="8">
        <v>-10</v>
      </c>
      <c r="N2" s="8">
        <v>88</v>
      </c>
      <c r="O2" s="8">
        <v>208</v>
      </c>
      <c r="P2" s="8">
        <v>80</v>
      </c>
      <c r="Q2" s="8">
        <v>-178</v>
      </c>
      <c r="R2" s="8" t="s">
        <v>24</v>
      </c>
      <c r="S2">
        <f>AVERAGE(M2:M68)</f>
        <v>6.3283582089552235</v>
      </c>
      <c r="T2">
        <f>STDEV(M2:M68)</f>
        <v>114.50901619386974</v>
      </c>
      <c r="U2">
        <f>(M2-S2)/T2</f>
        <v>-0.14259452007962814</v>
      </c>
      <c r="V2">
        <f>U2</f>
        <v>-0.14259452007962814</v>
      </c>
    </row>
    <row r="3" spans="1:22" x14ac:dyDescent="0.25">
      <c r="A3" s="8">
        <v>2</v>
      </c>
      <c r="B3" s="8">
        <v>1983</v>
      </c>
      <c r="C3" s="8">
        <v>4</v>
      </c>
      <c r="D3" s="8">
        <v>18</v>
      </c>
      <c r="E3" s="8">
        <v>10</v>
      </c>
      <c r="F3" s="8">
        <v>58</v>
      </c>
      <c r="G3" s="8">
        <v>51.75</v>
      </c>
      <c r="H3" s="8">
        <v>62.17</v>
      </c>
      <c r="I3" s="8">
        <v>27.81</v>
      </c>
      <c r="J3" s="8">
        <v>45</v>
      </c>
      <c r="K3" s="8">
        <v>6.7</v>
      </c>
      <c r="L3" s="8">
        <v>231</v>
      </c>
      <c r="M3" s="8">
        <v>-109</v>
      </c>
      <c r="N3" s="8">
        <v>51</v>
      </c>
      <c r="O3" s="8">
        <v>81</v>
      </c>
      <c r="P3" s="8">
        <v>43</v>
      </c>
      <c r="Q3" s="8">
        <v>-68</v>
      </c>
      <c r="R3" s="8" t="s">
        <v>15</v>
      </c>
      <c r="S3">
        <v>6.3283582089552235</v>
      </c>
      <c r="T3">
        <v>114.50901619386974</v>
      </c>
      <c r="U3">
        <f t="shared" ref="U3:U66" si="0">(M3-S3)/T3</f>
        <v>-1.0071552620249422</v>
      </c>
      <c r="V3">
        <f t="shared" ref="V3:V66" si="1">IF(M3&gt;=0,ABS(U3),U3)</f>
        <v>-1.0071552620249422</v>
      </c>
    </row>
    <row r="4" spans="1:22" x14ac:dyDescent="0.25">
      <c r="A4" s="8">
        <v>3</v>
      </c>
      <c r="B4" s="8">
        <v>1987</v>
      </c>
      <c r="C4" s="8">
        <v>8</v>
      </c>
      <c r="D4" s="8">
        <v>10</v>
      </c>
      <c r="E4" s="8">
        <v>10</v>
      </c>
      <c r="F4" s="8">
        <v>52</v>
      </c>
      <c r="G4" s="8">
        <v>20.81</v>
      </c>
      <c r="H4" s="8">
        <v>63.94</v>
      </c>
      <c r="I4" s="8">
        <v>29.79</v>
      </c>
      <c r="J4" s="8">
        <v>155</v>
      </c>
      <c r="K4" s="8">
        <v>6</v>
      </c>
      <c r="L4" s="8">
        <v>149</v>
      </c>
      <c r="M4" s="8">
        <v>-100</v>
      </c>
      <c r="N4" s="8">
        <v>59</v>
      </c>
      <c r="O4" s="8">
        <v>349</v>
      </c>
      <c r="P4" s="8">
        <v>32</v>
      </c>
      <c r="Q4" s="8">
        <v>-73</v>
      </c>
      <c r="R4" s="8" t="s">
        <v>15</v>
      </c>
      <c r="S4">
        <v>6.3283582089552235</v>
      </c>
      <c r="T4">
        <v>114.50901619386974</v>
      </c>
      <c r="U4">
        <f t="shared" si="0"/>
        <v>-0.92855883093900449</v>
      </c>
      <c r="V4">
        <f t="shared" si="1"/>
        <v>-0.92855883093900449</v>
      </c>
    </row>
    <row r="5" spans="1:22" x14ac:dyDescent="0.25">
      <c r="A5" s="8">
        <v>4</v>
      </c>
      <c r="B5" s="8">
        <v>1990</v>
      </c>
      <c r="C5" s="8">
        <v>9</v>
      </c>
      <c r="D5" s="8">
        <v>26</v>
      </c>
      <c r="E5" s="8">
        <v>15</v>
      </c>
      <c r="F5" s="8">
        <v>32</v>
      </c>
      <c r="G5" s="8">
        <v>40.08</v>
      </c>
      <c r="H5" s="8">
        <v>60.99</v>
      </c>
      <c r="I5" s="8">
        <v>29.08</v>
      </c>
      <c r="J5" s="8">
        <v>11.3</v>
      </c>
      <c r="K5" s="8">
        <v>5.6</v>
      </c>
      <c r="L5" s="8">
        <v>279</v>
      </c>
      <c r="M5" s="8">
        <v>0</v>
      </c>
      <c r="N5" s="8">
        <v>90</v>
      </c>
      <c r="O5" s="8">
        <v>189</v>
      </c>
      <c r="P5" s="8">
        <v>90</v>
      </c>
      <c r="Q5" s="8">
        <v>-180</v>
      </c>
      <c r="R5" s="8" t="s">
        <v>24</v>
      </c>
      <c r="S5">
        <v>6.3283582089552235</v>
      </c>
      <c r="T5">
        <v>114.50901619386974</v>
      </c>
      <c r="U5">
        <f t="shared" si="0"/>
        <v>-5.5265152206364104E-2</v>
      </c>
      <c r="V5">
        <f t="shared" si="1"/>
        <v>5.5265152206364104E-2</v>
      </c>
    </row>
    <row r="6" spans="1:22" x14ac:dyDescent="0.25">
      <c r="A6" s="8">
        <v>5</v>
      </c>
      <c r="B6" s="8">
        <v>1992</v>
      </c>
      <c r="C6" s="8">
        <v>9</v>
      </c>
      <c r="D6" s="8">
        <v>11</v>
      </c>
      <c r="E6" s="8">
        <v>18</v>
      </c>
      <c r="F6" s="8">
        <v>24</v>
      </c>
      <c r="G6" s="8">
        <v>14.09</v>
      </c>
      <c r="H6" s="8">
        <v>60.79</v>
      </c>
      <c r="I6" s="8">
        <v>29.94</v>
      </c>
      <c r="J6" s="8">
        <v>15</v>
      </c>
      <c r="K6" s="8">
        <v>5.2</v>
      </c>
      <c r="L6" s="8">
        <v>313</v>
      </c>
      <c r="M6" s="8">
        <v>106</v>
      </c>
      <c r="N6" s="8">
        <v>71</v>
      </c>
      <c r="O6" s="8">
        <v>91</v>
      </c>
      <c r="P6" s="8">
        <v>25</v>
      </c>
      <c r="Q6" s="8">
        <v>51</v>
      </c>
      <c r="R6" s="8" t="s">
        <v>25</v>
      </c>
      <c r="S6">
        <v>6.3283582089552235</v>
      </c>
      <c r="T6">
        <v>114.50901619386974</v>
      </c>
      <c r="U6">
        <f t="shared" si="0"/>
        <v>0.87042614725023471</v>
      </c>
      <c r="V6">
        <f t="shared" si="1"/>
        <v>0.87042614725023471</v>
      </c>
    </row>
    <row r="7" spans="1:22" x14ac:dyDescent="0.25">
      <c r="A7" s="8">
        <v>6</v>
      </c>
      <c r="B7" s="8">
        <v>1994</v>
      </c>
      <c r="C7" s="8">
        <v>12</v>
      </c>
      <c r="D7" s="8">
        <v>10</v>
      </c>
      <c r="E7" s="8">
        <v>12</v>
      </c>
      <c r="F7" s="8">
        <v>16</v>
      </c>
      <c r="G7" s="8">
        <v>2.2200000000000002</v>
      </c>
      <c r="H7" s="8">
        <v>65.069999999999993</v>
      </c>
      <c r="I7" s="8">
        <v>27.92</v>
      </c>
      <c r="J7" s="8">
        <v>48.1</v>
      </c>
      <c r="K7" s="8">
        <v>5.2</v>
      </c>
      <c r="L7" s="8">
        <v>71</v>
      </c>
      <c r="M7" s="8">
        <v>-64</v>
      </c>
      <c r="N7" s="8">
        <v>63</v>
      </c>
      <c r="O7" s="8">
        <v>204</v>
      </c>
      <c r="P7" s="8">
        <v>37</v>
      </c>
      <c r="Q7" s="8">
        <v>-130</v>
      </c>
      <c r="R7" s="8" t="s">
        <v>15</v>
      </c>
      <c r="S7">
        <v>6.3283582089552235</v>
      </c>
      <c r="T7">
        <v>114.50901619386974</v>
      </c>
      <c r="U7">
        <f t="shared" si="0"/>
        <v>-0.61417310659525393</v>
      </c>
      <c r="V7">
        <f t="shared" si="1"/>
        <v>-0.61417310659525393</v>
      </c>
    </row>
    <row r="8" spans="1:22" x14ac:dyDescent="0.25">
      <c r="A8" s="8">
        <v>7</v>
      </c>
      <c r="B8" s="8">
        <v>1997</v>
      </c>
      <c r="C8" s="8">
        <v>12</v>
      </c>
      <c r="D8" s="8">
        <v>4</v>
      </c>
      <c r="E8" s="8">
        <v>10</v>
      </c>
      <c r="F8" s="8">
        <v>17</v>
      </c>
      <c r="G8" s="8">
        <v>2.09</v>
      </c>
      <c r="H8" s="8">
        <v>64.209999999999994</v>
      </c>
      <c r="I8" s="8">
        <v>29.01</v>
      </c>
      <c r="J8" s="8">
        <v>22.5</v>
      </c>
      <c r="K8" s="8">
        <v>5.0999999999999996</v>
      </c>
      <c r="L8" s="8">
        <v>194</v>
      </c>
      <c r="M8" s="8">
        <v>63</v>
      </c>
      <c r="N8" s="8">
        <v>51</v>
      </c>
      <c r="O8" s="8">
        <v>53</v>
      </c>
      <c r="P8" s="8">
        <v>46</v>
      </c>
      <c r="Q8" s="8">
        <v>119</v>
      </c>
      <c r="R8" s="8" t="s">
        <v>25</v>
      </c>
      <c r="S8">
        <v>6.3283582089552235</v>
      </c>
      <c r="T8">
        <v>114.50901619386974</v>
      </c>
      <c r="U8">
        <f t="shared" si="0"/>
        <v>0.49490986539519938</v>
      </c>
      <c r="V8">
        <f t="shared" si="1"/>
        <v>0.49490986539519938</v>
      </c>
    </row>
    <row r="9" spans="1:22" x14ac:dyDescent="0.25">
      <c r="A9" s="8">
        <v>8</v>
      </c>
      <c r="B9" s="8">
        <v>1998</v>
      </c>
      <c r="C9" s="8">
        <v>1</v>
      </c>
      <c r="D9" s="8">
        <v>5</v>
      </c>
      <c r="E9" s="8">
        <v>16</v>
      </c>
      <c r="F9" s="8">
        <v>58</v>
      </c>
      <c r="G9" s="8">
        <v>36.33</v>
      </c>
      <c r="H9" s="8">
        <v>64.42</v>
      </c>
      <c r="I9" s="8">
        <v>28.9</v>
      </c>
      <c r="J9" s="8">
        <v>15.7</v>
      </c>
      <c r="K9" s="8">
        <v>5.2</v>
      </c>
      <c r="L9" s="8">
        <v>211</v>
      </c>
      <c r="M9" s="8">
        <v>80</v>
      </c>
      <c r="N9" s="8">
        <v>54</v>
      </c>
      <c r="O9" s="8">
        <v>48</v>
      </c>
      <c r="P9" s="8">
        <v>37</v>
      </c>
      <c r="Q9" s="8">
        <v>104</v>
      </c>
      <c r="R9" s="8" t="s">
        <v>25</v>
      </c>
      <c r="S9">
        <v>6.3283582089552235</v>
      </c>
      <c r="T9">
        <v>114.50901619386974</v>
      </c>
      <c r="U9">
        <f t="shared" si="0"/>
        <v>0.64336979077974821</v>
      </c>
      <c r="V9">
        <f t="shared" si="1"/>
        <v>0.64336979077974821</v>
      </c>
    </row>
    <row r="10" spans="1:22" x14ac:dyDescent="0.25">
      <c r="A10" s="8">
        <v>9</v>
      </c>
      <c r="B10" s="8">
        <v>2003</v>
      </c>
      <c r="C10" s="8">
        <v>1</v>
      </c>
      <c r="D10" s="8">
        <v>14</v>
      </c>
      <c r="E10" s="8">
        <v>14</v>
      </c>
      <c r="F10" s="8">
        <v>13</v>
      </c>
      <c r="G10" s="8">
        <v>58.17</v>
      </c>
      <c r="H10" s="8">
        <v>62.33</v>
      </c>
      <c r="I10" s="8">
        <v>27.95</v>
      </c>
      <c r="J10" s="8">
        <v>52.6</v>
      </c>
      <c r="K10" s="8">
        <v>5.4</v>
      </c>
      <c r="L10" s="8">
        <v>244</v>
      </c>
      <c r="M10" s="8">
        <v>-88</v>
      </c>
      <c r="N10" s="8">
        <v>49</v>
      </c>
      <c r="O10" s="8">
        <v>61</v>
      </c>
      <c r="P10" s="8">
        <v>41</v>
      </c>
      <c r="Q10" s="8">
        <v>-92</v>
      </c>
      <c r="R10" s="8" t="s">
        <v>15</v>
      </c>
      <c r="S10">
        <v>6.3283582089552235</v>
      </c>
      <c r="T10">
        <v>114.50901619386974</v>
      </c>
      <c r="U10">
        <f t="shared" si="0"/>
        <v>-0.82376358949108763</v>
      </c>
      <c r="V10">
        <f t="shared" si="1"/>
        <v>-0.82376358949108763</v>
      </c>
    </row>
    <row r="11" spans="1:22" x14ac:dyDescent="0.25">
      <c r="A11" s="8">
        <v>10</v>
      </c>
      <c r="B11" s="8">
        <v>2003</v>
      </c>
      <c r="C11" s="8">
        <v>6</v>
      </c>
      <c r="D11" s="8">
        <v>24</v>
      </c>
      <c r="E11" s="8">
        <v>6</v>
      </c>
      <c r="F11" s="8">
        <v>52</v>
      </c>
      <c r="G11" s="8">
        <v>53.3</v>
      </c>
      <c r="H11" s="8">
        <v>61.07</v>
      </c>
      <c r="I11" s="8">
        <v>27.31</v>
      </c>
      <c r="J11" s="8">
        <v>61.2</v>
      </c>
      <c r="K11" s="8">
        <v>5.5</v>
      </c>
      <c r="L11" s="8">
        <v>244</v>
      </c>
      <c r="M11" s="8">
        <v>-112</v>
      </c>
      <c r="N11" s="8">
        <v>50</v>
      </c>
      <c r="O11" s="8">
        <v>97</v>
      </c>
      <c r="P11" s="8">
        <v>45</v>
      </c>
      <c r="Q11" s="8">
        <v>-65</v>
      </c>
      <c r="R11" s="8" t="s">
        <v>15</v>
      </c>
      <c r="S11">
        <v>6.3283582089552235</v>
      </c>
      <c r="T11">
        <v>114.50901619386974</v>
      </c>
      <c r="U11">
        <f t="shared" si="0"/>
        <v>-1.0333540723869215</v>
      </c>
      <c r="V11">
        <f t="shared" si="1"/>
        <v>-1.0333540723869215</v>
      </c>
    </row>
    <row r="12" spans="1:22" x14ac:dyDescent="0.25">
      <c r="A12" s="8">
        <v>11</v>
      </c>
      <c r="B12" s="8">
        <v>2004</v>
      </c>
      <c r="C12" s="8">
        <v>7</v>
      </c>
      <c r="D12" s="8">
        <v>22</v>
      </c>
      <c r="E12" s="8">
        <v>3</v>
      </c>
      <c r="F12" s="8">
        <v>56</v>
      </c>
      <c r="G12" s="8">
        <v>40.049999999999997</v>
      </c>
      <c r="H12" s="8">
        <v>65.44</v>
      </c>
      <c r="I12" s="8">
        <v>28.79</v>
      </c>
      <c r="J12" s="8">
        <v>47.5</v>
      </c>
      <c r="K12" s="8">
        <v>5.0999999999999996</v>
      </c>
      <c r="L12" s="8">
        <v>164</v>
      </c>
      <c r="M12" s="8">
        <v>-150</v>
      </c>
      <c r="N12" s="8">
        <v>84</v>
      </c>
      <c r="O12" s="8">
        <v>70</v>
      </c>
      <c r="P12" s="8">
        <v>60</v>
      </c>
      <c r="Q12" s="8">
        <v>-7</v>
      </c>
      <c r="R12" s="8" t="s">
        <v>24</v>
      </c>
      <c r="S12">
        <v>6.3283582089552235</v>
      </c>
      <c r="T12">
        <v>114.50901619386974</v>
      </c>
      <c r="U12">
        <f t="shared" si="0"/>
        <v>-1.3652056703053248</v>
      </c>
      <c r="V12">
        <f t="shared" si="1"/>
        <v>-1.3652056703053248</v>
      </c>
    </row>
    <row r="13" spans="1:22" x14ac:dyDescent="0.25">
      <c r="A13" s="8">
        <v>12</v>
      </c>
      <c r="B13" s="8">
        <v>2009</v>
      </c>
      <c r="C13" s="8">
        <v>4</v>
      </c>
      <c r="D13" s="8">
        <v>30</v>
      </c>
      <c r="E13" s="8">
        <v>10</v>
      </c>
      <c r="F13" s="8">
        <v>4</v>
      </c>
      <c r="G13" s="8">
        <v>28.9</v>
      </c>
      <c r="H13" s="8">
        <v>61.37</v>
      </c>
      <c r="I13" s="8">
        <v>27.64</v>
      </c>
      <c r="J13" s="8">
        <v>84.7</v>
      </c>
      <c r="K13" s="8">
        <v>5.2</v>
      </c>
      <c r="L13" s="8">
        <v>21</v>
      </c>
      <c r="M13" s="8">
        <v>-167</v>
      </c>
      <c r="N13" s="8">
        <v>35</v>
      </c>
      <c r="O13" s="8">
        <v>280</v>
      </c>
      <c r="P13" s="8">
        <v>83</v>
      </c>
      <c r="Q13" s="8">
        <v>-56</v>
      </c>
      <c r="R13" s="8" t="s">
        <v>15</v>
      </c>
      <c r="S13">
        <v>6.3283582089552235</v>
      </c>
      <c r="T13">
        <v>114.50901619386974</v>
      </c>
      <c r="U13">
        <f t="shared" si="0"/>
        <v>-1.5136655956898737</v>
      </c>
      <c r="V13">
        <f t="shared" si="1"/>
        <v>-1.5136655956898737</v>
      </c>
    </row>
    <row r="14" spans="1:22" x14ac:dyDescent="0.25">
      <c r="A14" s="8">
        <v>13</v>
      </c>
      <c r="B14" s="8">
        <v>2009</v>
      </c>
      <c r="C14" s="8">
        <v>10</v>
      </c>
      <c r="D14" s="8">
        <v>25</v>
      </c>
      <c r="E14" s="8">
        <v>17</v>
      </c>
      <c r="F14" s="8">
        <v>47</v>
      </c>
      <c r="G14" s="8">
        <v>49.49</v>
      </c>
      <c r="H14" s="8">
        <v>63.97</v>
      </c>
      <c r="I14" s="8">
        <v>29.53</v>
      </c>
      <c r="J14" s="8">
        <v>128.1</v>
      </c>
      <c r="K14" s="8">
        <v>5.6</v>
      </c>
      <c r="L14" s="8">
        <v>42</v>
      </c>
      <c r="M14" s="8">
        <v>92</v>
      </c>
      <c r="N14" s="8">
        <v>89</v>
      </c>
      <c r="O14" s="8">
        <v>154</v>
      </c>
      <c r="P14" s="8">
        <v>2</v>
      </c>
      <c r="Q14" s="8">
        <v>22</v>
      </c>
      <c r="R14" s="8" t="s">
        <v>25</v>
      </c>
      <c r="S14">
        <v>6.3283582089552235</v>
      </c>
      <c r="T14">
        <v>114.50901619386974</v>
      </c>
      <c r="U14">
        <f t="shared" si="0"/>
        <v>0.74816503222766506</v>
      </c>
      <c r="V14">
        <f t="shared" si="1"/>
        <v>0.74816503222766506</v>
      </c>
    </row>
    <row r="15" spans="1:22" x14ac:dyDescent="0.25">
      <c r="A15" s="8">
        <v>14</v>
      </c>
      <c r="B15" s="8">
        <v>2011</v>
      </c>
      <c r="C15" s="8">
        <v>1</v>
      </c>
      <c r="D15" s="8">
        <v>18</v>
      </c>
      <c r="E15" s="8">
        <v>20</v>
      </c>
      <c r="F15" s="8">
        <v>23</v>
      </c>
      <c r="G15" s="8">
        <v>26.75</v>
      </c>
      <c r="H15" s="8">
        <v>64.05</v>
      </c>
      <c r="I15" s="8">
        <v>28.75</v>
      </c>
      <c r="J15" s="8">
        <v>90</v>
      </c>
      <c r="K15" s="8">
        <v>7.2</v>
      </c>
      <c r="L15" s="8">
        <v>224</v>
      </c>
      <c r="M15" s="8">
        <v>-107</v>
      </c>
      <c r="N15" s="8">
        <v>63</v>
      </c>
      <c r="O15" s="8">
        <v>77</v>
      </c>
      <c r="P15" s="8">
        <v>31</v>
      </c>
      <c r="Q15" s="8">
        <v>-60</v>
      </c>
      <c r="R15" s="8" t="s">
        <v>15</v>
      </c>
      <c r="S15">
        <v>6.3283582089552235</v>
      </c>
      <c r="T15">
        <v>114.50901619386974</v>
      </c>
      <c r="U15">
        <f t="shared" si="0"/>
        <v>-0.98968938845028931</v>
      </c>
      <c r="V15">
        <f t="shared" si="1"/>
        <v>-0.98968938845028931</v>
      </c>
    </row>
    <row r="16" spans="1:22" x14ac:dyDescent="0.25">
      <c r="A16" s="8">
        <v>15</v>
      </c>
      <c r="B16" s="8">
        <v>2013</v>
      </c>
      <c r="C16" s="8">
        <v>4</v>
      </c>
      <c r="D16" s="8">
        <v>16</v>
      </c>
      <c r="E16" s="8">
        <v>10</v>
      </c>
      <c r="F16" s="8">
        <v>44</v>
      </c>
      <c r="G16" s="8">
        <v>17.45</v>
      </c>
      <c r="H16" s="8">
        <v>62.12</v>
      </c>
      <c r="I16" s="8">
        <v>28</v>
      </c>
      <c r="J16" s="8">
        <v>50.8</v>
      </c>
      <c r="K16" s="8">
        <v>7.7</v>
      </c>
      <c r="L16" s="8">
        <v>239</v>
      </c>
      <c r="M16" s="8">
        <v>-102</v>
      </c>
      <c r="N16" s="8">
        <v>55</v>
      </c>
      <c r="O16" s="8">
        <v>80</v>
      </c>
      <c r="P16" s="8">
        <v>36</v>
      </c>
      <c r="Q16" s="8">
        <v>-73</v>
      </c>
      <c r="R16" s="8" t="s">
        <v>15</v>
      </c>
      <c r="S16">
        <v>6.3283582089552235</v>
      </c>
      <c r="T16">
        <v>114.50901619386974</v>
      </c>
      <c r="U16">
        <f t="shared" si="0"/>
        <v>-0.94602470451365728</v>
      </c>
      <c r="V16">
        <f t="shared" si="1"/>
        <v>-0.94602470451365728</v>
      </c>
    </row>
    <row r="17" spans="1:22" x14ac:dyDescent="0.25">
      <c r="A17" s="8">
        <v>16</v>
      </c>
      <c r="B17" s="8">
        <v>2013</v>
      </c>
      <c r="C17" s="8">
        <v>4</v>
      </c>
      <c r="D17" s="8">
        <v>17</v>
      </c>
      <c r="E17" s="8">
        <v>3</v>
      </c>
      <c r="F17" s="8">
        <v>15</v>
      </c>
      <c r="G17" s="8">
        <v>52.34</v>
      </c>
      <c r="H17" s="8">
        <v>62.34</v>
      </c>
      <c r="I17" s="8">
        <v>28.12</v>
      </c>
      <c r="J17" s="8">
        <v>60</v>
      </c>
      <c r="K17" s="8">
        <v>5.7</v>
      </c>
      <c r="L17" s="8">
        <v>250</v>
      </c>
      <c r="M17" s="8">
        <v>-96</v>
      </c>
      <c r="N17" s="8">
        <v>54</v>
      </c>
      <c r="O17" s="8">
        <v>81</v>
      </c>
      <c r="P17" s="8">
        <v>37</v>
      </c>
      <c r="Q17" s="8">
        <v>-81</v>
      </c>
      <c r="R17" s="8" t="s">
        <v>15</v>
      </c>
      <c r="S17">
        <v>6.3283582089552235</v>
      </c>
      <c r="T17">
        <v>114.50901619386974</v>
      </c>
      <c r="U17">
        <f t="shared" si="0"/>
        <v>-0.89362708378969891</v>
      </c>
      <c r="V17">
        <f t="shared" si="1"/>
        <v>-0.89362708378969891</v>
      </c>
    </row>
    <row r="18" spans="1:22" x14ac:dyDescent="0.25">
      <c r="A18" s="8">
        <v>17</v>
      </c>
      <c r="B18" s="8">
        <v>2022</v>
      </c>
      <c r="C18" s="8">
        <v>5</v>
      </c>
      <c r="D18" s="8">
        <v>6</v>
      </c>
      <c r="E18" s="8">
        <v>0</v>
      </c>
      <c r="F18" s="8">
        <v>48</v>
      </c>
      <c r="G18" s="8">
        <v>7.1</v>
      </c>
      <c r="H18" s="8">
        <v>64.47</v>
      </c>
      <c r="I18" s="8">
        <v>28.02</v>
      </c>
      <c r="J18" s="8">
        <v>50.2</v>
      </c>
      <c r="K18" s="8">
        <v>5</v>
      </c>
      <c r="L18" s="8">
        <v>115</v>
      </c>
      <c r="M18" s="8">
        <v>2</v>
      </c>
      <c r="N18" s="8">
        <v>68</v>
      </c>
      <c r="O18" s="8">
        <v>24</v>
      </c>
      <c r="P18" s="8">
        <v>88</v>
      </c>
      <c r="Q18" s="8">
        <v>158</v>
      </c>
      <c r="R18" s="8" t="s">
        <v>24</v>
      </c>
      <c r="S18">
        <v>6.3283582089552235</v>
      </c>
      <c r="T18">
        <v>114.50901619386974</v>
      </c>
      <c r="U18">
        <f t="shared" si="0"/>
        <v>-3.77992786317113E-2</v>
      </c>
      <c r="V18">
        <f t="shared" si="1"/>
        <v>3.77992786317113E-2</v>
      </c>
    </row>
    <row r="19" spans="1:22" x14ac:dyDescent="0.25">
      <c r="A19" s="8">
        <v>18</v>
      </c>
      <c r="B19" s="8">
        <v>2022</v>
      </c>
      <c r="C19" s="8">
        <v>5</v>
      </c>
      <c r="D19" s="8">
        <v>23</v>
      </c>
      <c r="E19" s="8">
        <v>7</v>
      </c>
      <c r="F19" s="8">
        <v>36</v>
      </c>
      <c r="G19" s="8">
        <v>46.3</v>
      </c>
      <c r="H19" s="8">
        <v>60.01</v>
      </c>
      <c r="I19" s="8">
        <v>28.76</v>
      </c>
      <c r="J19" s="8">
        <v>15.1</v>
      </c>
      <c r="K19" s="8">
        <v>5.3</v>
      </c>
      <c r="L19" s="8">
        <v>24</v>
      </c>
      <c r="M19" s="8">
        <v>158</v>
      </c>
      <c r="N19" s="8">
        <v>88</v>
      </c>
      <c r="O19" s="8">
        <v>115</v>
      </c>
      <c r="P19" s="8">
        <v>68</v>
      </c>
      <c r="Q19" s="8">
        <v>2</v>
      </c>
      <c r="R19" s="8" t="s">
        <v>24</v>
      </c>
      <c r="S19">
        <v>6.3283582089552235</v>
      </c>
      <c r="T19">
        <v>114.50901619386974</v>
      </c>
      <c r="U19">
        <f t="shared" si="0"/>
        <v>1.3245388601912078</v>
      </c>
      <c r="V19">
        <f t="shared" si="1"/>
        <v>1.3245388601912078</v>
      </c>
    </row>
    <row r="20" spans="1:22" x14ac:dyDescent="0.25">
      <c r="A20" s="8">
        <v>19</v>
      </c>
      <c r="B20" s="8">
        <v>1963</v>
      </c>
      <c r="C20" s="8">
        <v>8</v>
      </c>
      <c r="D20" s="8">
        <v>12</v>
      </c>
      <c r="E20" s="8">
        <v>18</v>
      </c>
      <c r="F20" s="8">
        <v>29</v>
      </c>
      <c r="G20" s="8">
        <v>39.729999999999997</v>
      </c>
      <c r="H20" s="8">
        <v>62.72</v>
      </c>
      <c r="I20" s="8">
        <v>25.26</v>
      </c>
      <c r="J20" s="8">
        <v>20</v>
      </c>
      <c r="K20" s="8">
        <v>5.3</v>
      </c>
      <c r="L20" s="8">
        <v>100</v>
      </c>
      <c r="M20" s="8">
        <v>120</v>
      </c>
      <c r="N20" s="8">
        <v>90</v>
      </c>
      <c r="O20" s="8">
        <v>190</v>
      </c>
      <c r="P20" s="8">
        <v>30</v>
      </c>
      <c r="Q20" s="8">
        <v>0</v>
      </c>
      <c r="R20" s="9" t="s">
        <v>26</v>
      </c>
      <c r="S20">
        <v>6.3283582089552235</v>
      </c>
      <c r="T20">
        <v>114.50901619386974</v>
      </c>
      <c r="U20">
        <f t="shared" si="0"/>
        <v>0.99268726227280435</v>
      </c>
      <c r="V20">
        <f t="shared" si="1"/>
        <v>0.99268726227280435</v>
      </c>
    </row>
    <row r="21" spans="1:22" x14ac:dyDescent="0.25">
      <c r="A21" s="8">
        <v>20</v>
      </c>
      <c r="B21" s="8">
        <v>1979</v>
      </c>
      <c r="C21" s="8">
        <v>1</v>
      </c>
      <c r="D21" s="8">
        <v>10</v>
      </c>
      <c r="E21" s="8">
        <v>1</v>
      </c>
      <c r="F21" s="8">
        <v>26</v>
      </c>
      <c r="G21" s="8">
        <v>11.44</v>
      </c>
      <c r="H21" s="8">
        <v>60.92</v>
      </c>
      <c r="I21" s="8">
        <v>26.47</v>
      </c>
      <c r="J21" s="8">
        <v>35</v>
      </c>
      <c r="K21" s="8">
        <v>6</v>
      </c>
      <c r="L21" s="8">
        <v>234</v>
      </c>
      <c r="M21" s="8">
        <v>-31</v>
      </c>
      <c r="N21" s="8">
        <v>65</v>
      </c>
      <c r="O21" s="8">
        <v>338</v>
      </c>
      <c r="P21" s="8">
        <v>62</v>
      </c>
      <c r="Q21" s="8">
        <v>-152</v>
      </c>
      <c r="R21" s="8" t="s">
        <v>24</v>
      </c>
      <c r="S21">
        <v>6.3283582089552235</v>
      </c>
      <c r="T21">
        <v>114.50901619386974</v>
      </c>
      <c r="U21">
        <f t="shared" si="0"/>
        <v>-0.32598619261348261</v>
      </c>
      <c r="V21">
        <f t="shared" si="1"/>
        <v>-0.32598619261348261</v>
      </c>
    </row>
    <row r="22" spans="1:22" x14ac:dyDescent="0.25">
      <c r="A22" s="8">
        <v>21</v>
      </c>
      <c r="B22" s="8">
        <v>1979</v>
      </c>
      <c r="C22" s="8">
        <v>1</v>
      </c>
      <c r="D22" s="8">
        <v>10</v>
      </c>
      <c r="E22" s="8">
        <v>15</v>
      </c>
      <c r="F22" s="8">
        <v>5</v>
      </c>
      <c r="G22" s="8">
        <v>50.69</v>
      </c>
      <c r="H22" s="8">
        <v>61.01</v>
      </c>
      <c r="I22" s="8">
        <v>26.44</v>
      </c>
      <c r="J22" s="8">
        <v>35</v>
      </c>
      <c r="K22" s="8">
        <v>6.1</v>
      </c>
      <c r="L22" s="8">
        <v>227</v>
      </c>
      <c r="M22" s="8">
        <v>-34</v>
      </c>
      <c r="N22" s="8">
        <v>72</v>
      </c>
      <c r="O22" s="8">
        <v>328</v>
      </c>
      <c r="P22" s="8">
        <v>58</v>
      </c>
      <c r="Q22" s="8">
        <v>-159</v>
      </c>
      <c r="R22" s="8" t="s">
        <v>24</v>
      </c>
      <c r="S22">
        <v>6.3283582089552235</v>
      </c>
      <c r="T22">
        <v>114.50901619386974</v>
      </c>
      <c r="U22">
        <f t="shared" si="0"/>
        <v>-0.35218500297546185</v>
      </c>
      <c r="V22">
        <f t="shared" si="1"/>
        <v>-0.35218500297546185</v>
      </c>
    </row>
    <row r="23" spans="1:22" x14ac:dyDescent="0.25">
      <c r="A23" s="8">
        <v>22</v>
      </c>
      <c r="B23" s="8">
        <v>1980</v>
      </c>
      <c r="C23" s="8">
        <v>4</v>
      </c>
      <c r="D23" s="8">
        <v>28</v>
      </c>
      <c r="E23" s="8">
        <v>7</v>
      </c>
      <c r="F23" s="8">
        <v>4</v>
      </c>
      <c r="G23" s="8">
        <v>45.81</v>
      </c>
      <c r="H23" s="8">
        <v>64.459999999999994</v>
      </c>
      <c r="I23" s="8">
        <v>27.5</v>
      </c>
      <c r="J23" s="8">
        <v>51.5</v>
      </c>
      <c r="K23" s="8">
        <v>5.5</v>
      </c>
      <c r="L23" s="8">
        <v>249</v>
      </c>
      <c r="M23" s="8">
        <v>-82</v>
      </c>
      <c r="N23" s="8">
        <v>75</v>
      </c>
      <c r="O23" s="8">
        <v>39</v>
      </c>
      <c r="P23" s="8">
        <v>17</v>
      </c>
      <c r="Q23" s="8">
        <v>-119</v>
      </c>
      <c r="R23" s="8" t="s">
        <v>15</v>
      </c>
      <c r="S23">
        <v>6.3283582089552235</v>
      </c>
      <c r="T23">
        <v>114.50901619386974</v>
      </c>
      <c r="U23">
        <f t="shared" si="0"/>
        <v>-0.77136596876712926</v>
      </c>
      <c r="V23">
        <f t="shared" si="1"/>
        <v>-0.77136596876712926</v>
      </c>
    </row>
    <row r="24" spans="1:22" x14ac:dyDescent="0.25">
      <c r="A24" s="8">
        <v>23</v>
      </c>
      <c r="B24" s="8">
        <v>1984</v>
      </c>
      <c r="C24" s="8">
        <v>1</v>
      </c>
      <c r="D24" s="8">
        <v>18</v>
      </c>
      <c r="E24" s="8">
        <v>14</v>
      </c>
      <c r="F24" s="8">
        <v>8</v>
      </c>
      <c r="G24" s="8">
        <v>20.92</v>
      </c>
      <c r="H24" s="8">
        <v>65.89</v>
      </c>
      <c r="I24" s="8">
        <v>27.99</v>
      </c>
      <c r="J24" s="8">
        <v>10</v>
      </c>
      <c r="K24" s="8">
        <v>5.6</v>
      </c>
      <c r="L24" s="8">
        <v>88</v>
      </c>
      <c r="M24" s="8">
        <v>-139</v>
      </c>
      <c r="N24" s="8">
        <v>80</v>
      </c>
      <c r="O24" s="8">
        <v>349</v>
      </c>
      <c r="P24" s="8">
        <v>50</v>
      </c>
      <c r="Q24" s="8">
        <v>-13</v>
      </c>
      <c r="R24" s="8" t="s">
        <v>24</v>
      </c>
      <c r="S24">
        <v>6.3283582089552235</v>
      </c>
      <c r="T24">
        <v>114.50901619386974</v>
      </c>
      <c r="U24">
        <f t="shared" si="0"/>
        <v>-1.2691433656447342</v>
      </c>
      <c r="V24">
        <f t="shared" si="1"/>
        <v>-1.2691433656447342</v>
      </c>
    </row>
    <row r="25" spans="1:22" x14ac:dyDescent="0.25">
      <c r="A25" s="8">
        <v>24</v>
      </c>
      <c r="B25" s="8">
        <v>1990</v>
      </c>
      <c r="C25" s="8">
        <v>6</v>
      </c>
      <c r="D25" s="8">
        <v>17</v>
      </c>
      <c r="E25" s="8">
        <v>4</v>
      </c>
      <c r="F25" s="8">
        <v>51</v>
      </c>
      <c r="G25" s="8">
        <v>47.88</v>
      </c>
      <c r="H25" s="8">
        <v>65.78</v>
      </c>
      <c r="I25" s="8">
        <v>27.34</v>
      </c>
      <c r="J25" s="8">
        <v>15</v>
      </c>
      <c r="K25" s="8">
        <v>6.1</v>
      </c>
      <c r="L25" s="8">
        <v>114</v>
      </c>
      <c r="M25" s="8">
        <v>153</v>
      </c>
      <c r="N25" s="8">
        <v>77</v>
      </c>
      <c r="O25" s="8">
        <v>210</v>
      </c>
      <c r="P25" s="8">
        <v>63</v>
      </c>
      <c r="Q25" s="8">
        <v>15</v>
      </c>
      <c r="R25" s="8" t="s">
        <v>24</v>
      </c>
      <c r="S25">
        <v>6.3283582089552235</v>
      </c>
      <c r="T25">
        <v>114.50901619386974</v>
      </c>
      <c r="U25">
        <f t="shared" si="0"/>
        <v>1.2808741762545757</v>
      </c>
      <c r="V25">
        <f t="shared" si="1"/>
        <v>1.2808741762545757</v>
      </c>
    </row>
    <row r="26" spans="1:22" x14ac:dyDescent="0.25">
      <c r="A26" s="8">
        <v>25</v>
      </c>
      <c r="B26" s="8">
        <v>1990</v>
      </c>
      <c r="C26" s="8">
        <v>6</v>
      </c>
      <c r="D26" s="8">
        <v>17</v>
      </c>
      <c r="E26" s="8">
        <v>17</v>
      </c>
      <c r="F26" s="8">
        <v>17</v>
      </c>
      <c r="G26" s="8">
        <v>45.63</v>
      </c>
      <c r="H26" s="8">
        <v>65.62</v>
      </c>
      <c r="I26" s="8">
        <v>27.33</v>
      </c>
      <c r="J26" s="8">
        <v>15.6</v>
      </c>
      <c r="K26" s="8">
        <v>5.5</v>
      </c>
      <c r="L26" s="8">
        <v>209</v>
      </c>
      <c r="M26" s="8">
        <v>34</v>
      </c>
      <c r="N26" s="8">
        <v>85</v>
      </c>
      <c r="O26" s="8">
        <v>115</v>
      </c>
      <c r="P26" s="8">
        <v>56</v>
      </c>
      <c r="Q26" s="8">
        <v>173</v>
      </c>
      <c r="R26" s="8" t="s">
        <v>24</v>
      </c>
      <c r="S26">
        <v>6.3283582089552235</v>
      </c>
      <c r="T26">
        <v>114.50901619386974</v>
      </c>
      <c r="U26">
        <f t="shared" si="0"/>
        <v>0.24165469856273364</v>
      </c>
      <c r="V26">
        <f t="shared" si="1"/>
        <v>0.24165469856273364</v>
      </c>
    </row>
    <row r="27" spans="1:22" x14ac:dyDescent="0.25">
      <c r="A27" s="8">
        <v>26</v>
      </c>
      <c r="B27" s="8">
        <v>1990</v>
      </c>
      <c r="C27" s="8">
        <v>7</v>
      </c>
      <c r="D27" s="8">
        <v>26</v>
      </c>
      <c r="E27" s="8">
        <v>6</v>
      </c>
      <c r="F27" s="8">
        <v>53</v>
      </c>
      <c r="G27" s="8">
        <v>58.53</v>
      </c>
      <c r="H27" s="8">
        <v>65.72</v>
      </c>
      <c r="I27" s="8">
        <v>27.39</v>
      </c>
      <c r="J27" s="8">
        <v>15</v>
      </c>
      <c r="K27" s="8">
        <v>5.9</v>
      </c>
      <c r="L27" s="8">
        <v>118</v>
      </c>
      <c r="M27" s="8">
        <v>153</v>
      </c>
      <c r="N27" s="8">
        <v>88</v>
      </c>
      <c r="O27" s="8">
        <v>209</v>
      </c>
      <c r="P27" s="8">
        <v>63</v>
      </c>
      <c r="Q27" s="8">
        <v>2</v>
      </c>
      <c r="R27" s="8" t="s">
        <v>24</v>
      </c>
      <c r="S27">
        <v>6.3283582089552235</v>
      </c>
      <c r="T27">
        <v>114.50901619386974</v>
      </c>
      <c r="U27">
        <f t="shared" si="0"/>
        <v>1.2808741762545757</v>
      </c>
      <c r="V27">
        <f t="shared" si="1"/>
        <v>1.2808741762545757</v>
      </c>
    </row>
    <row r="28" spans="1:22" x14ac:dyDescent="0.25">
      <c r="A28" s="8">
        <v>27</v>
      </c>
      <c r="B28" s="8">
        <v>1990</v>
      </c>
      <c r="C28" s="8">
        <v>8</v>
      </c>
      <c r="D28" s="8">
        <v>14</v>
      </c>
      <c r="E28" s="8">
        <v>0</v>
      </c>
      <c r="F28" s="8">
        <v>50</v>
      </c>
      <c r="G28" s="8">
        <v>39.299999999999997</v>
      </c>
      <c r="H28" s="8">
        <v>65.8</v>
      </c>
      <c r="I28" s="8">
        <v>26.93</v>
      </c>
      <c r="J28" s="8">
        <v>15</v>
      </c>
      <c r="K28" s="8">
        <v>5.5</v>
      </c>
      <c r="L28" s="8">
        <v>287</v>
      </c>
      <c r="M28" s="8">
        <v>-170</v>
      </c>
      <c r="N28" s="8">
        <v>71</v>
      </c>
      <c r="O28" s="8">
        <v>194</v>
      </c>
      <c r="P28" s="8">
        <v>80</v>
      </c>
      <c r="Q28" s="8">
        <v>-19</v>
      </c>
      <c r="R28" s="8" t="s">
        <v>24</v>
      </c>
      <c r="S28">
        <v>6.3283582089552235</v>
      </c>
      <c r="T28">
        <v>114.50901619386974</v>
      </c>
      <c r="U28">
        <f t="shared" si="0"/>
        <v>-1.5398644060518527</v>
      </c>
      <c r="V28">
        <f t="shared" si="1"/>
        <v>-1.5398644060518527</v>
      </c>
    </row>
    <row r="29" spans="1:22" x14ac:dyDescent="0.25">
      <c r="A29" s="8">
        <v>28</v>
      </c>
      <c r="B29" s="8">
        <v>1990</v>
      </c>
      <c r="C29" s="8">
        <v>11</v>
      </c>
      <c r="D29" s="8">
        <v>14</v>
      </c>
      <c r="E29" s="8">
        <v>11</v>
      </c>
      <c r="F29" s="8">
        <v>45</v>
      </c>
      <c r="G29" s="8">
        <v>5</v>
      </c>
      <c r="H29" s="8">
        <v>65.84</v>
      </c>
      <c r="I29" s="8">
        <v>27.45</v>
      </c>
      <c r="J29" s="8">
        <v>28.7</v>
      </c>
      <c r="K29" s="8">
        <v>5.5</v>
      </c>
      <c r="L29" s="8">
        <v>97</v>
      </c>
      <c r="M29" s="8">
        <v>151</v>
      </c>
      <c r="N29" s="8">
        <v>59</v>
      </c>
      <c r="O29" s="8">
        <v>203</v>
      </c>
      <c r="P29" s="8">
        <v>66</v>
      </c>
      <c r="Q29" s="8">
        <v>35</v>
      </c>
      <c r="R29" s="8" t="s">
        <v>27</v>
      </c>
      <c r="S29">
        <v>6.3283582089552235</v>
      </c>
      <c r="T29">
        <v>114.50901619386974</v>
      </c>
      <c r="U29">
        <f t="shared" si="0"/>
        <v>1.263408302679923</v>
      </c>
      <c r="V29">
        <f t="shared" si="1"/>
        <v>1.263408302679923</v>
      </c>
    </row>
    <row r="30" spans="1:22" x14ac:dyDescent="0.25">
      <c r="A30" s="8">
        <v>29</v>
      </c>
      <c r="B30" s="8">
        <v>1992</v>
      </c>
      <c r="C30" s="8">
        <v>1</v>
      </c>
      <c r="D30" s="8">
        <v>20</v>
      </c>
      <c r="E30" s="8">
        <v>8</v>
      </c>
      <c r="F30" s="8">
        <v>58</v>
      </c>
      <c r="G30" s="8">
        <v>24.2</v>
      </c>
      <c r="H30" s="8">
        <v>65.930000000000007</v>
      </c>
      <c r="I30" s="8">
        <v>27.37</v>
      </c>
      <c r="J30" s="8">
        <v>15</v>
      </c>
      <c r="K30" s="8">
        <v>5.5</v>
      </c>
      <c r="L30" s="8">
        <v>99</v>
      </c>
      <c r="M30" s="8">
        <v>170</v>
      </c>
      <c r="N30" s="8">
        <v>72</v>
      </c>
      <c r="O30" s="8">
        <v>192</v>
      </c>
      <c r="P30" s="8">
        <v>80</v>
      </c>
      <c r="Q30" s="8">
        <v>18</v>
      </c>
      <c r="R30" s="8" t="s">
        <v>24</v>
      </c>
      <c r="S30">
        <v>6.3283582089552235</v>
      </c>
      <c r="T30">
        <v>114.50901619386974</v>
      </c>
      <c r="U30">
        <f t="shared" si="0"/>
        <v>1.4293341016391246</v>
      </c>
      <c r="V30">
        <f t="shared" si="1"/>
        <v>1.4293341016391246</v>
      </c>
    </row>
    <row r="31" spans="1:22" x14ac:dyDescent="0.25">
      <c r="A31" s="8">
        <v>30</v>
      </c>
      <c r="B31" s="8">
        <v>1992</v>
      </c>
      <c r="C31" s="8">
        <v>4</v>
      </c>
      <c r="D31" s="8">
        <v>24</v>
      </c>
      <c r="E31" s="8">
        <v>7</v>
      </c>
      <c r="F31" s="8">
        <v>7</v>
      </c>
      <c r="G31" s="8">
        <v>27.6</v>
      </c>
      <c r="H31" s="8">
        <v>65.97</v>
      </c>
      <c r="I31" s="8">
        <v>27.47</v>
      </c>
      <c r="J31" s="8">
        <v>15</v>
      </c>
      <c r="K31" s="8">
        <v>6</v>
      </c>
      <c r="L31" s="8">
        <v>102</v>
      </c>
      <c r="M31" s="8">
        <v>156</v>
      </c>
      <c r="N31" s="8">
        <v>60</v>
      </c>
      <c r="O31" s="8">
        <v>205</v>
      </c>
      <c r="P31" s="8">
        <v>69</v>
      </c>
      <c r="Q31" s="8">
        <v>32</v>
      </c>
      <c r="R31" s="8" t="s">
        <v>24</v>
      </c>
      <c r="S31">
        <v>6.3283582089552235</v>
      </c>
      <c r="T31">
        <v>114.50901619386974</v>
      </c>
      <c r="U31">
        <f t="shared" si="0"/>
        <v>1.3070729866165549</v>
      </c>
      <c r="V31">
        <f t="shared" si="1"/>
        <v>1.3070729866165549</v>
      </c>
    </row>
    <row r="32" spans="1:22" x14ac:dyDescent="0.25">
      <c r="A32" s="8">
        <v>31</v>
      </c>
      <c r="B32" s="8">
        <v>1992</v>
      </c>
      <c r="C32" s="8">
        <v>12</v>
      </c>
      <c r="D32" s="8">
        <v>17</v>
      </c>
      <c r="E32" s="8">
        <v>10</v>
      </c>
      <c r="F32" s="8">
        <v>39</v>
      </c>
      <c r="G32" s="8">
        <v>31.51</v>
      </c>
      <c r="H32" s="8">
        <v>61.49</v>
      </c>
      <c r="I32" s="8">
        <v>25.93</v>
      </c>
      <c r="J32" s="8">
        <v>35</v>
      </c>
      <c r="K32" s="8">
        <v>5.7</v>
      </c>
      <c r="L32" s="8">
        <v>123</v>
      </c>
      <c r="M32" s="8">
        <v>43</v>
      </c>
      <c r="N32" s="8">
        <v>60</v>
      </c>
      <c r="O32" s="8">
        <v>8</v>
      </c>
      <c r="P32" s="8">
        <v>54</v>
      </c>
      <c r="Q32" s="8">
        <v>142</v>
      </c>
      <c r="R32" s="8" t="s">
        <v>27</v>
      </c>
      <c r="S32">
        <v>6.3283582089552235</v>
      </c>
      <c r="T32">
        <v>114.50901619386974</v>
      </c>
      <c r="U32">
        <f t="shared" si="0"/>
        <v>0.32025112964867131</v>
      </c>
      <c r="V32">
        <f t="shared" si="1"/>
        <v>0.32025112964867131</v>
      </c>
    </row>
    <row r="33" spans="1:22" x14ac:dyDescent="0.25">
      <c r="A33" s="8">
        <v>32</v>
      </c>
      <c r="B33" s="8">
        <v>2005</v>
      </c>
      <c r="C33" s="8">
        <v>3</v>
      </c>
      <c r="D33" s="8">
        <v>13</v>
      </c>
      <c r="E33" s="8">
        <v>3</v>
      </c>
      <c r="F33" s="8">
        <v>31</v>
      </c>
      <c r="G33" s="8">
        <v>22.91</v>
      </c>
      <c r="H33" s="8">
        <v>61.89</v>
      </c>
      <c r="I33" s="8">
        <v>27.07</v>
      </c>
      <c r="J33" s="8">
        <v>51.1</v>
      </c>
      <c r="K33" s="8">
        <v>6</v>
      </c>
      <c r="L33" s="8">
        <v>72</v>
      </c>
      <c r="M33" s="8">
        <v>-90</v>
      </c>
      <c r="N33" s="8">
        <v>53</v>
      </c>
      <c r="O33" s="8">
        <v>253</v>
      </c>
      <c r="P33" s="8">
        <v>37</v>
      </c>
      <c r="Q33" s="8">
        <v>-89</v>
      </c>
      <c r="R33" s="8" t="s">
        <v>15</v>
      </c>
      <c r="S33">
        <v>6.3283582089552235</v>
      </c>
      <c r="T33">
        <v>114.50901619386974</v>
      </c>
      <c r="U33">
        <f t="shared" si="0"/>
        <v>-0.84122946306574042</v>
      </c>
      <c r="V33">
        <f t="shared" si="1"/>
        <v>-0.84122946306574042</v>
      </c>
    </row>
    <row r="34" spans="1:22" x14ac:dyDescent="0.25">
      <c r="A34" s="8">
        <v>33</v>
      </c>
      <c r="B34" s="8">
        <v>2006</v>
      </c>
      <c r="C34" s="8">
        <v>7</v>
      </c>
      <c r="D34" s="8">
        <v>18</v>
      </c>
      <c r="E34" s="8">
        <v>23</v>
      </c>
      <c r="F34" s="8">
        <v>27</v>
      </c>
      <c r="G34" s="8">
        <v>5.75</v>
      </c>
      <c r="H34" s="8">
        <v>61.19</v>
      </c>
      <c r="I34" s="8">
        <v>26.26</v>
      </c>
      <c r="J34" s="8">
        <v>42.1</v>
      </c>
      <c r="K34" s="8">
        <v>5.3</v>
      </c>
      <c r="L34" s="8">
        <v>201</v>
      </c>
      <c r="M34" s="8">
        <v>-157</v>
      </c>
      <c r="N34" s="8">
        <v>79</v>
      </c>
      <c r="O34" s="8">
        <v>107</v>
      </c>
      <c r="P34" s="8">
        <v>67</v>
      </c>
      <c r="Q34" s="8">
        <v>-12</v>
      </c>
      <c r="R34" s="8" t="s">
        <v>24</v>
      </c>
      <c r="S34">
        <v>6.3283582089552235</v>
      </c>
      <c r="T34">
        <v>114.50901619386974</v>
      </c>
      <c r="U34">
        <f t="shared" si="0"/>
        <v>-1.4263362278166096</v>
      </c>
      <c r="V34">
        <f t="shared" si="1"/>
        <v>-1.4263362278166096</v>
      </c>
    </row>
    <row r="35" spans="1:22" x14ac:dyDescent="0.25">
      <c r="A35" s="8">
        <v>34</v>
      </c>
      <c r="B35" s="8">
        <v>2011</v>
      </c>
      <c r="C35" s="8">
        <v>8</v>
      </c>
      <c r="D35" s="8">
        <v>10</v>
      </c>
      <c r="E35" s="8">
        <v>0</v>
      </c>
      <c r="F35" s="8">
        <v>53</v>
      </c>
      <c r="G35" s="8">
        <v>25.7</v>
      </c>
      <c r="H35" s="8">
        <v>65.13</v>
      </c>
      <c r="I35" s="8">
        <v>27.76</v>
      </c>
      <c r="J35" s="8">
        <v>47</v>
      </c>
      <c r="K35" s="8">
        <v>5.8</v>
      </c>
      <c r="L35" s="8">
        <v>276</v>
      </c>
      <c r="M35" s="8">
        <v>-19</v>
      </c>
      <c r="N35" s="8">
        <v>74</v>
      </c>
      <c r="O35" s="8">
        <v>11</v>
      </c>
      <c r="P35" s="8">
        <v>72</v>
      </c>
      <c r="Q35" s="8">
        <v>-163</v>
      </c>
      <c r="R35" s="8" t="s">
        <v>24</v>
      </c>
      <c r="S35">
        <v>6.3283582089552235</v>
      </c>
      <c r="T35">
        <v>114.50901619386974</v>
      </c>
      <c r="U35">
        <f t="shared" si="0"/>
        <v>-0.22119095116556578</v>
      </c>
      <c r="V35">
        <f t="shared" si="1"/>
        <v>-0.22119095116556578</v>
      </c>
    </row>
    <row r="36" spans="1:22" x14ac:dyDescent="0.25">
      <c r="A36" s="8">
        <v>35</v>
      </c>
      <c r="B36" s="8">
        <v>2013</v>
      </c>
      <c r="C36" s="8">
        <v>9</v>
      </c>
      <c r="D36" s="8">
        <v>24</v>
      </c>
      <c r="E36" s="8">
        <v>11</v>
      </c>
      <c r="F36" s="8">
        <v>29</v>
      </c>
      <c r="G36" s="8">
        <v>47.8</v>
      </c>
      <c r="H36" s="8">
        <v>65.53</v>
      </c>
      <c r="I36" s="8">
        <v>26.92</v>
      </c>
      <c r="J36" s="8">
        <v>12.8</v>
      </c>
      <c r="K36" s="8">
        <v>7.8</v>
      </c>
      <c r="L36" s="8">
        <v>130</v>
      </c>
      <c r="M36" s="8">
        <v>129</v>
      </c>
      <c r="N36" s="8">
        <v>87</v>
      </c>
      <c r="O36" s="8">
        <v>223</v>
      </c>
      <c r="P36" s="8">
        <v>39</v>
      </c>
      <c r="Q36" s="8">
        <v>4</v>
      </c>
      <c r="R36" s="8" t="s">
        <v>24</v>
      </c>
      <c r="S36">
        <v>6.3283582089552235</v>
      </c>
      <c r="T36">
        <v>114.50901619386974</v>
      </c>
      <c r="U36">
        <f t="shared" si="0"/>
        <v>1.071283693358742</v>
      </c>
      <c r="V36">
        <f t="shared" si="1"/>
        <v>1.071283693358742</v>
      </c>
    </row>
    <row r="37" spans="1:22" x14ac:dyDescent="0.25">
      <c r="A37" s="8">
        <v>36</v>
      </c>
      <c r="B37" s="8">
        <v>2013</v>
      </c>
      <c r="C37" s="8">
        <v>9</v>
      </c>
      <c r="D37" s="8">
        <v>24</v>
      </c>
      <c r="E37" s="8">
        <v>17</v>
      </c>
      <c r="F37" s="8">
        <v>20</v>
      </c>
      <c r="G37" s="8">
        <v>14.23</v>
      </c>
      <c r="H37" s="8">
        <v>65.53</v>
      </c>
      <c r="I37" s="8">
        <v>27.1</v>
      </c>
      <c r="J37" s="8">
        <v>14.5</v>
      </c>
      <c r="K37" s="8">
        <v>5.8</v>
      </c>
      <c r="L37" s="8">
        <v>199</v>
      </c>
      <c r="M37" s="8">
        <v>22</v>
      </c>
      <c r="N37" s="8">
        <v>85</v>
      </c>
      <c r="O37" s="8">
        <v>107</v>
      </c>
      <c r="P37" s="8">
        <v>68</v>
      </c>
      <c r="Q37" s="8">
        <v>175</v>
      </c>
      <c r="R37" s="8" t="s">
        <v>24</v>
      </c>
      <c r="S37">
        <v>6.3283582089552235</v>
      </c>
      <c r="T37">
        <v>114.50901619386974</v>
      </c>
      <c r="U37">
        <f t="shared" si="0"/>
        <v>0.13685945711481678</v>
      </c>
      <c r="V37">
        <f t="shared" si="1"/>
        <v>0.13685945711481678</v>
      </c>
    </row>
    <row r="38" spans="1:22" x14ac:dyDescent="0.25">
      <c r="A38" s="8">
        <v>37</v>
      </c>
      <c r="B38" s="8">
        <v>2013</v>
      </c>
      <c r="C38" s="8">
        <v>9</v>
      </c>
      <c r="D38" s="8">
        <v>27</v>
      </c>
      <c r="E38" s="8">
        <v>6</v>
      </c>
      <c r="F38" s="8">
        <v>51</v>
      </c>
      <c r="G38" s="8">
        <v>3.6</v>
      </c>
      <c r="H38" s="8">
        <v>64.31</v>
      </c>
      <c r="I38" s="8">
        <v>25.93</v>
      </c>
      <c r="J38" s="8">
        <v>24.9</v>
      </c>
      <c r="K38" s="8">
        <v>5</v>
      </c>
      <c r="L38" s="8">
        <v>297</v>
      </c>
      <c r="M38" s="8">
        <v>-170</v>
      </c>
      <c r="N38" s="8">
        <v>80</v>
      </c>
      <c r="O38" s="8">
        <v>205</v>
      </c>
      <c r="P38" s="8">
        <v>80</v>
      </c>
      <c r="Q38" s="8">
        <v>-11</v>
      </c>
      <c r="R38" s="8" t="s">
        <v>24</v>
      </c>
      <c r="S38">
        <v>6.3283582089552235</v>
      </c>
      <c r="T38">
        <v>114.50901619386974</v>
      </c>
      <c r="U38">
        <f t="shared" si="0"/>
        <v>-1.5398644060518527</v>
      </c>
      <c r="V38">
        <f t="shared" si="1"/>
        <v>-1.5398644060518527</v>
      </c>
    </row>
    <row r="39" spans="1:22" x14ac:dyDescent="0.25">
      <c r="A39" s="8">
        <v>38</v>
      </c>
      <c r="B39" s="8">
        <v>2013</v>
      </c>
      <c r="C39" s="8">
        <v>9</v>
      </c>
      <c r="D39" s="8">
        <v>27</v>
      </c>
      <c r="E39" s="8">
        <v>18</v>
      </c>
      <c r="F39" s="8">
        <v>8</v>
      </c>
      <c r="G39" s="8">
        <v>39.770000000000003</v>
      </c>
      <c r="H39" s="8">
        <v>65.56</v>
      </c>
      <c r="I39" s="8">
        <v>27.25</v>
      </c>
      <c r="J39" s="8">
        <v>12.5</v>
      </c>
      <c r="K39" s="8">
        <v>5</v>
      </c>
      <c r="L39" s="8">
        <v>297</v>
      </c>
      <c r="M39" s="8">
        <v>179</v>
      </c>
      <c r="N39" s="8">
        <v>87</v>
      </c>
      <c r="O39" s="8">
        <v>27</v>
      </c>
      <c r="P39" s="8">
        <v>89</v>
      </c>
      <c r="Q39" s="8">
        <v>3</v>
      </c>
      <c r="R39" s="8" t="s">
        <v>24</v>
      </c>
      <c r="S39">
        <v>6.3283582089552235</v>
      </c>
      <c r="T39">
        <v>114.50901619386974</v>
      </c>
      <c r="U39">
        <f t="shared" si="0"/>
        <v>1.5079305327250623</v>
      </c>
      <c r="V39">
        <f t="shared" si="1"/>
        <v>1.5079305327250623</v>
      </c>
    </row>
    <row r="40" spans="1:22" x14ac:dyDescent="0.25">
      <c r="A40" s="8">
        <v>39</v>
      </c>
      <c r="B40" s="8">
        <v>2013</v>
      </c>
      <c r="C40" s="8">
        <v>9</v>
      </c>
      <c r="D40" s="8">
        <v>28</v>
      </c>
      <c r="E40" s="8">
        <v>7</v>
      </c>
      <c r="F40" s="8">
        <v>34</v>
      </c>
      <c r="G40" s="8">
        <v>6.69</v>
      </c>
      <c r="H40" s="8">
        <v>65.64</v>
      </c>
      <c r="I40" s="8">
        <v>27.19</v>
      </c>
      <c r="J40" s="8">
        <v>14.3</v>
      </c>
      <c r="K40" s="8">
        <v>6.8</v>
      </c>
      <c r="L40" s="8">
        <v>212</v>
      </c>
      <c r="M40" s="8">
        <v>33</v>
      </c>
      <c r="N40" s="8">
        <v>71</v>
      </c>
      <c r="O40" s="8">
        <v>111</v>
      </c>
      <c r="P40" s="8">
        <v>59</v>
      </c>
      <c r="Q40" s="8">
        <v>158</v>
      </c>
      <c r="R40" s="8" t="s">
        <v>24</v>
      </c>
      <c r="S40">
        <v>6.3283582089552235</v>
      </c>
      <c r="T40">
        <v>114.50901619386974</v>
      </c>
      <c r="U40">
        <f t="shared" si="0"/>
        <v>0.23292176177540724</v>
      </c>
      <c r="V40">
        <f t="shared" si="1"/>
        <v>0.23292176177540724</v>
      </c>
    </row>
    <row r="41" spans="1:22" x14ac:dyDescent="0.25">
      <c r="A41" s="8">
        <v>40</v>
      </c>
      <c r="B41" s="8">
        <v>2013</v>
      </c>
      <c r="C41" s="8">
        <v>9</v>
      </c>
      <c r="D41" s="8">
        <v>30</v>
      </c>
      <c r="E41" s="8">
        <v>3</v>
      </c>
      <c r="F41" s="8">
        <v>44</v>
      </c>
      <c r="G41" s="8">
        <v>53</v>
      </c>
      <c r="H41" s="8">
        <v>60.18</v>
      </c>
      <c r="I41" s="8">
        <v>26.72</v>
      </c>
      <c r="J41" s="8">
        <v>16.2</v>
      </c>
      <c r="K41" s="8">
        <v>4.7</v>
      </c>
      <c r="L41" s="8">
        <v>87</v>
      </c>
      <c r="M41" s="8">
        <v>-28</v>
      </c>
      <c r="N41" s="8">
        <v>44</v>
      </c>
      <c r="O41" s="8">
        <v>198</v>
      </c>
      <c r="P41" s="8">
        <v>71</v>
      </c>
      <c r="Q41" s="8">
        <v>-131</v>
      </c>
      <c r="R41" s="8" t="s">
        <v>28</v>
      </c>
      <c r="S41">
        <v>6.3283582089552235</v>
      </c>
      <c r="T41">
        <v>114.50901619386974</v>
      </c>
      <c r="U41">
        <f t="shared" si="0"/>
        <v>-0.29978738225150342</v>
      </c>
      <c r="V41">
        <f t="shared" si="1"/>
        <v>-0.29978738225150342</v>
      </c>
    </row>
    <row r="42" spans="1:22" x14ac:dyDescent="0.25">
      <c r="A42" s="8">
        <v>41</v>
      </c>
      <c r="B42" s="8">
        <v>2013</v>
      </c>
      <c r="C42" s="8">
        <v>10</v>
      </c>
      <c r="D42" s="8">
        <v>12</v>
      </c>
      <c r="E42" s="8">
        <v>9</v>
      </c>
      <c r="F42" s="8">
        <v>37</v>
      </c>
      <c r="G42" s="8">
        <v>30.9</v>
      </c>
      <c r="H42" s="8">
        <v>65.94</v>
      </c>
      <c r="I42" s="8">
        <v>27.56</v>
      </c>
      <c r="J42" s="8">
        <v>25.6</v>
      </c>
      <c r="K42" s="8">
        <v>5</v>
      </c>
      <c r="L42" s="8">
        <v>112</v>
      </c>
      <c r="M42" s="8">
        <v>179</v>
      </c>
      <c r="N42" s="8">
        <v>86</v>
      </c>
      <c r="O42" s="8">
        <v>202</v>
      </c>
      <c r="P42" s="8">
        <v>89</v>
      </c>
      <c r="Q42" s="8">
        <v>4</v>
      </c>
      <c r="R42" s="8" t="s">
        <v>24</v>
      </c>
      <c r="S42">
        <v>6.3283582089552235</v>
      </c>
      <c r="T42">
        <v>114.50901619386974</v>
      </c>
      <c r="U42">
        <f t="shared" si="0"/>
        <v>1.5079305327250623</v>
      </c>
      <c r="V42">
        <f t="shared" si="1"/>
        <v>1.5079305327250623</v>
      </c>
    </row>
    <row r="43" spans="1:22" x14ac:dyDescent="0.25">
      <c r="A43" s="8">
        <v>42</v>
      </c>
      <c r="B43" s="8">
        <v>2013</v>
      </c>
      <c r="C43" s="8">
        <v>10</v>
      </c>
      <c r="D43" s="8">
        <v>18</v>
      </c>
      <c r="E43" s="8">
        <v>13</v>
      </c>
      <c r="F43" s="8">
        <v>12</v>
      </c>
      <c r="G43" s="8">
        <v>27.07</v>
      </c>
      <c r="H43" s="8">
        <v>64.2</v>
      </c>
      <c r="I43" s="8">
        <v>25.92</v>
      </c>
      <c r="J43" s="8">
        <v>16.5</v>
      </c>
      <c r="K43" s="8">
        <v>5.2</v>
      </c>
      <c r="L43" s="8">
        <v>125</v>
      </c>
      <c r="M43" s="8">
        <v>-173</v>
      </c>
      <c r="N43" s="8">
        <v>72</v>
      </c>
      <c r="O43" s="8">
        <v>33</v>
      </c>
      <c r="P43" s="8">
        <v>83</v>
      </c>
      <c r="Q43" s="8">
        <v>-18</v>
      </c>
      <c r="R43" s="8" t="s">
        <v>24</v>
      </c>
      <c r="S43">
        <v>6.3283582089552235</v>
      </c>
      <c r="T43">
        <v>114.50901619386974</v>
      </c>
      <c r="U43">
        <f t="shared" si="0"/>
        <v>-1.5660632164138319</v>
      </c>
      <c r="V43">
        <f t="shared" si="1"/>
        <v>-1.5660632164138319</v>
      </c>
    </row>
    <row r="44" spans="1:22" x14ac:dyDescent="0.25">
      <c r="A44" s="8">
        <v>43</v>
      </c>
      <c r="B44" s="8">
        <v>2013</v>
      </c>
      <c r="C44" s="8">
        <v>10</v>
      </c>
      <c r="D44" s="8">
        <v>28</v>
      </c>
      <c r="E44" s="8">
        <v>19</v>
      </c>
      <c r="F44" s="8">
        <v>4</v>
      </c>
      <c r="G44" s="8">
        <v>10.82</v>
      </c>
      <c r="H44" s="8">
        <v>64.2</v>
      </c>
      <c r="I44" s="8">
        <v>25.92</v>
      </c>
      <c r="J44" s="8">
        <v>18.5</v>
      </c>
      <c r="K44" s="8">
        <v>5</v>
      </c>
      <c r="L44" s="8">
        <v>309</v>
      </c>
      <c r="M44" s="8">
        <v>-162</v>
      </c>
      <c r="N44" s="8">
        <v>70</v>
      </c>
      <c r="O44" s="8">
        <v>213</v>
      </c>
      <c r="P44" s="8">
        <v>73</v>
      </c>
      <c r="Q44" s="8">
        <v>-21</v>
      </c>
      <c r="R44" s="8" t="s">
        <v>24</v>
      </c>
      <c r="S44">
        <v>6.3283582089552235</v>
      </c>
      <c r="T44">
        <v>114.50901619386974</v>
      </c>
      <c r="U44">
        <f t="shared" si="0"/>
        <v>-1.4700009117532415</v>
      </c>
      <c r="V44">
        <f t="shared" si="1"/>
        <v>-1.4700009117532415</v>
      </c>
    </row>
    <row r="45" spans="1:22" x14ac:dyDescent="0.25">
      <c r="A45" s="8">
        <v>44</v>
      </c>
      <c r="B45" s="8">
        <v>2014</v>
      </c>
      <c r="C45" s="8">
        <v>2</v>
      </c>
      <c r="D45" s="8">
        <v>11</v>
      </c>
      <c r="E45" s="8">
        <v>0</v>
      </c>
      <c r="F45" s="8">
        <v>9</v>
      </c>
      <c r="G45" s="8">
        <v>45.17</v>
      </c>
      <c r="H45" s="8">
        <v>65.540000000000006</v>
      </c>
      <c r="I45" s="8">
        <v>27.11</v>
      </c>
      <c r="J45" s="8">
        <v>16.7</v>
      </c>
      <c r="K45" s="8">
        <v>5.0999999999999996</v>
      </c>
      <c r="L45" s="8">
        <v>111</v>
      </c>
      <c r="M45" s="8">
        <v>162</v>
      </c>
      <c r="N45" s="8">
        <v>70</v>
      </c>
      <c r="O45" s="8">
        <v>207</v>
      </c>
      <c r="P45" s="8">
        <v>73</v>
      </c>
      <c r="Q45" s="8">
        <v>21</v>
      </c>
      <c r="R45" s="8" t="s">
        <v>24</v>
      </c>
      <c r="S45">
        <v>6.3283582089552235</v>
      </c>
      <c r="T45">
        <v>114.50901619386974</v>
      </c>
      <c r="U45">
        <f t="shared" si="0"/>
        <v>1.3594706073405134</v>
      </c>
      <c r="V45">
        <f t="shared" si="1"/>
        <v>1.3594706073405134</v>
      </c>
    </row>
    <row r="46" spans="1:22" x14ac:dyDescent="0.25">
      <c r="A46" s="8">
        <v>45</v>
      </c>
      <c r="B46" s="8">
        <v>2014</v>
      </c>
      <c r="C46" s="8">
        <v>6</v>
      </c>
      <c r="D46" s="8">
        <v>13</v>
      </c>
      <c r="E46" s="8">
        <v>6</v>
      </c>
      <c r="F46" s="8">
        <v>17</v>
      </c>
      <c r="G46" s="8">
        <v>5.53</v>
      </c>
      <c r="H46" s="8">
        <v>65.95</v>
      </c>
      <c r="I46" s="8">
        <v>27.66</v>
      </c>
      <c r="J46" s="8">
        <v>19.3</v>
      </c>
      <c r="K46" s="8">
        <v>5.3</v>
      </c>
      <c r="L46" s="8">
        <v>100</v>
      </c>
      <c r="M46" s="8">
        <v>174</v>
      </c>
      <c r="N46" s="8">
        <v>46</v>
      </c>
      <c r="O46" s="8">
        <v>195</v>
      </c>
      <c r="P46" s="8">
        <v>86</v>
      </c>
      <c r="Q46" s="8">
        <v>44</v>
      </c>
      <c r="R46" s="8" t="s">
        <v>24</v>
      </c>
      <c r="S46">
        <v>6.3283582089552235</v>
      </c>
      <c r="T46">
        <v>114.50901619386974</v>
      </c>
      <c r="U46">
        <f t="shared" si="0"/>
        <v>1.4642658487884301</v>
      </c>
      <c r="V46">
        <f t="shared" si="1"/>
        <v>1.4642658487884301</v>
      </c>
    </row>
    <row r="47" spans="1:22" x14ac:dyDescent="0.25">
      <c r="A47" s="8">
        <v>46</v>
      </c>
      <c r="B47" s="8">
        <v>2014</v>
      </c>
      <c r="C47" s="8">
        <v>9</v>
      </c>
      <c r="D47" s="8">
        <v>25</v>
      </c>
      <c r="E47" s="8">
        <v>2</v>
      </c>
      <c r="F47" s="8">
        <v>31</v>
      </c>
      <c r="G47" s="8">
        <v>57.7</v>
      </c>
      <c r="H47" s="8">
        <v>65.78</v>
      </c>
      <c r="I47" s="8">
        <v>27.29</v>
      </c>
      <c r="J47" s="8">
        <v>49.4</v>
      </c>
      <c r="K47" s="8">
        <v>5.6</v>
      </c>
      <c r="L47" s="8">
        <v>226</v>
      </c>
      <c r="M47" s="8">
        <v>-152</v>
      </c>
      <c r="N47" s="8">
        <v>66</v>
      </c>
      <c r="O47" s="8">
        <v>124</v>
      </c>
      <c r="P47" s="8">
        <v>65</v>
      </c>
      <c r="Q47" s="8">
        <v>-27</v>
      </c>
      <c r="R47" s="8" t="s">
        <v>24</v>
      </c>
      <c r="S47">
        <v>6.3283582089552235</v>
      </c>
      <c r="T47">
        <v>114.50901619386974</v>
      </c>
      <c r="U47">
        <f t="shared" si="0"/>
        <v>-1.3826715438799775</v>
      </c>
      <c r="V47">
        <f t="shared" si="1"/>
        <v>-1.3826715438799775</v>
      </c>
    </row>
    <row r="48" spans="1:22" x14ac:dyDescent="0.25">
      <c r="A48" s="8">
        <v>47</v>
      </c>
      <c r="B48" s="8">
        <v>2014</v>
      </c>
      <c r="C48" s="8">
        <v>9</v>
      </c>
      <c r="D48" s="8">
        <v>25</v>
      </c>
      <c r="E48" s="8">
        <v>6</v>
      </c>
      <c r="F48" s="8">
        <v>16</v>
      </c>
      <c r="G48" s="8">
        <v>12.55</v>
      </c>
      <c r="H48" s="8">
        <v>65.790000000000006</v>
      </c>
      <c r="I48" s="8">
        <v>27.23</v>
      </c>
      <c r="J48" s="8">
        <v>30.9</v>
      </c>
      <c r="K48" s="8">
        <v>5.0999999999999996</v>
      </c>
      <c r="L48" s="8">
        <v>216</v>
      </c>
      <c r="M48" s="8">
        <v>-157</v>
      </c>
      <c r="N48" s="8">
        <v>61</v>
      </c>
      <c r="O48" s="8">
        <v>114</v>
      </c>
      <c r="P48" s="8">
        <v>70</v>
      </c>
      <c r="Q48" s="8">
        <v>-31</v>
      </c>
      <c r="R48" s="8" t="s">
        <v>24</v>
      </c>
      <c r="S48">
        <v>6.3283582089552235</v>
      </c>
      <c r="T48">
        <v>114.50901619386974</v>
      </c>
      <c r="U48">
        <f t="shared" si="0"/>
        <v>-1.4263362278166096</v>
      </c>
      <c r="V48">
        <f t="shared" si="1"/>
        <v>-1.4263362278166096</v>
      </c>
    </row>
    <row r="49" spans="1:22" x14ac:dyDescent="0.25">
      <c r="A49" s="8">
        <v>48</v>
      </c>
      <c r="B49" s="8">
        <v>2015</v>
      </c>
      <c r="C49" s="8">
        <v>5</v>
      </c>
      <c r="D49" s="8">
        <v>4</v>
      </c>
      <c r="E49" s="8">
        <v>11</v>
      </c>
      <c r="F49" s="8">
        <v>30</v>
      </c>
      <c r="G49" s="8">
        <v>39.18</v>
      </c>
      <c r="H49" s="8">
        <v>61.16</v>
      </c>
      <c r="I49" s="8">
        <v>26.32</v>
      </c>
      <c r="J49" s="8">
        <v>36.299999999999997</v>
      </c>
      <c r="K49" s="8">
        <v>5.0999999999999996</v>
      </c>
      <c r="L49" s="8">
        <v>308</v>
      </c>
      <c r="M49" s="8">
        <v>4</v>
      </c>
      <c r="N49" s="8">
        <v>83</v>
      </c>
      <c r="O49" s="8">
        <v>218</v>
      </c>
      <c r="P49" s="8">
        <v>86</v>
      </c>
      <c r="Q49" s="8">
        <v>173</v>
      </c>
      <c r="R49" s="8" t="s">
        <v>24</v>
      </c>
      <c r="S49">
        <v>6.3283582089552235</v>
      </c>
      <c r="T49">
        <v>114.50901619386974</v>
      </c>
      <c r="U49">
        <f t="shared" si="0"/>
        <v>-2.0333405057058489E-2</v>
      </c>
      <c r="V49">
        <f t="shared" si="1"/>
        <v>2.0333405057058489E-2</v>
      </c>
    </row>
    <row r="50" spans="1:22" x14ac:dyDescent="0.25">
      <c r="A50" s="8">
        <v>49</v>
      </c>
      <c r="B50" s="8">
        <v>2015</v>
      </c>
      <c r="C50" s="8">
        <v>7</v>
      </c>
      <c r="D50" s="8">
        <v>15</v>
      </c>
      <c r="E50" s="8">
        <v>11</v>
      </c>
      <c r="F50" s="8">
        <v>25</v>
      </c>
      <c r="G50" s="8">
        <v>59.47</v>
      </c>
      <c r="H50" s="8">
        <v>65.97</v>
      </c>
      <c r="I50" s="8">
        <v>27.3</v>
      </c>
      <c r="J50" s="8">
        <v>13.1</v>
      </c>
      <c r="K50" s="8">
        <v>5.3</v>
      </c>
      <c r="L50" s="8">
        <v>47</v>
      </c>
      <c r="M50" s="8">
        <v>96</v>
      </c>
      <c r="N50" s="8">
        <v>21</v>
      </c>
      <c r="O50" s="8">
        <v>221</v>
      </c>
      <c r="P50" s="8">
        <v>69</v>
      </c>
      <c r="Q50" s="8">
        <v>88</v>
      </c>
      <c r="R50" s="8" t="s">
        <v>25</v>
      </c>
      <c r="S50">
        <v>6.3283582089552235</v>
      </c>
      <c r="T50">
        <v>114.50901619386974</v>
      </c>
      <c r="U50">
        <f t="shared" si="0"/>
        <v>0.78309677937697075</v>
      </c>
      <c r="V50">
        <f t="shared" si="1"/>
        <v>0.78309677937697075</v>
      </c>
    </row>
    <row r="51" spans="1:22" x14ac:dyDescent="0.25">
      <c r="A51" s="8">
        <v>50</v>
      </c>
      <c r="B51" s="8">
        <v>2015</v>
      </c>
      <c r="C51" s="8">
        <v>8</v>
      </c>
      <c r="D51" s="8">
        <v>3</v>
      </c>
      <c r="E51" s="8">
        <v>13</v>
      </c>
      <c r="F51" s="8">
        <v>16</v>
      </c>
      <c r="G51" s="8">
        <v>2.34</v>
      </c>
      <c r="H51" s="8">
        <v>65.95</v>
      </c>
      <c r="I51" s="8">
        <v>27.36</v>
      </c>
      <c r="J51" s="8">
        <v>20</v>
      </c>
      <c r="K51" s="8">
        <v>5.4</v>
      </c>
      <c r="L51" s="8">
        <v>41</v>
      </c>
      <c r="M51" s="8">
        <v>73</v>
      </c>
      <c r="N51" s="8">
        <v>23</v>
      </c>
      <c r="O51" s="8">
        <v>240</v>
      </c>
      <c r="P51" s="8">
        <v>68</v>
      </c>
      <c r="Q51" s="8">
        <v>97</v>
      </c>
      <c r="R51" s="8" t="s">
        <v>25</v>
      </c>
      <c r="S51">
        <v>6.3283582089552235</v>
      </c>
      <c r="T51">
        <v>114.50901619386974</v>
      </c>
      <c r="U51">
        <f t="shared" si="0"/>
        <v>0.58223923326846339</v>
      </c>
      <c r="V51">
        <f t="shared" si="1"/>
        <v>0.58223923326846339</v>
      </c>
    </row>
    <row r="52" spans="1:22" x14ac:dyDescent="0.25">
      <c r="A52" s="8">
        <v>51</v>
      </c>
      <c r="B52" s="8">
        <v>2015</v>
      </c>
      <c r="C52" s="8">
        <v>10</v>
      </c>
      <c r="D52" s="8">
        <v>27</v>
      </c>
      <c r="E52" s="8">
        <v>13</v>
      </c>
      <c r="F52" s="8">
        <v>15</v>
      </c>
      <c r="G52" s="8">
        <v>5.24</v>
      </c>
      <c r="H52" s="8">
        <v>65.97</v>
      </c>
      <c r="I52" s="8">
        <v>27.28</v>
      </c>
      <c r="J52" s="8">
        <v>15</v>
      </c>
      <c r="K52" s="8">
        <v>5.0999999999999996</v>
      </c>
      <c r="L52" s="8">
        <v>55</v>
      </c>
      <c r="M52" s="8">
        <v>90</v>
      </c>
      <c r="N52" s="8">
        <v>26</v>
      </c>
      <c r="O52" s="8">
        <v>235</v>
      </c>
      <c r="P52" s="8">
        <v>64</v>
      </c>
      <c r="Q52" s="8">
        <v>90</v>
      </c>
      <c r="R52" s="8" t="s">
        <v>25</v>
      </c>
      <c r="S52">
        <v>6.3283582089552235</v>
      </c>
      <c r="T52">
        <v>114.50901619386974</v>
      </c>
      <c r="U52">
        <f t="shared" si="0"/>
        <v>0.73069915865301227</v>
      </c>
      <c r="V52">
        <f t="shared" si="1"/>
        <v>0.73069915865301227</v>
      </c>
    </row>
    <row r="53" spans="1:22" x14ac:dyDescent="0.25">
      <c r="A53" s="8">
        <v>52</v>
      </c>
      <c r="B53" s="8">
        <v>2017</v>
      </c>
      <c r="C53" s="8">
        <v>1</v>
      </c>
      <c r="D53" s="8">
        <v>29</v>
      </c>
      <c r="E53" s="8">
        <v>8</v>
      </c>
      <c r="F53" s="8">
        <v>51</v>
      </c>
      <c r="G53" s="8">
        <v>1.92</v>
      </c>
      <c r="H53" s="8">
        <v>66</v>
      </c>
      <c r="I53" s="8">
        <v>26.68</v>
      </c>
      <c r="J53" s="8">
        <v>15.4</v>
      </c>
      <c r="K53" s="8">
        <v>5</v>
      </c>
      <c r="L53" s="8">
        <v>79</v>
      </c>
      <c r="M53" s="8">
        <v>-130</v>
      </c>
      <c r="N53" s="8">
        <v>85</v>
      </c>
      <c r="O53" s="8">
        <v>343</v>
      </c>
      <c r="P53" s="8">
        <v>40</v>
      </c>
      <c r="Q53" s="8">
        <v>-8</v>
      </c>
      <c r="R53" s="8" t="s">
        <v>25</v>
      </c>
      <c r="S53">
        <v>6.3283582089552235</v>
      </c>
      <c r="T53">
        <v>114.50901619386974</v>
      </c>
      <c r="U53">
        <f t="shared" si="0"/>
        <v>-1.1905469345587967</v>
      </c>
      <c r="V53">
        <f t="shared" si="1"/>
        <v>-1.1905469345587967</v>
      </c>
    </row>
    <row r="54" spans="1:22" x14ac:dyDescent="0.25">
      <c r="A54" s="8">
        <v>53</v>
      </c>
      <c r="B54" s="8">
        <v>2017</v>
      </c>
      <c r="C54" s="8">
        <v>3</v>
      </c>
      <c r="D54" s="8">
        <v>18</v>
      </c>
      <c r="E54" s="8">
        <v>0</v>
      </c>
      <c r="F54" s="8">
        <v>31</v>
      </c>
      <c r="G54" s="8">
        <v>36.4</v>
      </c>
      <c r="H54" s="8">
        <v>65.53</v>
      </c>
      <c r="I54" s="8">
        <v>27.13</v>
      </c>
      <c r="J54" s="8">
        <v>35.200000000000003</v>
      </c>
      <c r="K54" s="8">
        <v>4.9000000000000004</v>
      </c>
      <c r="L54" s="8">
        <v>203</v>
      </c>
      <c r="M54" s="8">
        <v>1</v>
      </c>
      <c r="N54" s="8">
        <v>74</v>
      </c>
      <c r="O54" s="8">
        <v>113</v>
      </c>
      <c r="P54" s="8">
        <v>89</v>
      </c>
      <c r="Q54" s="8">
        <v>164</v>
      </c>
      <c r="R54" s="8" t="s">
        <v>24</v>
      </c>
      <c r="S54">
        <v>6.3283582089552235</v>
      </c>
      <c r="T54">
        <v>114.50901619386974</v>
      </c>
      <c r="U54">
        <f t="shared" si="0"/>
        <v>-4.6532215419037702E-2</v>
      </c>
      <c r="V54">
        <f t="shared" si="1"/>
        <v>4.6532215419037702E-2</v>
      </c>
    </row>
    <row r="55" spans="1:22" x14ac:dyDescent="0.25">
      <c r="A55" s="8">
        <v>54</v>
      </c>
      <c r="B55" s="8">
        <v>2017</v>
      </c>
      <c r="C55" s="8">
        <v>12</v>
      </c>
      <c r="D55" s="8">
        <v>6</v>
      </c>
      <c r="E55" s="8">
        <v>23</v>
      </c>
      <c r="F55" s="8">
        <v>41</v>
      </c>
      <c r="G55" s="8">
        <v>58.42</v>
      </c>
      <c r="H55" s="8">
        <v>65.650000000000006</v>
      </c>
      <c r="I55" s="8">
        <v>27.31</v>
      </c>
      <c r="J55" s="8">
        <v>16.399999999999999</v>
      </c>
      <c r="K55" s="8">
        <v>5.4</v>
      </c>
      <c r="L55" s="8">
        <v>87</v>
      </c>
      <c r="M55" s="8">
        <v>-159</v>
      </c>
      <c r="N55" s="8">
        <v>73</v>
      </c>
      <c r="O55" s="8">
        <v>350</v>
      </c>
      <c r="P55" s="8">
        <v>70</v>
      </c>
      <c r="Q55" s="8">
        <v>-19</v>
      </c>
      <c r="R55" s="8" t="s">
        <v>24</v>
      </c>
      <c r="S55">
        <v>6.3283582089552235</v>
      </c>
      <c r="T55">
        <v>114.50901619386974</v>
      </c>
      <c r="U55">
        <f t="shared" si="0"/>
        <v>-1.4438021013912623</v>
      </c>
      <c r="V55">
        <f t="shared" si="1"/>
        <v>-1.4438021013912623</v>
      </c>
    </row>
    <row r="56" spans="1:22" x14ac:dyDescent="0.25">
      <c r="A56" s="8">
        <v>55</v>
      </c>
      <c r="B56" s="8">
        <v>2019</v>
      </c>
      <c r="C56" s="8">
        <v>6</v>
      </c>
      <c r="D56" s="8">
        <v>5</v>
      </c>
      <c r="E56" s="8">
        <v>6</v>
      </c>
      <c r="F56" s="8">
        <v>37</v>
      </c>
      <c r="G56" s="8">
        <v>51.8</v>
      </c>
      <c r="H56" s="8">
        <v>65.989999999999995</v>
      </c>
      <c r="I56" s="8">
        <v>27.72</v>
      </c>
      <c r="J56" s="8">
        <v>24.2</v>
      </c>
      <c r="K56" s="8">
        <v>5</v>
      </c>
      <c r="L56" s="8">
        <v>97</v>
      </c>
      <c r="M56" s="8">
        <v>-175</v>
      </c>
      <c r="N56" s="8">
        <v>81</v>
      </c>
      <c r="O56" s="8">
        <v>6</v>
      </c>
      <c r="P56" s="8">
        <v>85</v>
      </c>
      <c r="Q56" s="8">
        <v>-9</v>
      </c>
      <c r="R56" s="8" t="s">
        <v>24</v>
      </c>
      <c r="S56">
        <v>6.3283582089552235</v>
      </c>
      <c r="T56">
        <v>114.50901619386974</v>
      </c>
      <c r="U56">
        <f t="shared" si="0"/>
        <v>-1.5835290899884849</v>
      </c>
      <c r="V56">
        <f t="shared" si="1"/>
        <v>-1.5835290899884849</v>
      </c>
    </row>
    <row r="57" spans="1:22" x14ac:dyDescent="0.25">
      <c r="A57" s="8">
        <v>56</v>
      </c>
      <c r="B57" s="8">
        <v>2020</v>
      </c>
      <c r="C57" s="8">
        <v>8</v>
      </c>
      <c r="D57" s="8">
        <v>12</v>
      </c>
      <c r="E57" s="8">
        <v>22</v>
      </c>
      <c r="F57" s="8">
        <v>40</v>
      </c>
      <c r="G57" s="8">
        <v>45.7</v>
      </c>
      <c r="H57" s="8">
        <v>65.98</v>
      </c>
      <c r="I57" s="8">
        <v>27.94</v>
      </c>
      <c r="J57" s="8">
        <v>15</v>
      </c>
      <c r="K57" s="8">
        <v>5.7</v>
      </c>
      <c r="L57" s="8">
        <v>10</v>
      </c>
      <c r="M57" s="8">
        <v>-28</v>
      </c>
      <c r="N57" s="8">
        <v>87</v>
      </c>
      <c r="O57" s="8">
        <v>101</v>
      </c>
      <c r="P57" s="8">
        <v>62</v>
      </c>
      <c r="Q57" s="8">
        <v>-176</v>
      </c>
      <c r="R57" s="8" t="s">
        <v>24</v>
      </c>
      <c r="S57">
        <v>6.3283582089552235</v>
      </c>
      <c r="T57">
        <v>114.50901619386974</v>
      </c>
      <c r="U57">
        <f t="shared" si="0"/>
        <v>-0.29978738225150342</v>
      </c>
      <c r="V57">
        <f t="shared" si="1"/>
        <v>-0.29978738225150342</v>
      </c>
    </row>
    <row r="58" spans="1:22" x14ac:dyDescent="0.25">
      <c r="A58" s="8">
        <v>57</v>
      </c>
      <c r="B58" s="8">
        <v>1945</v>
      </c>
      <c r="C58" s="8">
        <v>11</v>
      </c>
      <c r="D58" s="8">
        <v>27</v>
      </c>
      <c r="E58" s="8">
        <v>21</v>
      </c>
      <c r="F58" s="8">
        <v>56</v>
      </c>
      <c r="G58" s="8">
        <v>53.73</v>
      </c>
      <c r="H58" s="8">
        <v>63.68</v>
      </c>
      <c r="I58" s="8">
        <v>24.98</v>
      </c>
      <c r="J58" s="8">
        <v>15</v>
      </c>
      <c r="K58" s="8">
        <v>8.1</v>
      </c>
      <c r="L58" s="8">
        <v>246</v>
      </c>
      <c r="M58" s="8">
        <v>89</v>
      </c>
      <c r="N58" s="8">
        <v>7</v>
      </c>
      <c r="O58" s="8">
        <v>67</v>
      </c>
      <c r="P58" s="8">
        <v>83</v>
      </c>
      <c r="Q58" s="8">
        <v>90</v>
      </c>
      <c r="R58" s="8" t="s">
        <v>25</v>
      </c>
      <c r="S58">
        <v>6.3283582089552235</v>
      </c>
      <c r="T58">
        <v>114.50901619386974</v>
      </c>
      <c r="U58">
        <f t="shared" si="0"/>
        <v>0.72196622186568582</v>
      </c>
      <c r="V58">
        <f t="shared" si="1"/>
        <v>0.72196622186568582</v>
      </c>
    </row>
    <row r="59" spans="1:22" x14ac:dyDescent="0.25">
      <c r="A59" s="8">
        <v>58</v>
      </c>
      <c r="B59" s="8">
        <v>1947</v>
      </c>
      <c r="C59" s="8">
        <v>8</v>
      </c>
      <c r="D59" s="8">
        <v>5</v>
      </c>
      <c r="E59" s="8">
        <v>14</v>
      </c>
      <c r="F59" s="8">
        <v>24</v>
      </c>
      <c r="G59" s="8">
        <v>14.64</v>
      </c>
      <c r="H59" s="8">
        <v>63.37</v>
      </c>
      <c r="I59" s="8">
        <v>25.14</v>
      </c>
      <c r="J59" s="8">
        <v>15</v>
      </c>
      <c r="K59" s="8">
        <v>6.8</v>
      </c>
      <c r="L59" s="8">
        <v>236</v>
      </c>
      <c r="M59" s="8">
        <v>68</v>
      </c>
      <c r="N59" s="8">
        <v>7</v>
      </c>
      <c r="O59" s="8">
        <v>78</v>
      </c>
      <c r="P59" s="8">
        <v>84</v>
      </c>
      <c r="Q59" s="8">
        <v>93</v>
      </c>
      <c r="R59" s="8" t="s">
        <v>25</v>
      </c>
      <c r="S59">
        <v>6.3283582089552235</v>
      </c>
      <c r="T59">
        <v>114.50901619386974</v>
      </c>
      <c r="U59">
        <f t="shared" si="0"/>
        <v>0.53857454933183135</v>
      </c>
      <c r="V59">
        <f t="shared" si="1"/>
        <v>0.53857454933183135</v>
      </c>
    </row>
    <row r="60" spans="1:22" x14ac:dyDescent="0.25">
      <c r="A60" s="8">
        <v>59</v>
      </c>
      <c r="B60" s="8">
        <v>1972</v>
      </c>
      <c r="C60" s="8">
        <v>8</v>
      </c>
      <c r="D60" s="8">
        <v>6</v>
      </c>
      <c r="E60" s="8">
        <v>1</v>
      </c>
      <c r="F60" s="8">
        <v>12</v>
      </c>
      <c r="G60" s="8">
        <v>51.46</v>
      </c>
      <c r="H60" s="8">
        <v>61.28</v>
      </c>
      <c r="I60" s="8">
        <v>25.03</v>
      </c>
      <c r="J60" s="8">
        <v>25</v>
      </c>
      <c r="K60" s="8">
        <v>5.3</v>
      </c>
      <c r="L60" s="8">
        <v>100</v>
      </c>
      <c r="M60" s="8">
        <v>120</v>
      </c>
      <c r="N60" s="8">
        <v>60</v>
      </c>
      <c r="O60" s="8">
        <v>231</v>
      </c>
      <c r="P60" s="8">
        <v>41</v>
      </c>
      <c r="Q60" s="8">
        <v>49</v>
      </c>
      <c r="R60" s="8" t="s">
        <v>25</v>
      </c>
      <c r="S60">
        <v>6.3283582089552235</v>
      </c>
      <c r="T60">
        <v>114.50901619386974</v>
      </c>
      <c r="U60">
        <f t="shared" si="0"/>
        <v>0.99268726227280435</v>
      </c>
      <c r="V60">
        <f t="shared" si="1"/>
        <v>0.99268726227280435</v>
      </c>
    </row>
    <row r="61" spans="1:22" x14ac:dyDescent="0.25">
      <c r="A61" s="8">
        <v>60</v>
      </c>
      <c r="B61" s="8">
        <v>1972</v>
      </c>
      <c r="C61" s="8">
        <v>8</v>
      </c>
      <c r="D61" s="8">
        <v>8</v>
      </c>
      <c r="E61" s="8">
        <v>19</v>
      </c>
      <c r="F61" s="8">
        <v>9</v>
      </c>
      <c r="G61" s="8">
        <v>33.549999999999997</v>
      </c>
      <c r="H61" s="8">
        <v>61.23</v>
      </c>
      <c r="I61" s="8">
        <v>25.08</v>
      </c>
      <c r="J61" s="8">
        <v>25</v>
      </c>
      <c r="K61" s="8">
        <v>5.7</v>
      </c>
      <c r="L61" s="8">
        <v>250</v>
      </c>
      <c r="M61" s="8">
        <v>75</v>
      </c>
      <c r="N61" s="8">
        <v>30</v>
      </c>
      <c r="O61" s="8">
        <v>87</v>
      </c>
      <c r="P61" s="8">
        <v>61</v>
      </c>
      <c r="Q61" s="8">
        <v>98</v>
      </c>
      <c r="R61" s="8" t="s">
        <v>25</v>
      </c>
      <c r="S61">
        <v>6.3283582089552235</v>
      </c>
      <c r="T61">
        <v>114.50901619386974</v>
      </c>
      <c r="U61">
        <f t="shared" si="0"/>
        <v>0.59970510684311618</v>
      </c>
      <c r="V61">
        <f t="shared" si="1"/>
        <v>0.59970510684311618</v>
      </c>
    </row>
    <row r="62" spans="1:22" x14ac:dyDescent="0.25">
      <c r="A62" s="8">
        <v>61</v>
      </c>
      <c r="B62" s="8">
        <v>1973</v>
      </c>
      <c r="C62" s="8">
        <v>9</v>
      </c>
      <c r="D62" s="8">
        <v>2</v>
      </c>
      <c r="E62" s="8">
        <v>7</v>
      </c>
      <c r="F62" s="8">
        <v>23</v>
      </c>
      <c r="G62" s="8">
        <v>17.739999999999998</v>
      </c>
      <c r="H62" s="8">
        <v>63.24</v>
      </c>
      <c r="I62" s="8">
        <v>24.82</v>
      </c>
      <c r="J62" s="8">
        <v>19.600000000000001</v>
      </c>
      <c r="K62" s="8">
        <v>5.0999999999999996</v>
      </c>
      <c r="L62" s="8">
        <v>90</v>
      </c>
      <c r="M62" s="8">
        <v>90</v>
      </c>
      <c r="N62" s="8">
        <v>60</v>
      </c>
      <c r="O62" s="8">
        <v>270</v>
      </c>
      <c r="P62" s="8">
        <v>30</v>
      </c>
      <c r="Q62" s="8">
        <v>90</v>
      </c>
      <c r="R62" s="8" t="s">
        <v>25</v>
      </c>
      <c r="S62">
        <v>6.3283582089552235</v>
      </c>
      <c r="T62">
        <v>114.50901619386974</v>
      </c>
      <c r="U62">
        <f t="shared" si="0"/>
        <v>0.73069915865301227</v>
      </c>
      <c r="V62">
        <f t="shared" si="1"/>
        <v>0.73069915865301227</v>
      </c>
    </row>
    <row r="63" spans="1:22" x14ac:dyDescent="0.25">
      <c r="A63" s="8">
        <v>62</v>
      </c>
      <c r="B63" s="8">
        <v>1991</v>
      </c>
      <c r="C63" s="8">
        <v>12</v>
      </c>
      <c r="D63" s="8">
        <v>7</v>
      </c>
      <c r="E63" s="8">
        <v>14</v>
      </c>
      <c r="F63" s="8">
        <v>22</v>
      </c>
      <c r="G63" s="8">
        <v>34.22</v>
      </c>
      <c r="H63" s="8">
        <v>63.07</v>
      </c>
      <c r="I63" s="8">
        <v>25.13</v>
      </c>
      <c r="J63" s="8">
        <v>29.9</v>
      </c>
      <c r="K63" s="8">
        <v>5.6</v>
      </c>
      <c r="L63" s="8">
        <v>85</v>
      </c>
      <c r="M63" s="8">
        <v>85</v>
      </c>
      <c r="N63" s="8">
        <v>84</v>
      </c>
      <c r="O63" s="8">
        <v>309</v>
      </c>
      <c r="P63" s="8">
        <v>8</v>
      </c>
      <c r="Q63" s="8">
        <v>133</v>
      </c>
      <c r="R63" s="8" t="s">
        <v>25</v>
      </c>
      <c r="S63">
        <v>6.3283582089552235</v>
      </c>
      <c r="T63">
        <v>114.50901619386974</v>
      </c>
      <c r="U63">
        <f t="shared" si="0"/>
        <v>0.68703447471638024</v>
      </c>
      <c r="V63">
        <f t="shared" si="1"/>
        <v>0.68703447471638024</v>
      </c>
    </row>
    <row r="64" spans="1:22" x14ac:dyDescent="0.25">
      <c r="A64" s="8">
        <v>63</v>
      </c>
      <c r="B64" s="8">
        <v>1992</v>
      </c>
      <c r="C64" s="8">
        <v>1</v>
      </c>
      <c r="D64" s="8">
        <v>30</v>
      </c>
      <c r="E64" s="8">
        <v>5</v>
      </c>
      <c r="F64" s="8">
        <v>22</v>
      </c>
      <c r="G64" s="8">
        <v>3.27</v>
      </c>
      <c r="H64" s="8">
        <v>63.16</v>
      </c>
      <c r="I64" s="8">
        <v>24.89</v>
      </c>
      <c r="J64" s="8">
        <v>27</v>
      </c>
      <c r="K64" s="8">
        <v>5.8</v>
      </c>
      <c r="L64" s="8">
        <v>82</v>
      </c>
      <c r="M64" s="8">
        <v>84</v>
      </c>
      <c r="N64" s="8">
        <v>82</v>
      </c>
      <c r="O64" s="8">
        <v>298</v>
      </c>
      <c r="P64" s="8">
        <v>10</v>
      </c>
      <c r="Q64" s="8">
        <v>126</v>
      </c>
      <c r="R64" s="8" t="s">
        <v>25</v>
      </c>
      <c r="S64">
        <v>6.3283582089552235</v>
      </c>
      <c r="T64">
        <v>114.50901619386974</v>
      </c>
      <c r="U64">
        <f t="shared" si="0"/>
        <v>0.6783015379290539</v>
      </c>
      <c r="V64">
        <f t="shared" si="1"/>
        <v>0.6783015379290539</v>
      </c>
    </row>
    <row r="65" spans="1:22" x14ac:dyDescent="0.25">
      <c r="A65" s="8">
        <v>64</v>
      </c>
      <c r="B65" s="8">
        <v>2017</v>
      </c>
      <c r="C65" s="8">
        <v>2</v>
      </c>
      <c r="D65" s="8">
        <v>7</v>
      </c>
      <c r="E65" s="8">
        <v>22</v>
      </c>
      <c r="F65" s="8">
        <v>3</v>
      </c>
      <c r="G65" s="8">
        <v>55.16</v>
      </c>
      <c r="H65" s="8">
        <v>63.24</v>
      </c>
      <c r="I65" s="8">
        <v>25.11</v>
      </c>
      <c r="J65" s="8">
        <v>23.6</v>
      </c>
      <c r="K65" s="8">
        <v>6.4</v>
      </c>
      <c r="L65" s="8">
        <v>95</v>
      </c>
      <c r="M65" s="8">
        <v>93</v>
      </c>
      <c r="N65" s="8">
        <v>84</v>
      </c>
      <c r="O65" s="8">
        <v>249</v>
      </c>
      <c r="P65" s="8">
        <v>6</v>
      </c>
      <c r="Q65" s="8">
        <v>64</v>
      </c>
      <c r="R65" s="8" t="s">
        <v>25</v>
      </c>
      <c r="S65">
        <v>6.3283582089552235</v>
      </c>
      <c r="T65">
        <v>114.50901619386974</v>
      </c>
      <c r="U65">
        <f t="shared" si="0"/>
        <v>0.75689796901499151</v>
      </c>
      <c r="V65">
        <f t="shared" si="1"/>
        <v>0.75689796901499151</v>
      </c>
    </row>
    <row r="66" spans="1:22" x14ac:dyDescent="0.25">
      <c r="A66" s="8">
        <v>65</v>
      </c>
      <c r="B66" s="8">
        <v>2017</v>
      </c>
      <c r="C66" s="8">
        <v>2</v>
      </c>
      <c r="D66" s="8">
        <v>8</v>
      </c>
      <c r="E66" s="8">
        <v>11</v>
      </c>
      <c r="F66" s="8">
        <v>2</v>
      </c>
      <c r="G66" s="8">
        <v>37.32</v>
      </c>
      <c r="H66" s="8">
        <v>63.27</v>
      </c>
      <c r="I66" s="8">
        <v>25.01</v>
      </c>
      <c r="J66" s="8">
        <v>17.3</v>
      </c>
      <c r="K66" s="8">
        <v>5.3</v>
      </c>
      <c r="L66" s="8">
        <v>300</v>
      </c>
      <c r="M66" s="8">
        <v>101</v>
      </c>
      <c r="N66" s="8">
        <v>19</v>
      </c>
      <c r="O66" s="8">
        <v>108</v>
      </c>
      <c r="P66" s="8">
        <v>71</v>
      </c>
      <c r="Q66" s="8">
        <v>86</v>
      </c>
      <c r="R66" s="8" t="s">
        <v>25</v>
      </c>
      <c r="S66">
        <v>6.3283582089552235</v>
      </c>
      <c r="T66">
        <v>114.50901619386974</v>
      </c>
      <c r="U66">
        <f t="shared" si="0"/>
        <v>0.82676146331360267</v>
      </c>
      <c r="V66">
        <f t="shared" si="1"/>
        <v>0.82676146331360267</v>
      </c>
    </row>
    <row r="67" spans="1:22" x14ac:dyDescent="0.25">
      <c r="A67" s="8">
        <v>66</v>
      </c>
      <c r="B67" s="8">
        <v>2022</v>
      </c>
      <c r="C67" s="8">
        <v>7</v>
      </c>
      <c r="D67" s="8">
        <v>31</v>
      </c>
      <c r="E67" s="8">
        <v>13</v>
      </c>
      <c r="F67" s="8">
        <v>42</v>
      </c>
      <c r="G67" s="8">
        <v>14.4</v>
      </c>
      <c r="H67" s="8">
        <v>63.55</v>
      </c>
      <c r="I67" s="8">
        <v>25.05</v>
      </c>
      <c r="J67" s="8">
        <v>26.3</v>
      </c>
      <c r="K67" s="8">
        <v>5.6</v>
      </c>
      <c r="L67" s="8">
        <v>324</v>
      </c>
      <c r="M67" s="8">
        <v>79</v>
      </c>
      <c r="N67" s="8">
        <v>52</v>
      </c>
      <c r="O67" s="8">
        <v>12</v>
      </c>
      <c r="P67" s="8">
        <v>39</v>
      </c>
      <c r="Q67" s="8">
        <v>104</v>
      </c>
      <c r="R67" s="8" t="s">
        <v>25</v>
      </c>
      <c r="S67">
        <v>6.3283582089552235</v>
      </c>
      <c r="T67">
        <v>114.50901619386974</v>
      </c>
      <c r="U67">
        <f t="shared" ref="U67:U68" si="2">(M67-S67)/T67</f>
        <v>0.63463685399242187</v>
      </c>
      <c r="V67">
        <f t="shared" ref="V67:V68" si="3">IF(M67&gt;=0,ABS(U67),U67)</f>
        <v>0.63463685399242187</v>
      </c>
    </row>
    <row r="68" spans="1:22" x14ac:dyDescent="0.25">
      <c r="A68" s="8">
        <v>67</v>
      </c>
      <c r="B68" s="8">
        <v>2022</v>
      </c>
      <c r="C68" s="8">
        <v>7</v>
      </c>
      <c r="D68" s="8">
        <v>31</v>
      </c>
      <c r="E68" s="8">
        <v>13</v>
      </c>
      <c r="F68" s="8">
        <v>52</v>
      </c>
      <c r="G68" s="8">
        <v>22.1</v>
      </c>
      <c r="H68" s="8">
        <v>63.53</v>
      </c>
      <c r="I68" s="8">
        <v>25.01</v>
      </c>
      <c r="J68" s="8">
        <v>29.1</v>
      </c>
      <c r="K68" s="8">
        <v>5</v>
      </c>
      <c r="L68" s="8">
        <v>166</v>
      </c>
      <c r="M68" s="8">
        <v>78</v>
      </c>
      <c r="N68" s="8">
        <v>46</v>
      </c>
      <c r="O68" s="8">
        <v>3</v>
      </c>
      <c r="P68" s="8">
        <v>46</v>
      </c>
      <c r="Q68" s="8">
        <v>102</v>
      </c>
      <c r="R68" s="8" t="s">
        <v>25</v>
      </c>
      <c r="S68">
        <v>6.3283582089552235</v>
      </c>
      <c r="T68">
        <v>114.50901619386974</v>
      </c>
      <c r="U68">
        <f t="shared" si="2"/>
        <v>0.62590391720509542</v>
      </c>
      <c r="V68">
        <f t="shared" si="3"/>
        <v>0.62590391720509542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6"/>
  <sheetViews>
    <sheetView workbookViewId="0">
      <selection activeCell="S10" sqref="S10"/>
    </sheetView>
  </sheetViews>
  <sheetFormatPr defaultRowHeight="15" x14ac:dyDescent="0.25"/>
  <cols>
    <col min="18" max="18" width="7.28515625" bestFit="1" customWidth="1"/>
  </cols>
  <sheetData>
    <row r="1" spans="1:17" x14ac:dyDescent="0.25">
      <c r="A1" s="11" t="s">
        <v>32</v>
      </c>
      <c r="B1" s="11" t="s">
        <v>17</v>
      </c>
      <c r="C1" s="11" t="s">
        <v>18</v>
      </c>
      <c r="D1" s="11" t="s">
        <v>19</v>
      </c>
      <c r="E1" s="11" t="s">
        <v>33</v>
      </c>
      <c r="F1" s="11" t="s">
        <v>21</v>
      </c>
      <c r="G1" s="11" t="s">
        <v>22</v>
      </c>
      <c r="H1" s="11" t="s">
        <v>5</v>
      </c>
      <c r="I1" s="11" t="s">
        <v>6</v>
      </c>
      <c r="J1" s="12" t="s">
        <v>7</v>
      </c>
      <c r="K1" s="11" t="s">
        <v>14</v>
      </c>
      <c r="L1" s="11" t="s">
        <v>8</v>
      </c>
      <c r="M1" s="11" t="s">
        <v>9</v>
      </c>
      <c r="N1" s="11" t="s">
        <v>10</v>
      </c>
      <c r="O1" s="11" t="s">
        <v>11</v>
      </c>
      <c r="P1" s="11" t="s">
        <v>12</v>
      </c>
      <c r="Q1" s="11" t="s">
        <v>13</v>
      </c>
    </row>
    <row r="2" spans="1:17" x14ac:dyDescent="0.25">
      <c r="A2" s="11">
        <v>1</v>
      </c>
      <c r="B2" s="11">
        <v>2013</v>
      </c>
      <c r="C2" s="11">
        <v>9</v>
      </c>
      <c r="D2" s="11">
        <v>30</v>
      </c>
      <c r="E2" s="11">
        <v>3</v>
      </c>
      <c r="F2" s="11">
        <v>44</v>
      </c>
      <c r="G2" s="11">
        <v>53.02</v>
      </c>
      <c r="H2" s="11">
        <v>60.18</v>
      </c>
      <c r="I2" s="11">
        <v>26.72</v>
      </c>
      <c r="J2" s="12">
        <v>16</v>
      </c>
      <c r="K2" s="11">
        <v>4.7</v>
      </c>
      <c r="L2" s="11">
        <v>198</v>
      </c>
      <c r="M2" s="11">
        <v>71</v>
      </c>
      <c r="N2" s="11">
        <v>-131</v>
      </c>
      <c r="O2" s="11">
        <v>87</v>
      </c>
      <c r="P2" s="11">
        <v>44</v>
      </c>
      <c r="Q2" s="11">
        <v>-28</v>
      </c>
    </row>
    <row r="3" spans="1:17" x14ac:dyDescent="0.25">
      <c r="A3" s="11">
        <v>2</v>
      </c>
      <c r="B3" s="11">
        <v>2022</v>
      </c>
      <c r="C3" s="11">
        <v>5</v>
      </c>
      <c r="D3" s="11">
        <v>6</v>
      </c>
      <c r="E3" s="11">
        <v>0</v>
      </c>
      <c r="F3" s="11">
        <v>48</v>
      </c>
      <c r="G3" s="11">
        <v>7.07</v>
      </c>
      <c r="H3" s="11">
        <v>64.47</v>
      </c>
      <c r="I3" s="11">
        <v>28.02</v>
      </c>
      <c r="J3" s="12">
        <v>50</v>
      </c>
      <c r="K3" s="11">
        <v>4.9000000000000004</v>
      </c>
      <c r="L3" s="11">
        <v>192</v>
      </c>
      <c r="M3" s="11">
        <v>85</v>
      </c>
      <c r="N3" s="11">
        <v>-159</v>
      </c>
      <c r="O3" s="11">
        <v>100</v>
      </c>
      <c r="P3" s="11">
        <v>69</v>
      </c>
      <c r="Q3" s="11">
        <v>-6</v>
      </c>
    </row>
    <row r="4" spans="1:17" x14ac:dyDescent="0.25">
      <c r="A4" s="11">
        <v>3</v>
      </c>
      <c r="B4" s="11">
        <v>2013</v>
      </c>
      <c r="C4" s="11">
        <v>9</v>
      </c>
      <c r="D4" s="11">
        <v>27</v>
      </c>
      <c r="E4" s="11">
        <v>6</v>
      </c>
      <c r="F4" s="11">
        <v>51</v>
      </c>
      <c r="G4" s="11">
        <v>3.64</v>
      </c>
      <c r="H4" s="11">
        <v>64.31</v>
      </c>
      <c r="I4" s="11">
        <v>25.93</v>
      </c>
      <c r="J4" s="12">
        <v>25</v>
      </c>
      <c r="K4" s="11">
        <v>4.9000000000000004</v>
      </c>
      <c r="L4" s="11">
        <v>205</v>
      </c>
      <c r="M4" s="11">
        <v>80</v>
      </c>
      <c r="N4" s="11">
        <v>-11</v>
      </c>
      <c r="O4" s="11">
        <v>297</v>
      </c>
      <c r="P4" s="11">
        <v>80</v>
      </c>
      <c r="Q4" s="11">
        <v>-170</v>
      </c>
    </row>
    <row r="5" spans="1:17" x14ac:dyDescent="0.25">
      <c r="A5" s="11">
        <v>4</v>
      </c>
      <c r="B5" s="11">
        <v>2019</v>
      </c>
      <c r="C5" s="11">
        <v>6</v>
      </c>
      <c r="D5" s="11">
        <v>5</v>
      </c>
      <c r="E5" s="11">
        <v>6</v>
      </c>
      <c r="F5" s="11">
        <v>37</v>
      </c>
      <c r="G5" s="11">
        <v>51.79</v>
      </c>
      <c r="H5" s="11">
        <v>65.989999999999995</v>
      </c>
      <c r="I5" s="11">
        <v>27.72</v>
      </c>
      <c r="J5" s="12">
        <v>24</v>
      </c>
      <c r="K5" s="11">
        <v>4.9000000000000004</v>
      </c>
      <c r="L5" s="11">
        <v>6</v>
      </c>
      <c r="M5" s="11">
        <v>85</v>
      </c>
      <c r="N5" s="11">
        <v>-9</v>
      </c>
      <c r="O5" s="11">
        <v>97</v>
      </c>
      <c r="P5" s="11">
        <v>81</v>
      </c>
      <c r="Q5" s="11">
        <v>-175</v>
      </c>
    </row>
    <row r="6" spans="1:17" x14ac:dyDescent="0.25">
      <c r="A6" s="11">
        <v>5</v>
      </c>
      <c r="B6" s="11">
        <v>2013</v>
      </c>
      <c r="C6" s="11">
        <v>10</v>
      </c>
      <c r="D6" s="11">
        <v>12</v>
      </c>
      <c r="E6" s="11">
        <v>9</v>
      </c>
      <c r="F6" s="11">
        <v>37</v>
      </c>
      <c r="G6" s="11">
        <v>30.94</v>
      </c>
      <c r="H6" s="11">
        <v>65.94</v>
      </c>
      <c r="I6" s="11">
        <v>27.56</v>
      </c>
      <c r="J6" s="12">
        <v>26</v>
      </c>
      <c r="K6" s="11">
        <v>4.9000000000000004</v>
      </c>
      <c r="L6" s="11">
        <v>202</v>
      </c>
      <c r="M6" s="11">
        <v>89</v>
      </c>
      <c r="N6" s="11">
        <v>4</v>
      </c>
      <c r="O6" s="11">
        <v>112</v>
      </c>
      <c r="P6" s="11">
        <v>86</v>
      </c>
      <c r="Q6" s="11">
        <v>179</v>
      </c>
    </row>
    <row r="7" spans="1:17" x14ac:dyDescent="0.25">
      <c r="A7" s="11">
        <v>6</v>
      </c>
      <c r="B7" s="11">
        <v>2017</v>
      </c>
      <c r="C7" s="11">
        <v>3</v>
      </c>
      <c r="D7" s="11">
        <v>18</v>
      </c>
      <c r="E7" s="11">
        <v>0</v>
      </c>
      <c r="F7" s="11">
        <v>31</v>
      </c>
      <c r="G7" s="11">
        <v>36.42</v>
      </c>
      <c r="H7" s="11">
        <v>65.53</v>
      </c>
      <c r="I7" s="11">
        <v>27.13</v>
      </c>
      <c r="J7" s="12">
        <v>35</v>
      </c>
      <c r="K7" s="11">
        <v>4.9000000000000004</v>
      </c>
      <c r="L7" s="11">
        <v>113</v>
      </c>
      <c r="M7" s="11">
        <v>89</v>
      </c>
      <c r="N7" s="11">
        <v>164</v>
      </c>
      <c r="O7" s="11">
        <v>203</v>
      </c>
      <c r="P7" s="11">
        <v>74</v>
      </c>
      <c r="Q7" s="11">
        <v>1</v>
      </c>
    </row>
    <row r="8" spans="1:17" x14ac:dyDescent="0.25">
      <c r="A8" s="11">
        <v>7</v>
      </c>
      <c r="B8" s="11">
        <v>2022</v>
      </c>
      <c r="C8" s="11">
        <v>7</v>
      </c>
      <c r="D8" s="11">
        <v>31</v>
      </c>
      <c r="E8" s="11">
        <v>13</v>
      </c>
      <c r="F8" s="11">
        <v>52</v>
      </c>
      <c r="G8" s="11">
        <v>22.07</v>
      </c>
      <c r="H8" s="11">
        <v>63.53</v>
      </c>
      <c r="I8" s="11">
        <v>25.01</v>
      </c>
      <c r="J8" s="12">
        <v>29</v>
      </c>
      <c r="K8" s="11">
        <v>5</v>
      </c>
      <c r="L8" s="11">
        <v>166</v>
      </c>
      <c r="M8" s="11">
        <v>46</v>
      </c>
      <c r="N8" s="11">
        <v>78</v>
      </c>
      <c r="O8" s="11">
        <v>3</v>
      </c>
      <c r="P8" s="11">
        <v>46</v>
      </c>
      <c r="Q8" s="11">
        <v>102</v>
      </c>
    </row>
    <row r="9" spans="1:17" x14ac:dyDescent="0.25">
      <c r="A9" s="11">
        <v>8</v>
      </c>
      <c r="B9" s="11">
        <v>2013</v>
      </c>
      <c r="C9" s="11">
        <v>10</v>
      </c>
      <c r="D9" s="11">
        <v>28</v>
      </c>
      <c r="E9" s="11">
        <v>19</v>
      </c>
      <c r="F9" s="11">
        <v>4</v>
      </c>
      <c r="G9" s="11">
        <v>10.47</v>
      </c>
      <c r="H9" s="11">
        <v>64.19</v>
      </c>
      <c r="I9" s="11">
        <v>25.78</v>
      </c>
      <c r="J9" s="12">
        <v>18</v>
      </c>
      <c r="K9" s="11">
        <v>5</v>
      </c>
      <c r="L9" s="11">
        <v>213</v>
      </c>
      <c r="M9" s="11">
        <v>73</v>
      </c>
      <c r="N9" s="11">
        <v>-21</v>
      </c>
      <c r="O9" s="11">
        <v>309</v>
      </c>
      <c r="P9" s="11">
        <v>70</v>
      </c>
      <c r="Q9" s="11">
        <v>-162</v>
      </c>
    </row>
    <row r="10" spans="1:17" x14ac:dyDescent="0.25">
      <c r="A10" s="11">
        <v>9</v>
      </c>
      <c r="B10" s="11">
        <v>2013</v>
      </c>
      <c r="C10" s="11">
        <v>10</v>
      </c>
      <c r="D10" s="11">
        <v>28</v>
      </c>
      <c r="E10" s="11">
        <v>19</v>
      </c>
      <c r="F10" s="11">
        <v>4</v>
      </c>
      <c r="G10" s="11">
        <v>10.82</v>
      </c>
      <c r="H10" s="11">
        <v>64.2</v>
      </c>
      <c r="I10" s="11">
        <v>25.92</v>
      </c>
      <c r="J10" s="12">
        <v>18.5</v>
      </c>
      <c r="K10" s="11">
        <v>5</v>
      </c>
      <c r="L10" s="11">
        <v>309</v>
      </c>
      <c r="M10" s="11">
        <v>70</v>
      </c>
      <c r="N10" s="11">
        <v>-162</v>
      </c>
      <c r="O10" s="11">
        <v>213</v>
      </c>
      <c r="P10" s="11">
        <v>73</v>
      </c>
      <c r="Q10" s="11">
        <v>-21</v>
      </c>
    </row>
    <row r="11" spans="1:17" x14ac:dyDescent="0.25">
      <c r="A11" s="11">
        <v>10</v>
      </c>
      <c r="B11" s="11">
        <v>2013</v>
      </c>
      <c r="C11" s="11">
        <v>9</v>
      </c>
      <c r="D11" s="11">
        <v>27</v>
      </c>
      <c r="E11" s="11">
        <v>18</v>
      </c>
      <c r="F11" s="11">
        <v>8</v>
      </c>
      <c r="G11" s="11">
        <v>43.59</v>
      </c>
      <c r="H11" s="11">
        <v>65.59</v>
      </c>
      <c r="I11" s="11">
        <v>27.15</v>
      </c>
      <c r="J11" s="12">
        <v>20</v>
      </c>
      <c r="K11" s="11">
        <v>5</v>
      </c>
      <c r="L11" s="11">
        <v>27</v>
      </c>
      <c r="M11" s="11">
        <v>89</v>
      </c>
      <c r="N11" s="11">
        <v>3</v>
      </c>
      <c r="O11" s="11">
        <v>297</v>
      </c>
      <c r="P11" s="11">
        <v>87</v>
      </c>
      <c r="Q11" s="11">
        <v>179</v>
      </c>
    </row>
    <row r="12" spans="1:17" x14ac:dyDescent="0.25">
      <c r="A12" s="11">
        <v>11</v>
      </c>
      <c r="B12" s="11">
        <v>2006</v>
      </c>
      <c r="C12" s="11">
        <v>11</v>
      </c>
      <c r="D12" s="11">
        <v>7</v>
      </c>
      <c r="E12" s="11">
        <v>12</v>
      </c>
      <c r="F12" s="11">
        <v>31</v>
      </c>
      <c r="G12" s="11">
        <v>42.98</v>
      </c>
      <c r="H12" s="11">
        <v>64.989999999999995</v>
      </c>
      <c r="I12" s="11">
        <v>24.31</v>
      </c>
      <c r="J12" s="12">
        <v>23</v>
      </c>
      <c r="K12" s="11">
        <v>5</v>
      </c>
      <c r="L12" s="11">
        <v>43</v>
      </c>
      <c r="M12" s="11">
        <v>82</v>
      </c>
      <c r="N12" s="11">
        <v>150</v>
      </c>
      <c r="O12" s="11">
        <v>137</v>
      </c>
      <c r="P12" s="11">
        <v>61</v>
      </c>
      <c r="Q12" s="11">
        <v>9</v>
      </c>
    </row>
    <row r="13" spans="1:17" x14ac:dyDescent="0.25">
      <c r="A13" s="11">
        <v>12</v>
      </c>
      <c r="B13" s="11">
        <v>2017</v>
      </c>
      <c r="C13" s="11">
        <v>1</v>
      </c>
      <c r="D13" s="11">
        <v>29</v>
      </c>
      <c r="E13" s="11">
        <v>8</v>
      </c>
      <c r="F13" s="11">
        <v>51</v>
      </c>
      <c r="G13" s="11">
        <v>1.92</v>
      </c>
      <c r="H13" s="11">
        <v>66</v>
      </c>
      <c r="I13" s="11">
        <v>26.68</v>
      </c>
      <c r="J13" s="12">
        <v>15.4</v>
      </c>
      <c r="K13" s="11">
        <v>5</v>
      </c>
      <c r="L13" s="11">
        <v>79</v>
      </c>
      <c r="M13" s="11">
        <v>85</v>
      </c>
      <c r="N13" s="11">
        <v>-130</v>
      </c>
      <c r="O13" s="11">
        <v>343</v>
      </c>
      <c r="P13" s="11">
        <v>40</v>
      </c>
      <c r="Q13" s="11">
        <v>-8</v>
      </c>
    </row>
    <row r="14" spans="1:17" x14ac:dyDescent="0.25">
      <c r="A14" s="11">
        <v>13</v>
      </c>
      <c r="B14" s="11">
        <v>2013</v>
      </c>
      <c r="C14" s="11">
        <v>9</v>
      </c>
      <c r="D14" s="11">
        <v>27</v>
      </c>
      <c r="E14" s="11">
        <v>18</v>
      </c>
      <c r="F14" s="11">
        <v>8</v>
      </c>
      <c r="G14" s="11">
        <v>39.770000000000003</v>
      </c>
      <c r="H14" s="11">
        <v>65.56</v>
      </c>
      <c r="I14" s="11">
        <v>27.25</v>
      </c>
      <c r="J14" s="12">
        <v>12.5</v>
      </c>
      <c r="K14" s="11">
        <v>5</v>
      </c>
      <c r="L14" s="11">
        <v>297</v>
      </c>
      <c r="M14" s="11">
        <v>87</v>
      </c>
      <c r="N14" s="11">
        <v>179</v>
      </c>
      <c r="O14" s="11">
        <v>27</v>
      </c>
      <c r="P14" s="11">
        <v>89</v>
      </c>
      <c r="Q14" s="11">
        <v>3</v>
      </c>
    </row>
    <row r="15" spans="1:17" x14ac:dyDescent="0.25">
      <c r="A15" s="11">
        <v>14</v>
      </c>
      <c r="B15" s="11">
        <v>2004</v>
      </c>
      <c r="C15" s="11">
        <v>7</v>
      </c>
      <c r="D15" s="11">
        <v>22</v>
      </c>
      <c r="E15" s="11">
        <v>3</v>
      </c>
      <c r="F15" s="11">
        <v>56</v>
      </c>
      <c r="G15" s="11">
        <v>40.049999999999997</v>
      </c>
      <c r="H15" s="11">
        <v>65.44</v>
      </c>
      <c r="I15" s="11">
        <v>28.79</v>
      </c>
      <c r="J15" s="12">
        <v>47.5</v>
      </c>
      <c r="K15" s="11">
        <v>5.0999999999999996</v>
      </c>
      <c r="L15" s="11">
        <v>164</v>
      </c>
      <c r="M15" s="11">
        <v>84</v>
      </c>
      <c r="N15" s="11">
        <v>-150</v>
      </c>
      <c r="O15" s="11">
        <v>70</v>
      </c>
      <c r="P15" s="11">
        <v>60</v>
      </c>
      <c r="Q15" s="11">
        <v>-7</v>
      </c>
    </row>
    <row r="16" spans="1:17" x14ac:dyDescent="0.25">
      <c r="A16" s="11">
        <v>15</v>
      </c>
      <c r="B16" s="11">
        <v>1997</v>
      </c>
      <c r="C16" s="11">
        <v>12</v>
      </c>
      <c r="D16" s="11">
        <v>4</v>
      </c>
      <c r="E16" s="11">
        <v>10</v>
      </c>
      <c r="F16" s="11">
        <v>17</v>
      </c>
      <c r="G16" s="11">
        <v>2.09</v>
      </c>
      <c r="H16" s="11">
        <v>64.209999999999994</v>
      </c>
      <c r="I16" s="11">
        <v>29.01</v>
      </c>
      <c r="J16" s="12">
        <v>22.5</v>
      </c>
      <c r="K16" s="11">
        <v>5.0999999999999996</v>
      </c>
      <c r="L16" s="11">
        <v>194</v>
      </c>
      <c r="M16" s="11">
        <v>51</v>
      </c>
      <c r="N16" s="11">
        <v>63</v>
      </c>
      <c r="O16" s="11">
        <v>53</v>
      </c>
      <c r="P16" s="11">
        <v>46</v>
      </c>
      <c r="Q16" s="11">
        <v>119</v>
      </c>
    </row>
    <row r="17" spans="1:17" x14ac:dyDescent="0.25">
      <c r="A17" s="11">
        <v>16</v>
      </c>
      <c r="B17" s="11">
        <v>1973</v>
      </c>
      <c r="C17" s="11">
        <v>9</v>
      </c>
      <c r="D17" s="11">
        <v>2</v>
      </c>
      <c r="E17" s="11">
        <v>7</v>
      </c>
      <c r="F17" s="11">
        <v>23</v>
      </c>
      <c r="G17" s="11">
        <v>17.739999999999998</v>
      </c>
      <c r="H17" s="11">
        <v>63.24</v>
      </c>
      <c r="I17" s="11">
        <v>24.82</v>
      </c>
      <c r="J17" s="12">
        <v>19.600000000000001</v>
      </c>
      <c r="K17" s="11">
        <v>5.0999999999999996</v>
      </c>
      <c r="L17" s="11">
        <v>90</v>
      </c>
      <c r="M17" s="11">
        <v>60</v>
      </c>
      <c r="N17" s="11">
        <v>90</v>
      </c>
      <c r="O17" s="11">
        <v>270</v>
      </c>
      <c r="P17" s="11">
        <v>30</v>
      </c>
      <c r="Q17" s="11">
        <v>90</v>
      </c>
    </row>
    <row r="18" spans="1:17" x14ac:dyDescent="0.25">
      <c r="A18" s="11">
        <v>17</v>
      </c>
      <c r="B18" s="11">
        <v>2015</v>
      </c>
      <c r="C18" s="11">
        <v>5</v>
      </c>
      <c r="D18" s="11">
        <v>4</v>
      </c>
      <c r="E18" s="11">
        <v>11</v>
      </c>
      <c r="F18" s="11">
        <v>30</v>
      </c>
      <c r="G18" s="11">
        <v>43.55</v>
      </c>
      <c r="H18" s="11">
        <v>61.23</v>
      </c>
      <c r="I18" s="11">
        <v>26.12</v>
      </c>
      <c r="J18" s="12">
        <v>36</v>
      </c>
      <c r="K18" s="11">
        <v>5.0999999999999996</v>
      </c>
      <c r="L18" s="11">
        <v>218</v>
      </c>
      <c r="M18" s="11">
        <v>86</v>
      </c>
      <c r="N18" s="11">
        <v>173</v>
      </c>
      <c r="O18" s="11">
        <v>308</v>
      </c>
      <c r="P18" s="11">
        <v>83</v>
      </c>
      <c r="Q18" s="11">
        <v>4</v>
      </c>
    </row>
    <row r="19" spans="1:17" x14ac:dyDescent="0.25">
      <c r="A19" s="11">
        <v>18</v>
      </c>
      <c r="B19" s="11">
        <v>2015</v>
      </c>
      <c r="C19" s="11">
        <v>5</v>
      </c>
      <c r="D19" s="11">
        <v>4</v>
      </c>
      <c r="E19" s="11">
        <v>11</v>
      </c>
      <c r="F19" s="11">
        <v>30</v>
      </c>
      <c r="G19" s="11">
        <v>39.18</v>
      </c>
      <c r="H19" s="11">
        <v>61.16</v>
      </c>
      <c r="I19" s="11">
        <v>26.32</v>
      </c>
      <c r="J19" s="12">
        <v>36.299999999999997</v>
      </c>
      <c r="K19" s="11">
        <v>5.0999999999999996</v>
      </c>
      <c r="L19" s="11">
        <v>308</v>
      </c>
      <c r="M19" s="11">
        <v>83</v>
      </c>
      <c r="N19" s="11">
        <v>4</v>
      </c>
      <c r="O19" s="11">
        <v>218</v>
      </c>
      <c r="P19" s="11">
        <v>86</v>
      </c>
      <c r="Q19" s="11">
        <v>173</v>
      </c>
    </row>
    <row r="20" spans="1:17" x14ac:dyDescent="0.25">
      <c r="A20" s="11">
        <v>19</v>
      </c>
      <c r="B20" s="11">
        <v>1976</v>
      </c>
      <c r="C20" s="11">
        <v>2</v>
      </c>
      <c r="D20" s="11">
        <v>3</v>
      </c>
      <c r="E20" s="11">
        <v>14</v>
      </c>
      <c r="F20" s="11">
        <v>54</v>
      </c>
      <c r="G20" s="11">
        <v>17.600000000000001</v>
      </c>
      <c r="H20" s="11">
        <v>63.42</v>
      </c>
      <c r="I20" s="11">
        <v>25.3</v>
      </c>
      <c r="J20" s="12">
        <v>25</v>
      </c>
      <c r="K20" s="11">
        <v>5.0999999999999996</v>
      </c>
      <c r="L20" s="11" t="s">
        <v>34</v>
      </c>
      <c r="M20" s="11" t="s">
        <v>34</v>
      </c>
      <c r="N20" s="11" t="s">
        <v>34</v>
      </c>
      <c r="O20" s="11" t="s">
        <v>34</v>
      </c>
      <c r="P20" s="11" t="s">
        <v>34</v>
      </c>
      <c r="Q20" s="11" t="s">
        <v>34</v>
      </c>
    </row>
    <row r="21" spans="1:17" x14ac:dyDescent="0.25">
      <c r="A21" s="11">
        <v>20</v>
      </c>
      <c r="B21" s="11">
        <v>1980</v>
      </c>
      <c r="C21" s="11">
        <v>8</v>
      </c>
      <c r="D21" s="11">
        <v>11</v>
      </c>
      <c r="E21" s="11">
        <v>17</v>
      </c>
      <c r="F21" s="11">
        <v>17</v>
      </c>
      <c r="G21" s="11">
        <v>38.93</v>
      </c>
      <c r="H21" s="11">
        <v>60.98</v>
      </c>
      <c r="I21" s="11">
        <v>26.44</v>
      </c>
      <c r="J21" s="12">
        <v>8</v>
      </c>
      <c r="K21" s="11">
        <v>5.0999999999999996</v>
      </c>
      <c r="L21" s="11" t="s">
        <v>34</v>
      </c>
      <c r="M21" s="11" t="s">
        <v>34</v>
      </c>
      <c r="N21" s="11" t="s">
        <v>34</v>
      </c>
      <c r="O21" s="11" t="s">
        <v>34</v>
      </c>
      <c r="P21" s="11" t="s">
        <v>34</v>
      </c>
      <c r="Q21" s="11" t="s">
        <v>34</v>
      </c>
    </row>
    <row r="22" spans="1:17" x14ac:dyDescent="0.25">
      <c r="A22" s="11">
        <v>21</v>
      </c>
      <c r="B22" s="11">
        <v>2013</v>
      </c>
      <c r="C22" s="11">
        <v>9</v>
      </c>
      <c r="D22" s="11">
        <v>24</v>
      </c>
      <c r="E22" s="11">
        <v>11</v>
      </c>
      <c r="F22" s="11">
        <v>50</v>
      </c>
      <c r="G22" s="11">
        <v>38.96</v>
      </c>
      <c r="H22" s="11">
        <v>65.14</v>
      </c>
      <c r="I22" s="11">
        <v>26.54</v>
      </c>
      <c r="J22" s="12">
        <v>20.6</v>
      </c>
      <c r="K22" s="11">
        <v>5.0999999999999996</v>
      </c>
      <c r="L22" s="11" t="s">
        <v>34</v>
      </c>
      <c r="M22" s="11" t="s">
        <v>34</v>
      </c>
      <c r="N22" s="11" t="s">
        <v>34</v>
      </c>
      <c r="O22" s="11" t="s">
        <v>34</v>
      </c>
      <c r="P22" s="11" t="s">
        <v>34</v>
      </c>
      <c r="Q22" s="11" t="s">
        <v>34</v>
      </c>
    </row>
    <row r="23" spans="1:17" x14ac:dyDescent="0.25">
      <c r="A23" s="11">
        <v>22</v>
      </c>
      <c r="B23" s="11">
        <v>2015</v>
      </c>
      <c r="C23" s="11">
        <v>10</v>
      </c>
      <c r="D23" s="11">
        <v>27</v>
      </c>
      <c r="E23" s="11">
        <v>13</v>
      </c>
      <c r="F23" s="11">
        <v>15</v>
      </c>
      <c r="G23" s="11">
        <v>5.24</v>
      </c>
      <c r="H23" s="11">
        <v>65.97</v>
      </c>
      <c r="I23" s="11">
        <v>27.28</v>
      </c>
      <c r="J23" s="12">
        <v>15</v>
      </c>
      <c r="K23" s="11">
        <v>5.0999999999999996</v>
      </c>
      <c r="L23" s="11">
        <v>55</v>
      </c>
      <c r="M23" s="11">
        <v>26</v>
      </c>
      <c r="N23" s="11">
        <v>90</v>
      </c>
      <c r="O23" s="11">
        <v>235</v>
      </c>
      <c r="P23" s="11">
        <v>64</v>
      </c>
      <c r="Q23" s="11">
        <v>90</v>
      </c>
    </row>
    <row r="24" spans="1:17" x14ac:dyDescent="0.25">
      <c r="A24" s="11">
        <v>23</v>
      </c>
      <c r="B24" s="11">
        <v>1973</v>
      </c>
      <c r="C24" s="11">
        <v>4</v>
      </c>
      <c r="D24" s="11">
        <v>2</v>
      </c>
      <c r="E24" s="11">
        <v>1</v>
      </c>
      <c r="F24" s="11">
        <v>27</v>
      </c>
      <c r="G24" s="11">
        <v>15.98</v>
      </c>
      <c r="H24" s="11">
        <v>61.6</v>
      </c>
      <c r="I24" s="11">
        <v>27.55</v>
      </c>
      <c r="J24" s="12">
        <v>60</v>
      </c>
      <c r="K24" s="11">
        <v>5.0999999999999996</v>
      </c>
      <c r="L24" s="11" t="s">
        <v>34</v>
      </c>
      <c r="M24" s="11" t="s">
        <v>34</v>
      </c>
      <c r="N24" s="11" t="s">
        <v>34</v>
      </c>
      <c r="O24" s="11" t="s">
        <v>34</v>
      </c>
      <c r="P24" s="11" t="s">
        <v>34</v>
      </c>
      <c r="Q24" s="11" t="s">
        <v>34</v>
      </c>
    </row>
    <row r="25" spans="1:17" x14ac:dyDescent="0.25">
      <c r="A25" s="11">
        <v>24</v>
      </c>
      <c r="B25" s="11">
        <v>2014</v>
      </c>
      <c r="C25" s="11">
        <v>1</v>
      </c>
      <c r="D25" s="11">
        <v>27</v>
      </c>
      <c r="E25" s="11">
        <v>2</v>
      </c>
      <c r="F25" s="11">
        <v>46</v>
      </c>
      <c r="G25" s="11">
        <v>33.72</v>
      </c>
      <c r="H25" s="11">
        <v>60.1</v>
      </c>
      <c r="I25" s="11">
        <v>28.91</v>
      </c>
      <c r="J25" s="12">
        <v>15.9</v>
      </c>
      <c r="K25" s="11">
        <v>5.0999999999999996</v>
      </c>
      <c r="L25" s="11" t="s">
        <v>34</v>
      </c>
      <c r="M25" s="11" t="s">
        <v>34</v>
      </c>
      <c r="N25" s="11" t="s">
        <v>34</v>
      </c>
      <c r="O25" s="11" t="s">
        <v>34</v>
      </c>
      <c r="P25" s="11" t="s">
        <v>34</v>
      </c>
      <c r="Q25" s="11" t="s">
        <v>34</v>
      </c>
    </row>
    <row r="26" spans="1:17" x14ac:dyDescent="0.25">
      <c r="A26" s="11">
        <v>25</v>
      </c>
      <c r="B26" s="11">
        <v>2014</v>
      </c>
      <c r="C26" s="11">
        <v>2</v>
      </c>
      <c r="D26" s="11">
        <v>11</v>
      </c>
      <c r="E26" s="11">
        <v>0</v>
      </c>
      <c r="F26" s="11">
        <v>9</v>
      </c>
      <c r="G26" s="11">
        <v>45.17</v>
      </c>
      <c r="H26" s="11">
        <v>65.540000000000006</v>
      </c>
      <c r="I26" s="11">
        <v>27.11</v>
      </c>
      <c r="J26" s="12">
        <v>16.7</v>
      </c>
      <c r="K26" s="11">
        <v>5.0999999999999996</v>
      </c>
      <c r="L26" s="11">
        <v>111</v>
      </c>
      <c r="M26" s="11">
        <v>70</v>
      </c>
      <c r="N26" s="11">
        <v>162</v>
      </c>
      <c r="O26" s="11">
        <v>207</v>
      </c>
      <c r="P26" s="11">
        <v>73</v>
      </c>
      <c r="Q26" s="11">
        <v>21</v>
      </c>
    </row>
    <row r="27" spans="1:17" x14ac:dyDescent="0.25">
      <c r="A27" s="11">
        <v>26</v>
      </c>
      <c r="B27" s="11">
        <v>2014</v>
      </c>
      <c r="C27" s="11">
        <v>9</v>
      </c>
      <c r="D27" s="11">
        <v>25</v>
      </c>
      <c r="E27" s="11">
        <v>6</v>
      </c>
      <c r="F27" s="11">
        <v>16</v>
      </c>
      <c r="G27" s="11">
        <v>16</v>
      </c>
      <c r="H27" s="11">
        <v>65.849999999999994</v>
      </c>
      <c r="I27" s="11">
        <v>27.06</v>
      </c>
      <c r="J27" s="12">
        <v>48</v>
      </c>
      <c r="K27" s="11">
        <v>5.0999999999999996</v>
      </c>
      <c r="L27" s="11">
        <v>114</v>
      </c>
      <c r="M27" s="11">
        <v>70</v>
      </c>
      <c r="N27" s="11">
        <v>-31</v>
      </c>
      <c r="O27" s="11">
        <v>216</v>
      </c>
      <c r="P27" s="11">
        <v>61</v>
      </c>
      <c r="Q27" s="11">
        <v>-157</v>
      </c>
    </row>
    <row r="28" spans="1:17" x14ac:dyDescent="0.25">
      <c r="A28" s="11">
        <v>27</v>
      </c>
      <c r="B28" s="11">
        <v>2014</v>
      </c>
      <c r="C28" s="11">
        <v>2</v>
      </c>
      <c r="D28" s="11">
        <v>11</v>
      </c>
      <c r="E28" s="11">
        <v>0</v>
      </c>
      <c r="F28" s="11">
        <v>9</v>
      </c>
      <c r="G28" s="11">
        <v>48.13</v>
      </c>
      <c r="H28" s="11">
        <v>65.489999999999995</v>
      </c>
      <c r="I28" s="11">
        <v>26.98</v>
      </c>
      <c r="J28" s="12">
        <v>17</v>
      </c>
      <c r="K28" s="11">
        <v>5.0999999999999996</v>
      </c>
      <c r="L28" s="11">
        <v>207</v>
      </c>
      <c r="M28" s="11">
        <v>73</v>
      </c>
      <c r="N28" s="11">
        <v>21</v>
      </c>
      <c r="O28" s="11">
        <v>111</v>
      </c>
      <c r="P28" s="11">
        <v>70</v>
      </c>
      <c r="Q28" s="11">
        <v>162</v>
      </c>
    </row>
    <row r="29" spans="1:17" x14ac:dyDescent="0.25">
      <c r="A29" s="11">
        <v>28</v>
      </c>
      <c r="B29" s="11">
        <v>2014</v>
      </c>
      <c r="C29" s="11">
        <v>9</v>
      </c>
      <c r="D29" s="11">
        <v>25</v>
      </c>
      <c r="E29" s="11">
        <v>6</v>
      </c>
      <c r="F29" s="11">
        <v>16</v>
      </c>
      <c r="G29" s="11">
        <v>12.55</v>
      </c>
      <c r="H29" s="11">
        <v>65.790000000000006</v>
      </c>
      <c r="I29" s="11">
        <v>27.23</v>
      </c>
      <c r="J29" s="12">
        <v>30.9</v>
      </c>
      <c r="K29" s="11">
        <v>5.0999999999999996</v>
      </c>
      <c r="L29" s="11">
        <v>216</v>
      </c>
      <c r="M29" s="11">
        <v>61</v>
      </c>
      <c r="N29" s="11">
        <v>-157</v>
      </c>
      <c r="O29" s="11">
        <v>114</v>
      </c>
      <c r="P29" s="11">
        <v>70</v>
      </c>
      <c r="Q29" s="11">
        <v>-31</v>
      </c>
    </row>
    <row r="30" spans="1:17" x14ac:dyDescent="0.25">
      <c r="A30" s="11">
        <v>29</v>
      </c>
      <c r="B30" s="11">
        <v>2013</v>
      </c>
      <c r="C30" s="11">
        <v>9</v>
      </c>
      <c r="D30" s="11">
        <v>24</v>
      </c>
      <c r="E30" s="11">
        <v>15</v>
      </c>
      <c r="F30" s="11">
        <v>12</v>
      </c>
      <c r="G30" s="11">
        <v>24.03</v>
      </c>
      <c r="H30" s="11">
        <v>65.510000000000005</v>
      </c>
      <c r="I30" s="11">
        <v>27.09</v>
      </c>
      <c r="J30" s="12">
        <v>24.4</v>
      </c>
      <c r="K30" s="11">
        <v>5.0999999999999996</v>
      </c>
      <c r="L30" s="11" t="s">
        <v>34</v>
      </c>
      <c r="M30" s="11" t="s">
        <v>34</v>
      </c>
      <c r="N30" s="11" t="s">
        <v>34</v>
      </c>
      <c r="O30" s="11" t="s">
        <v>34</v>
      </c>
      <c r="P30" s="11" t="s">
        <v>34</v>
      </c>
      <c r="Q30" s="11" t="s">
        <v>34</v>
      </c>
    </row>
    <row r="31" spans="1:17" x14ac:dyDescent="0.25">
      <c r="A31" s="11">
        <v>30</v>
      </c>
      <c r="B31" s="11">
        <v>2013</v>
      </c>
      <c r="C31" s="11">
        <v>9</v>
      </c>
      <c r="D31" s="11">
        <v>24</v>
      </c>
      <c r="E31" s="11">
        <v>21</v>
      </c>
      <c r="F31" s="11">
        <v>59</v>
      </c>
      <c r="G31" s="11">
        <v>2.86</v>
      </c>
      <c r="H31" s="11">
        <v>65.77</v>
      </c>
      <c r="I31" s="11">
        <v>27.42</v>
      </c>
      <c r="J31" s="12">
        <v>18.899999999999999</v>
      </c>
      <c r="K31" s="11">
        <v>5.0999999999999996</v>
      </c>
      <c r="L31" s="11" t="s">
        <v>34</v>
      </c>
      <c r="M31" s="11" t="s">
        <v>34</v>
      </c>
      <c r="N31" s="11" t="s">
        <v>34</v>
      </c>
      <c r="O31" s="11" t="s">
        <v>34</v>
      </c>
      <c r="P31" s="11" t="s">
        <v>34</v>
      </c>
      <c r="Q31" s="11" t="s">
        <v>34</v>
      </c>
    </row>
    <row r="32" spans="1:17" x14ac:dyDescent="0.25">
      <c r="A32" s="11">
        <v>31</v>
      </c>
      <c r="B32" s="11">
        <v>1994</v>
      </c>
      <c r="C32" s="11">
        <v>12</v>
      </c>
      <c r="D32" s="11">
        <v>10</v>
      </c>
      <c r="E32" s="11">
        <v>12</v>
      </c>
      <c r="F32" s="11">
        <v>16</v>
      </c>
      <c r="G32" s="11">
        <v>2.2200000000000002</v>
      </c>
      <c r="H32" s="11">
        <v>65.069999999999993</v>
      </c>
      <c r="I32" s="11">
        <v>27.92</v>
      </c>
      <c r="J32" s="12">
        <v>48.1</v>
      </c>
      <c r="K32" s="11">
        <v>5.2</v>
      </c>
      <c r="L32" s="11">
        <v>71</v>
      </c>
      <c r="M32" s="11">
        <v>63</v>
      </c>
      <c r="N32" s="11">
        <v>-64</v>
      </c>
      <c r="O32" s="11">
        <v>204</v>
      </c>
      <c r="P32" s="11">
        <v>37</v>
      </c>
      <c r="Q32" s="11">
        <v>-130</v>
      </c>
    </row>
    <row r="33" spans="1:17" x14ac:dyDescent="0.25">
      <c r="A33" s="11">
        <v>32</v>
      </c>
      <c r="B33" s="11">
        <v>1998</v>
      </c>
      <c r="C33" s="11">
        <v>1</v>
      </c>
      <c r="D33" s="11">
        <v>5</v>
      </c>
      <c r="E33" s="11">
        <v>16</v>
      </c>
      <c r="F33" s="11">
        <v>58</v>
      </c>
      <c r="G33" s="11">
        <v>36.33</v>
      </c>
      <c r="H33" s="11">
        <v>64.42</v>
      </c>
      <c r="I33" s="11">
        <v>28.9</v>
      </c>
      <c r="J33" s="12">
        <v>15.7</v>
      </c>
      <c r="K33" s="11">
        <v>5.2</v>
      </c>
      <c r="L33" s="11">
        <v>211</v>
      </c>
      <c r="M33" s="11">
        <v>54</v>
      </c>
      <c r="N33" s="11">
        <v>80</v>
      </c>
      <c r="O33" s="11">
        <v>48</v>
      </c>
      <c r="P33" s="11">
        <v>37</v>
      </c>
      <c r="Q33" s="11">
        <v>104</v>
      </c>
    </row>
    <row r="34" spans="1:17" x14ac:dyDescent="0.25">
      <c r="A34" s="11">
        <v>33</v>
      </c>
      <c r="B34" s="11">
        <v>2013</v>
      </c>
      <c r="C34" s="11">
        <v>4</v>
      </c>
      <c r="D34" s="11">
        <v>17</v>
      </c>
      <c r="E34" s="11">
        <v>4</v>
      </c>
      <c r="F34" s="11">
        <v>53</v>
      </c>
      <c r="G34" s="11">
        <v>26.18</v>
      </c>
      <c r="H34" s="11">
        <v>62.39</v>
      </c>
      <c r="I34" s="11">
        <v>28.08</v>
      </c>
      <c r="J34" s="12">
        <v>61</v>
      </c>
      <c r="K34" s="11">
        <v>5.2</v>
      </c>
      <c r="L34" s="11" t="s">
        <v>34</v>
      </c>
      <c r="M34" s="11" t="s">
        <v>34</v>
      </c>
      <c r="N34" s="11" t="s">
        <v>34</v>
      </c>
      <c r="O34" s="11" t="s">
        <v>34</v>
      </c>
      <c r="P34" s="11" t="s">
        <v>34</v>
      </c>
      <c r="Q34" s="11" t="s">
        <v>34</v>
      </c>
    </row>
    <row r="35" spans="1:17" x14ac:dyDescent="0.25">
      <c r="A35" s="11">
        <v>34</v>
      </c>
      <c r="B35" s="11">
        <v>2013</v>
      </c>
      <c r="C35" s="11">
        <v>10</v>
      </c>
      <c r="D35" s="11">
        <v>18</v>
      </c>
      <c r="E35" s="11">
        <v>13</v>
      </c>
      <c r="F35" s="11">
        <v>12</v>
      </c>
      <c r="G35" s="11">
        <v>26.16</v>
      </c>
      <c r="H35" s="11">
        <v>64.209999999999994</v>
      </c>
      <c r="I35" s="11">
        <v>25.81</v>
      </c>
      <c r="J35" s="12">
        <v>16</v>
      </c>
      <c r="K35" s="11">
        <v>5.2</v>
      </c>
      <c r="L35" s="11">
        <v>33</v>
      </c>
      <c r="M35" s="11">
        <v>83</v>
      </c>
      <c r="N35" s="11">
        <v>-18</v>
      </c>
      <c r="O35" s="11">
        <v>125</v>
      </c>
      <c r="P35" s="11">
        <v>72</v>
      </c>
      <c r="Q35" s="11">
        <v>-173</v>
      </c>
    </row>
    <row r="36" spans="1:17" x14ac:dyDescent="0.25">
      <c r="A36" s="11">
        <v>35</v>
      </c>
      <c r="B36" s="11">
        <v>2013</v>
      </c>
      <c r="C36" s="11">
        <v>10</v>
      </c>
      <c r="D36" s="11">
        <v>18</v>
      </c>
      <c r="E36" s="11">
        <v>13</v>
      </c>
      <c r="F36" s="11">
        <v>12</v>
      </c>
      <c r="G36" s="11">
        <v>27.07</v>
      </c>
      <c r="H36" s="11">
        <v>64.2</v>
      </c>
      <c r="I36" s="11">
        <v>25.92</v>
      </c>
      <c r="J36" s="12">
        <v>16.5</v>
      </c>
      <c r="K36" s="11">
        <v>5.2</v>
      </c>
      <c r="L36" s="11">
        <v>125</v>
      </c>
      <c r="M36" s="11">
        <v>72</v>
      </c>
      <c r="N36" s="11">
        <v>-173</v>
      </c>
      <c r="O36" s="11">
        <v>33</v>
      </c>
      <c r="P36" s="11">
        <v>83</v>
      </c>
      <c r="Q36" s="11">
        <v>-18</v>
      </c>
    </row>
    <row r="37" spans="1:17" x14ac:dyDescent="0.25">
      <c r="A37" s="11">
        <v>36</v>
      </c>
      <c r="B37" s="11">
        <v>1974</v>
      </c>
      <c r="C37" s="11">
        <v>12</v>
      </c>
      <c r="D37" s="11">
        <v>20</v>
      </c>
      <c r="E37" s="11">
        <v>3</v>
      </c>
      <c r="F37" s="11">
        <v>28</v>
      </c>
      <c r="G37" s="11">
        <v>53.81</v>
      </c>
      <c r="H37" s="11">
        <v>61.19</v>
      </c>
      <c r="I37" s="11">
        <v>26.62</v>
      </c>
      <c r="J37" s="12">
        <v>44.2</v>
      </c>
      <c r="K37" s="11">
        <v>5.2</v>
      </c>
      <c r="L37" s="11" t="s">
        <v>34</v>
      </c>
      <c r="M37" s="11" t="s">
        <v>34</v>
      </c>
      <c r="N37" s="11" t="s">
        <v>34</v>
      </c>
      <c r="O37" s="11" t="s">
        <v>34</v>
      </c>
      <c r="P37" s="11" t="s">
        <v>34</v>
      </c>
      <c r="Q37" s="11" t="s">
        <v>34</v>
      </c>
    </row>
    <row r="38" spans="1:17" x14ac:dyDescent="0.25">
      <c r="A38" s="11">
        <v>37</v>
      </c>
      <c r="B38" s="11">
        <v>1979</v>
      </c>
      <c r="C38" s="11">
        <v>1</v>
      </c>
      <c r="D38" s="11">
        <v>11</v>
      </c>
      <c r="E38" s="11">
        <v>3</v>
      </c>
      <c r="F38" s="11">
        <v>33</v>
      </c>
      <c r="G38" s="11">
        <v>14.42</v>
      </c>
      <c r="H38" s="11">
        <v>61.02</v>
      </c>
      <c r="I38" s="11">
        <v>26.23</v>
      </c>
      <c r="J38" s="12">
        <v>10</v>
      </c>
      <c r="K38" s="11">
        <v>5.2</v>
      </c>
      <c r="L38" s="11" t="s">
        <v>34</v>
      </c>
      <c r="M38" s="11" t="s">
        <v>34</v>
      </c>
      <c r="N38" s="11" t="s">
        <v>34</v>
      </c>
      <c r="O38" s="11" t="s">
        <v>34</v>
      </c>
      <c r="P38" s="11" t="s">
        <v>34</v>
      </c>
      <c r="Q38" s="11" t="s">
        <v>34</v>
      </c>
    </row>
    <row r="39" spans="1:17" x14ac:dyDescent="0.25">
      <c r="A39" s="11">
        <v>38</v>
      </c>
      <c r="B39" s="11">
        <v>1979</v>
      </c>
      <c r="C39" s="11">
        <v>1</v>
      </c>
      <c r="D39" s="11">
        <v>18</v>
      </c>
      <c r="E39" s="11">
        <v>1</v>
      </c>
      <c r="F39" s="11">
        <v>21</v>
      </c>
      <c r="G39" s="11">
        <v>46.41</v>
      </c>
      <c r="H39" s="11">
        <v>61.08</v>
      </c>
      <c r="I39" s="11">
        <v>26.43</v>
      </c>
      <c r="J39" s="12">
        <v>13.2</v>
      </c>
      <c r="K39" s="11">
        <v>5.2</v>
      </c>
      <c r="L39" s="11" t="s">
        <v>34</v>
      </c>
      <c r="M39" s="11" t="s">
        <v>34</v>
      </c>
      <c r="N39" s="11" t="s">
        <v>34</v>
      </c>
      <c r="O39" s="11" t="s">
        <v>34</v>
      </c>
      <c r="P39" s="11" t="s">
        <v>34</v>
      </c>
      <c r="Q39" s="11" t="s">
        <v>34</v>
      </c>
    </row>
    <row r="40" spans="1:17" x14ac:dyDescent="0.25">
      <c r="A40" s="11">
        <v>39</v>
      </c>
      <c r="B40" s="11">
        <v>1979</v>
      </c>
      <c r="C40" s="11">
        <v>10</v>
      </c>
      <c r="D40" s="11">
        <v>25</v>
      </c>
      <c r="E40" s="11">
        <v>17</v>
      </c>
      <c r="F40" s="11">
        <v>37</v>
      </c>
      <c r="G40" s="11">
        <v>3.55</v>
      </c>
      <c r="H40" s="11">
        <v>62.32</v>
      </c>
      <c r="I40" s="11">
        <v>25.56</v>
      </c>
      <c r="J40" s="12">
        <v>22</v>
      </c>
      <c r="K40" s="11">
        <v>5.2</v>
      </c>
      <c r="L40" s="11" t="s">
        <v>34</v>
      </c>
      <c r="M40" s="11" t="s">
        <v>34</v>
      </c>
      <c r="N40" s="11" t="s">
        <v>34</v>
      </c>
      <c r="O40" s="11" t="s">
        <v>34</v>
      </c>
      <c r="P40" s="11" t="s">
        <v>34</v>
      </c>
      <c r="Q40" s="11" t="s">
        <v>34</v>
      </c>
    </row>
    <row r="41" spans="1:17" x14ac:dyDescent="0.25">
      <c r="A41" s="11">
        <v>40</v>
      </c>
      <c r="B41" s="11">
        <v>1980</v>
      </c>
      <c r="C41" s="11">
        <v>2</v>
      </c>
      <c r="D41" s="11">
        <v>1</v>
      </c>
      <c r="E41" s="11">
        <v>18</v>
      </c>
      <c r="F41" s="11">
        <v>4</v>
      </c>
      <c r="G41" s="11">
        <v>17.18</v>
      </c>
      <c r="H41" s="11">
        <v>61.14</v>
      </c>
      <c r="I41" s="11">
        <v>26.49</v>
      </c>
      <c r="J41" s="12">
        <v>26.5</v>
      </c>
      <c r="K41" s="11">
        <v>5.2</v>
      </c>
      <c r="L41" s="11" t="s">
        <v>34</v>
      </c>
      <c r="M41" s="11" t="s">
        <v>34</v>
      </c>
      <c r="N41" s="11" t="s">
        <v>34</v>
      </c>
      <c r="O41" s="11" t="s">
        <v>34</v>
      </c>
      <c r="P41" s="11" t="s">
        <v>34</v>
      </c>
      <c r="Q41" s="11" t="s">
        <v>34</v>
      </c>
    </row>
    <row r="42" spans="1:17" x14ac:dyDescent="0.25">
      <c r="A42" s="11">
        <v>41</v>
      </c>
      <c r="B42" s="11">
        <v>1980</v>
      </c>
      <c r="C42" s="11">
        <v>8</v>
      </c>
      <c r="D42" s="11">
        <v>15</v>
      </c>
      <c r="E42" s="11">
        <v>20</v>
      </c>
      <c r="F42" s="11">
        <v>48</v>
      </c>
      <c r="G42" s="11">
        <v>10.36</v>
      </c>
      <c r="H42" s="11">
        <v>61.12</v>
      </c>
      <c r="I42" s="11">
        <v>26.71</v>
      </c>
      <c r="J42" s="12">
        <v>8</v>
      </c>
      <c r="K42" s="11">
        <v>5.2</v>
      </c>
      <c r="L42" s="11" t="s">
        <v>34</v>
      </c>
      <c r="M42" s="11" t="s">
        <v>34</v>
      </c>
      <c r="N42" s="11" t="s">
        <v>34</v>
      </c>
      <c r="O42" s="11" t="s">
        <v>34</v>
      </c>
      <c r="P42" s="11" t="s">
        <v>34</v>
      </c>
      <c r="Q42" s="11" t="s">
        <v>34</v>
      </c>
    </row>
    <row r="43" spans="1:17" x14ac:dyDescent="0.25">
      <c r="A43" s="11">
        <v>42</v>
      </c>
      <c r="B43" s="11">
        <v>2005</v>
      </c>
      <c r="C43" s="11">
        <v>9</v>
      </c>
      <c r="D43" s="11">
        <v>10</v>
      </c>
      <c r="E43" s="11">
        <v>3</v>
      </c>
      <c r="F43" s="11">
        <v>30</v>
      </c>
      <c r="G43" s="11">
        <v>37.58</v>
      </c>
      <c r="H43" s="11">
        <v>61.14</v>
      </c>
      <c r="I43" s="11">
        <v>26.8</v>
      </c>
      <c r="J43" s="12">
        <v>43.5</v>
      </c>
      <c r="K43" s="11">
        <v>5.2</v>
      </c>
      <c r="L43" s="11" t="s">
        <v>34</v>
      </c>
      <c r="M43" s="11" t="s">
        <v>34</v>
      </c>
      <c r="N43" s="11" t="s">
        <v>34</v>
      </c>
      <c r="O43" s="11" t="s">
        <v>34</v>
      </c>
      <c r="P43" s="11" t="s">
        <v>34</v>
      </c>
      <c r="Q43" s="11" t="s">
        <v>34</v>
      </c>
    </row>
    <row r="44" spans="1:17" x14ac:dyDescent="0.25">
      <c r="A44" s="11">
        <v>43</v>
      </c>
      <c r="B44" s="11">
        <v>2009</v>
      </c>
      <c r="C44" s="11">
        <v>4</v>
      </c>
      <c r="D44" s="11">
        <v>30</v>
      </c>
      <c r="E44" s="11">
        <v>10</v>
      </c>
      <c r="F44" s="11">
        <v>4</v>
      </c>
      <c r="G44" s="11">
        <v>26.93</v>
      </c>
      <c r="H44" s="11">
        <v>61.46</v>
      </c>
      <c r="I44" s="11">
        <v>27.74</v>
      </c>
      <c r="J44" s="12">
        <v>70.099999999999994</v>
      </c>
      <c r="K44" s="11">
        <v>5.2</v>
      </c>
      <c r="L44" s="11">
        <v>21</v>
      </c>
      <c r="M44" s="11">
        <v>35</v>
      </c>
      <c r="N44" s="11">
        <v>-167</v>
      </c>
      <c r="O44" s="11">
        <v>280</v>
      </c>
      <c r="P44" s="11">
        <v>83</v>
      </c>
      <c r="Q44" s="11">
        <v>-56</v>
      </c>
    </row>
    <row r="45" spans="1:17" x14ac:dyDescent="0.25">
      <c r="A45" s="11">
        <v>44</v>
      </c>
      <c r="B45" s="11">
        <v>2009</v>
      </c>
      <c r="C45" s="11">
        <v>4</v>
      </c>
      <c r="D45" s="11">
        <v>30</v>
      </c>
      <c r="E45" s="11">
        <v>10</v>
      </c>
      <c r="F45" s="11">
        <v>4</v>
      </c>
      <c r="G45" s="11">
        <v>28.89</v>
      </c>
      <c r="H45" s="11">
        <v>61.37</v>
      </c>
      <c r="I45" s="11">
        <v>27.64</v>
      </c>
      <c r="J45" s="12">
        <v>85</v>
      </c>
      <c r="K45" s="11">
        <v>5.2</v>
      </c>
      <c r="L45" s="11">
        <v>280</v>
      </c>
      <c r="M45" s="11">
        <v>83</v>
      </c>
      <c r="N45" s="11">
        <v>-56</v>
      </c>
      <c r="O45" s="11">
        <v>21</v>
      </c>
      <c r="P45" s="11">
        <v>35</v>
      </c>
      <c r="Q45" s="11">
        <v>-167</v>
      </c>
    </row>
    <row r="46" spans="1:17" x14ac:dyDescent="0.25">
      <c r="A46" s="11">
        <v>45</v>
      </c>
      <c r="B46" s="11">
        <v>1992</v>
      </c>
      <c r="C46" s="11">
        <v>9</v>
      </c>
      <c r="D46" s="11">
        <v>11</v>
      </c>
      <c r="E46" s="11">
        <v>18</v>
      </c>
      <c r="F46" s="11">
        <v>24</v>
      </c>
      <c r="G46" s="11">
        <v>14.09</v>
      </c>
      <c r="H46" s="11">
        <v>60.79</v>
      </c>
      <c r="I46" s="11">
        <v>29.94</v>
      </c>
      <c r="J46" s="12">
        <v>15</v>
      </c>
      <c r="K46" s="11">
        <v>5.2</v>
      </c>
      <c r="L46" s="11">
        <v>313</v>
      </c>
      <c r="M46" s="11">
        <v>71</v>
      </c>
      <c r="N46" s="11">
        <v>106</v>
      </c>
      <c r="O46" s="11">
        <v>91</v>
      </c>
      <c r="P46" s="11">
        <v>25</v>
      </c>
      <c r="Q46" s="11">
        <v>51</v>
      </c>
    </row>
    <row r="47" spans="1:17" x14ac:dyDescent="0.25">
      <c r="A47" s="11">
        <v>46</v>
      </c>
      <c r="B47" s="11">
        <v>1992</v>
      </c>
      <c r="C47" s="11">
        <v>9</v>
      </c>
      <c r="D47" s="11">
        <v>11</v>
      </c>
      <c r="E47" s="11">
        <v>17</v>
      </c>
      <c r="F47" s="11">
        <v>4</v>
      </c>
      <c r="G47" s="11">
        <v>1.61</v>
      </c>
      <c r="H47" s="11">
        <v>60.74</v>
      </c>
      <c r="I47" s="11">
        <v>29.89</v>
      </c>
      <c r="J47" s="12">
        <v>15</v>
      </c>
      <c r="K47" s="11">
        <v>5.2</v>
      </c>
      <c r="L47" s="11" t="s">
        <v>34</v>
      </c>
      <c r="M47" s="11" t="s">
        <v>34</v>
      </c>
      <c r="N47" s="11" t="s">
        <v>34</v>
      </c>
      <c r="O47" s="11" t="s">
        <v>34</v>
      </c>
      <c r="P47" s="11" t="s">
        <v>34</v>
      </c>
      <c r="Q47" s="11" t="s">
        <v>34</v>
      </c>
    </row>
    <row r="48" spans="1:17" x14ac:dyDescent="0.25">
      <c r="A48" s="11">
        <v>47</v>
      </c>
      <c r="B48" s="11">
        <v>1966</v>
      </c>
      <c r="C48" s="11">
        <v>10</v>
      </c>
      <c r="D48" s="11">
        <v>29</v>
      </c>
      <c r="E48" s="11">
        <v>8</v>
      </c>
      <c r="F48" s="11">
        <v>59</v>
      </c>
      <c r="G48" s="11">
        <v>40.51</v>
      </c>
      <c r="H48" s="11">
        <v>65.67</v>
      </c>
      <c r="I48" s="11">
        <v>27.61</v>
      </c>
      <c r="J48" s="12">
        <v>49.8</v>
      </c>
      <c r="K48" s="11">
        <v>5.2</v>
      </c>
      <c r="L48" s="11" t="s">
        <v>34</v>
      </c>
      <c r="M48" s="11" t="s">
        <v>34</v>
      </c>
      <c r="N48" s="11" t="s">
        <v>34</v>
      </c>
      <c r="O48" s="11" t="s">
        <v>34</v>
      </c>
      <c r="P48" s="11" t="s">
        <v>34</v>
      </c>
      <c r="Q48" s="11" t="s">
        <v>34</v>
      </c>
    </row>
    <row r="49" spans="1:17" x14ac:dyDescent="0.25">
      <c r="A49" s="11">
        <v>48</v>
      </c>
      <c r="B49" s="11">
        <v>1973</v>
      </c>
      <c r="C49" s="11">
        <v>8</v>
      </c>
      <c r="D49" s="11">
        <v>14</v>
      </c>
      <c r="E49" s="11">
        <v>18</v>
      </c>
      <c r="F49" s="11">
        <v>24</v>
      </c>
      <c r="G49" s="11">
        <v>20.74</v>
      </c>
      <c r="H49" s="11">
        <v>65.64</v>
      </c>
      <c r="I49" s="11">
        <v>25.44</v>
      </c>
      <c r="J49" s="12">
        <v>21.1</v>
      </c>
      <c r="K49" s="11">
        <v>5.2</v>
      </c>
      <c r="L49" s="11" t="s">
        <v>34</v>
      </c>
      <c r="M49" s="11" t="s">
        <v>34</v>
      </c>
      <c r="N49" s="11" t="s">
        <v>34</v>
      </c>
      <c r="O49" s="11" t="s">
        <v>34</v>
      </c>
      <c r="P49" s="11" t="s">
        <v>34</v>
      </c>
      <c r="Q49" s="11" t="s">
        <v>34</v>
      </c>
    </row>
    <row r="50" spans="1:17" x14ac:dyDescent="0.25">
      <c r="A50" s="11">
        <v>49</v>
      </c>
      <c r="B50" s="11">
        <v>2013</v>
      </c>
      <c r="C50" s="11">
        <v>9</v>
      </c>
      <c r="D50" s="11">
        <v>24</v>
      </c>
      <c r="E50" s="11">
        <v>12</v>
      </c>
      <c r="F50" s="11">
        <v>42</v>
      </c>
      <c r="G50" s="11">
        <v>12.48</v>
      </c>
      <c r="H50" s="11">
        <v>65.709999999999994</v>
      </c>
      <c r="I50" s="11">
        <v>27.31</v>
      </c>
      <c r="J50" s="12">
        <v>18.7</v>
      </c>
      <c r="K50" s="11">
        <v>5.2</v>
      </c>
      <c r="L50" s="11" t="s">
        <v>34</v>
      </c>
      <c r="M50" s="11" t="s">
        <v>34</v>
      </c>
      <c r="N50" s="11" t="s">
        <v>34</v>
      </c>
      <c r="O50" s="11" t="s">
        <v>34</v>
      </c>
      <c r="P50" s="11" t="s">
        <v>34</v>
      </c>
      <c r="Q50" s="11" t="s">
        <v>34</v>
      </c>
    </row>
    <row r="51" spans="1:17" x14ac:dyDescent="0.25">
      <c r="A51" s="11">
        <v>50</v>
      </c>
      <c r="B51" s="11">
        <v>1988</v>
      </c>
      <c r="C51" s="11">
        <v>11</v>
      </c>
      <c r="D51" s="11">
        <v>28</v>
      </c>
      <c r="E51" s="11">
        <v>5</v>
      </c>
      <c r="F51" s="11">
        <v>19</v>
      </c>
      <c r="G51" s="11">
        <v>11.39</v>
      </c>
      <c r="H51" s="11">
        <v>64.12</v>
      </c>
      <c r="I51" s="11">
        <v>28.56</v>
      </c>
      <c r="J51" s="12">
        <v>72.099999999999994</v>
      </c>
      <c r="K51" s="11">
        <v>5.3</v>
      </c>
      <c r="L51" s="11" t="s">
        <v>34</v>
      </c>
      <c r="M51" s="11" t="s">
        <v>34</v>
      </c>
      <c r="N51" s="11" t="s">
        <v>34</v>
      </c>
      <c r="O51" s="11" t="s">
        <v>34</v>
      </c>
      <c r="P51" s="11" t="s">
        <v>34</v>
      </c>
      <c r="Q51" s="11" t="s">
        <v>34</v>
      </c>
    </row>
    <row r="52" spans="1:17" x14ac:dyDescent="0.25">
      <c r="A52" s="11">
        <v>51</v>
      </c>
      <c r="B52" s="11">
        <v>1972</v>
      </c>
      <c r="C52" s="11">
        <v>8</v>
      </c>
      <c r="D52" s="11">
        <v>6</v>
      </c>
      <c r="E52" s="11">
        <v>1</v>
      </c>
      <c r="F52" s="11">
        <v>12</v>
      </c>
      <c r="G52" s="11">
        <v>51.46</v>
      </c>
      <c r="H52" s="11">
        <v>61.28</v>
      </c>
      <c r="I52" s="11">
        <v>25.03</v>
      </c>
      <c r="J52" s="12">
        <v>25</v>
      </c>
      <c r="K52" s="11">
        <v>5.3</v>
      </c>
      <c r="L52" s="11">
        <v>100</v>
      </c>
      <c r="M52" s="11">
        <v>60</v>
      </c>
      <c r="N52" s="11">
        <v>120</v>
      </c>
      <c r="O52" s="11">
        <v>231</v>
      </c>
      <c r="P52" s="11">
        <v>41</v>
      </c>
      <c r="Q52" s="11">
        <v>49</v>
      </c>
    </row>
    <row r="53" spans="1:17" x14ac:dyDescent="0.25">
      <c r="A53" s="11">
        <v>52</v>
      </c>
      <c r="B53" s="11">
        <v>2017</v>
      </c>
      <c r="C53" s="11">
        <v>2</v>
      </c>
      <c r="D53" s="11">
        <v>8</v>
      </c>
      <c r="E53" s="11">
        <v>11</v>
      </c>
      <c r="F53" s="11">
        <v>2</v>
      </c>
      <c r="G53" s="11">
        <v>39.07</v>
      </c>
      <c r="H53" s="11">
        <v>63.25</v>
      </c>
      <c r="I53" s="11">
        <v>24.79</v>
      </c>
      <c r="J53" s="12">
        <v>23</v>
      </c>
      <c r="K53" s="11">
        <v>5.3</v>
      </c>
      <c r="L53" s="11">
        <v>108</v>
      </c>
      <c r="M53" s="11">
        <v>71</v>
      </c>
      <c r="N53" s="11">
        <v>86</v>
      </c>
      <c r="O53" s="11">
        <v>300</v>
      </c>
      <c r="P53" s="11">
        <v>19</v>
      </c>
      <c r="Q53" s="11">
        <v>101</v>
      </c>
    </row>
    <row r="54" spans="1:17" x14ac:dyDescent="0.25">
      <c r="A54" s="11">
        <v>53</v>
      </c>
      <c r="B54" s="11">
        <v>2017</v>
      </c>
      <c r="C54" s="11">
        <v>2</v>
      </c>
      <c r="D54" s="11">
        <v>8</v>
      </c>
      <c r="E54" s="11">
        <v>11</v>
      </c>
      <c r="F54" s="11">
        <v>2</v>
      </c>
      <c r="G54" s="11">
        <v>37.32</v>
      </c>
      <c r="H54" s="11">
        <v>63.27</v>
      </c>
      <c r="I54" s="11">
        <v>25.01</v>
      </c>
      <c r="J54" s="12">
        <v>17.3</v>
      </c>
      <c r="K54" s="11">
        <v>5.3</v>
      </c>
      <c r="L54" s="11">
        <v>300</v>
      </c>
      <c r="M54" s="11">
        <v>19</v>
      </c>
      <c r="N54" s="11">
        <v>101</v>
      </c>
      <c r="O54" s="11">
        <v>108</v>
      </c>
      <c r="P54" s="11">
        <v>71</v>
      </c>
      <c r="Q54" s="11">
        <v>86</v>
      </c>
    </row>
    <row r="55" spans="1:17" x14ac:dyDescent="0.25">
      <c r="A55" s="11">
        <v>54</v>
      </c>
      <c r="B55" s="11">
        <v>1963</v>
      </c>
      <c r="C55" s="11">
        <v>8</v>
      </c>
      <c r="D55" s="11">
        <v>12</v>
      </c>
      <c r="E55" s="11">
        <v>18</v>
      </c>
      <c r="F55" s="11">
        <v>29</v>
      </c>
      <c r="G55" s="11">
        <v>39.729999999999997</v>
      </c>
      <c r="H55" s="11">
        <v>62.72</v>
      </c>
      <c r="I55" s="11">
        <v>25.26</v>
      </c>
      <c r="J55" s="12">
        <v>20</v>
      </c>
      <c r="K55" s="11">
        <v>5.3</v>
      </c>
      <c r="L55" s="11">
        <v>100</v>
      </c>
      <c r="M55" s="11">
        <v>90</v>
      </c>
      <c r="N55" s="11">
        <v>120</v>
      </c>
      <c r="O55" s="11">
        <v>190</v>
      </c>
      <c r="P55" s="11">
        <v>30</v>
      </c>
      <c r="Q55" s="11">
        <v>0</v>
      </c>
    </row>
    <row r="56" spans="1:17" x14ac:dyDescent="0.25">
      <c r="A56" s="11">
        <v>55</v>
      </c>
      <c r="B56" s="11">
        <v>2006</v>
      </c>
      <c r="C56" s="11">
        <v>7</v>
      </c>
      <c r="D56" s="11">
        <v>18</v>
      </c>
      <c r="E56" s="11">
        <v>23</v>
      </c>
      <c r="F56" s="11">
        <v>27</v>
      </c>
      <c r="G56" s="11">
        <v>5.75</v>
      </c>
      <c r="H56" s="11">
        <v>61.19</v>
      </c>
      <c r="I56" s="11">
        <v>26.26</v>
      </c>
      <c r="J56" s="12">
        <v>42.1</v>
      </c>
      <c r="K56" s="11">
        <v>5.3</v>
      </c>
      <c r="L56" s="11">
        <v>201</v>
      </c>
      <c r="M56" s="11">
        <v>79</v>
      </c>
      <c r="N56" s="11">
        <v>-157</v>
      </c>
      <c r="O56" s="11">
        <v>107</v>
      </c>
      <c r="P56" s="11">
        <v>67</v>
      </c>
      <c r="Q56" s="11">
        <v>-12</v>
      </c>
    </row>
    <row r="57" spans="1:17" x14ac:dyDescent="0.25">
      <c r="A57" s="11">
        <v>56</v>
      </c>
      <c r="B57" s="11">
        <v>1965</v>
      </c>
      <c r="C57" s="11">
        <v>11</v>
      </c>
      <c r="D57" s="11">
        <v>13</v>
      </c>
      <c r="E57" s="11">
        <v>6</v>
      </c>
      <c r="F57" s="11">
        <v>14</v>
      </c>
      <c r="G57" s="11">
        <v>26.63</v>
      </c>
      <c r="H57" s="11">
        <v>65.290000000000006</v>
      </c>
      <c r="I57" s="11">
        <v>26.21</v>
      </c>
      <c r="J57" s="12">
        <v>20</v>
      </c>
      <c r="K57" s="11">
        <v>5.3</v>
      </c>
      <c r="L57" s="11" t="s">
        <v>34</v>
      </c>
      <c r="M57" s="11" t="s">
        <v>34</v>
      </c>
      <c r="N57" s="11" t="s">
        <v>34</v>
      </c>
      <c r="O57" s="11" t="s">
        <v>34</v>
      </c>
      <c r="P57" s="11" t="s">
        <v>34</v>
      </c>
      <c r="Q57" s="11" t="s">
        <v>34</v>
      </c>
    </row>
    <row r="58" spans="1:17" x14ac:dyDescent="0.25">
      <c r="A58" s="11">
        <v>57</v>
      </c>
      <c r="B58" s="11">
        <v>1973</v>
      </c>
      <c r="C58" s="11">
        <v>1</v>
      </c>
      <c r="D58" s="11">
        <v>13</v>
      </c>
      <c r="E58" s="11">
        <v>14</v>
      </c>
      <c r="F58" s="11">
        <v>14</v>
      </c>
      <c r="G58" s="11">
        <v>40.380000000000003</v>
      </c>
      <c r="H58" s="11">
        <v>63.85</v>
      </c>
      <c r="I58" s="11">
        <v>25.58</v>
      </c>
      <c r="J58" s="12">
        <v>25</v>
      </c>
      <c r="K58" s="11">
        <v>5.3</v>
      </c>
      <c r="L58" s="11" t="s">
        <v>34</v>
      </c>
      <c r="M58" s="11" t="s">
        <v>34</v>
      </c>
      <c r="N58" s="11" t="s">
        <v>34</v>
      </c>
      <c r="O58" s="11" t="s">
        <v>34</v>
      </c>
      <c r="P58" s="11" t="s">
        <v>34</v>
      </c>
      <c r="Q58" s="11" t="s">
        <v>34</v>
      </c>
    </row>
    <row r="59" spans="1:17" x14ac:dyDescent="0.25">
      <c r="A59" s="11">
        <v>58</v>
      </c>
      <c r="B59" s="11">
        <v>1978</v>
      </c>
      <c r="C59" s="11">
        <v>2</v>
      </c>
      <c r="D59" s="11">
        <v>10</v>
      </c>
      <c r="E59" s="11">
        <v>20</v>
      </c>
      <c r="F59" s="11">
        <v>50</v>
      </c>
      <c r="G59" s="11">
        <v>48.49</v>
      </c>
      <c r="H59" s="11">
        <v>62.43</v>
      </c>
      <c r="I59" s="11">
        <v>25.25</v>
      </c>
      <c r="J59" s="12">
        <v>22.5</v>
      </c>
      <c r="K59" s="11">
        <v>5.3</v>
      </c>
      <c r="L59" s="11" t="s">
        <v>34</v>
      </c>
      <c r="M59" s="11" t="s">
        <v>34</v>
      </c>
      <c r="N59" s="11" t="s">
        <v>34</v>
      </c>
      <c r="O59" s="11" t="s">
        <v>34</v>
      </c>
      <c r="P59" s="11" t="s">
        <v>34</v>
      </c>
      <c r="Q59" s="11" t="s">
        <v>34</v>
      </c>
    </row>
    <row r="60" spans="1:17" x14ac:dyDescent="0.25">
      <c r="A60" s="11">
        <v>59</v>
      </c>
      <c r="B60" s="11">
        <v>2015</v>
      </c>
      <c r="C60" s="11">
        <v>7</v>
      </c>
      <c r="D60" s="11">
        <v>15</v>
      </c>
      <c r="E60" s="11">
        <v>11</v>
      </c>
      <c r="F60" s="11">
        <v>25</v>
      </c>
      <c r="G60" s="11">
        <v>59.47</v>
      </c>
      <c r="H60" s="11">
        <v>65.97</v>
      </c>
      <c r="I60" s="11">
        <v>27.3</v>
      </c>
      <c r="J60" s="12">
        <v>13.1</v>
      </c>
      <c r="K60" s="11">
        <v>5.3</v>
      </c>
      <c r="L60" s="11">
        <v>47</v>
      </c>
      <c r="M60" s="11">
        <v>21</v>
      </c>
      <c r="N60" s="11">
        <v>96</v>
      </c>
      <c r="O60" s="11">
        <v>221</v>
      </c>
      <c r="P60" s="11">
        <v>69</v>
      </c>
      <c r="Q60" s="11">
        <v>88</v>
      </c>
    </row>
    <row r="61" spans="1:17" x14ac:dyDescent="0.25">
      <c r="A61" s="11">
        <v>60</v>
      </c>
      <c r="B61" s="11">
        <v>2014</v>
      </c>
      <c r="C61" s="11">
        <v>6</v>
      </c>
      <c r="D61" s="11">
        <v>13</v>
      </c>
      <c r="E61" s="11">
        <v>6</v>
      </c>
      <c r="F61" s="11">
        <v>17</v>
      </c>
      <c r="G61" s="11">
        <v>5.53</v>
      </c>
      <c r="H61" s="11">
        <v>65.95</v>
      </c>
      <c r="I61" s="11">
        <v>27.66</v>
      </c>
      <c r="J61" s="12">
        <v>19.3</v>
      </c>
      <c r="K61" s="11">
        <v>5.3</v>
      </c>
      <c r="L61" s="11">
        <v>100</v>
      </c>
      <c r="M61" s="11">
        <v>46</v>
      </c>
      <c r="N61" s="11">
        <v>174</v>
      </c>
      <c r="O61" s="11">
        <v>195</v>
      </c>
      <c r="P61" s="11">
        <v>86</v>
      </c>
      <c r="Q61" s="11">
        <v>44</v>
      </c>
    </row>
    <row r="62" spans="1:17" x14ac:dyDescent="0.25">
      <c r="A62" s="11">
        <v>61</v>
      </c>
      <c r="B62" s="11">
        <v>2014</v>
      </c>
      <c r="C62" s="11">
        <v>6</v>
      </c>
      <c r="D62" s="11">
        <v>13</v>
      </c>
      <c r="E62" s="11">
        <v>6</v>
      </c>
      <c r="F62" s="11">
        <v>17</v>
      </c>
      <c r="G62" s="11">
        <v>5.91</v>
      </c>
      <c r="H62" s="11">
        <v>65.88</v>
      </c>
      <c r="I62" s="11">
        <v>27.51</v>
      </c>
      <c r="J62" s="12">
        <v>12</v>
      </c>
      <c r="K62" s="11">
        <v>5.3</v>
      </c>
      <c r="L62" s="11">
        <v>195</v>
      </c>
      <c r="M62" s="11">
        <v>86</v>
      </c>
      <c r="N62" s="11">
        <v>44</v>
      </c>
      <c r="O62" s="11">
        <v>100</v>
      </c>
      <c r="P62" s="11">
        <v>46</v>
      </c>
      <c r="Q62" s="11">
        <v>174</v>
      </c>
    </row>
    <row r="63" spans="1:17" x14ac:dyDescent="0.25">
      <c r="A63" s="11">
        <v>62</v>
      </c>
      <c r="B63" s="11">
        <v>1985</v>
      </c>
      <c r="C63" s="11">
        <v>6</v>
      </c>
      <c r="D63" s="11">
        <v>22</v>
      </c>
      <c r="E63" s="11">
        <v>12</v>
      </c>
      <c r="F63" s="11">
        <v>41</v>
      </c>
      <c r="G63" s="11">
        <v>1.99</v>
      </c>
      <c r="H63" s="11">
        <v>61.19</v>
      </c>
      <c r="I63" s="11">
        <v>29.37</v>
      </c>
      <c r="J63" s="12">
        <v>13.3</v>
      </c>
      <c r="K63" s="11">
        <v>5.3</v>
      </c>
      <c r="L63" s="11" t="s">
        <v>34</v>
      </c>
      <c r="M63" s="11" t="s">
        <v>34</v>
      </c>
      <c r="N63" s="11" t="s">
        <v>34</v>
      </c>
      <c r="O63" s="11" t="s">
        <v>34</v>
      </c>
      <c r="P63" s="11" t="s">
        <v>34</v>
      </c>
      <c r="Q63" s="11" t="s">
        <v>34</v>
      </c>
    </row>
    <row r="64" spans="1:17" x14ac:dyDescent="0.25">
      <c r="A64" s="11">
        <v>63</v>
      </c>
      <c r="B64" s="11">
        <v>1992</v>
      </c>
      <c r="C64" s="11">
        <v>9</v>
      </c>
      <c r="D64" s="11">
        <v>12</v>
      </c>
      <c r="E64" s="11">
        <v>2</v>
      </c>
      <c r="F64" s="11">
        <v>34</v>
      </c>
      <c r="G64" s="11">
        <v>52.1</v>
      </c>
      <c r="H64" s="11">
        <v>60.71</v>
      </c>
      <c r="I64" s="11">
        <v>29.98</v>
      </c>
      <c r="J64" s="12">
        <v>15</v>
      </c>
      <c r="K64" s="11">
        <v>5.3</v>
      </c>
      <c r="L64" s="11" t="s">
        <v>34</v>
      </c>
      <c r="M64" s="11" t="s">
        <v>34</v>
      </c>
      <c r="N64" s="11" t="s">
        <v>34</v>
      </c>
      <c r="O64" s="11" t="s">
        <v>34</v>
      </c>
      <c r="P64" s="11" t="s">
        <v>34</v>
      </c>
      <c r="Q64" s="11" t="s">
        <v>34</v>
      </c>
    </row>
    <row r="65" spans="1:17" x14ac:dyDescent="0.25">
      <c r="A65" s="11">
        <v>64</v>
      </c>
      <c r="B65" s="11">
        <v>2015</v>
      </c>
      <c r="C65" s="11">
        <v>7</v>
      </c>
      <c r="D65" s="11">
        <v>15</v>
      </c>
      <c r="E65" s="11">
        <v>11</v>
      </c>
      <c r="F65" s="11">
        <v>26</v>
      </c>
      <c r="G65" s="11">
        <v>0.61</v>
      </c>
      <c r="H65" s="11">
        <v>65.89</v>
      </c>
      <c r="I65" s="11">
        <v>27.3</v>
      </c>
      <c r="J65" s="12">
        <v>12</v>
      </c>
      <c r="K65" s="11">
        <v>5.3</v>
      </c>
      <c r="L65" s="11">
        <v>221</v>
      </c>
      <c r="M65" s="11">
        <v>69</v>
      </c>
      <c r="N65" s="11">
        <v>88</v>
      </c>
      <c r="O65" s="11">
        <v>47</v>
      </c>
      <c r="P65" s="11">
        <v>21</v>
      </c>
      <c r="Q65" s="11">
        <v>96</v>
      </c>
    </row>
    <row r="66" spans="1:17" x14ac:dyDescent="0.25">
      <c r="A66" s="11">
        <v>65</v>
      </c>
      <c r="B66" s="11">
        <v>2015</v>
      </c>
      <c r="C66" s="11">
        <v>8</v>
      </c>
      <c r="D66" s="11">
        <v>3</v>
      </c>
      <c r="E66" s="11">
        <v>13</v>
      </c>
      <c r="F66" s="11">
        <v>16</v>
      </c>
      <c r="G66" s="11">
        <v>2.34</v>
      </c>
      <c r="H66" s="11">
        <v>65.95</v>
      </c>
      <c r="I66" s="11">
        <v>27.36</v>
      </c>
      <c r="J66" s="12">
        <v>20</v>
      </c>
      <c r="K66" s="11">
        <v>5.4</v>
      </c>
      <c r="L66" s="11">
        <v>41</v>
      </c>
      <c r="M66" s="11">
        <v>23</v>
      </c>
      <c r="N66" s="11">
        <v>73</v>
      </c>
      <c r="O66" s="11">
        <v>240</v>
      </c>
      <c r="P66" s="11">
        <v>68</v>
      </c>
      <c r="Q66" s="11">
        <v>97</v>
      </c>
    </row>
    <row r="67" spans="1:17" x14ac:dyDescent="0.25">
      <c r="A67" s="11">
        <v>66</v>
      </c>
      <c r="B67" s="11">
        <v>2003</v>
      </c>
      <c r="C67" s="11">
        <v>1</v>
      </c>
      <c r="D67" s="11">
        <v>14</v>
      </c>
      <c r="E67" s="11">
        <v>14</v>
      </c>
      <c r="F67" s="11">
        <v>13</v>
      </c>
      <c r="G67" s="11">
        <v>58.17</v>
      </c>
      <c r="H67" s="11">
        <v>62.33</v>
      </c>
      <c r="I67" s="11">
        <v>27.95</v>
      </c>
      <c r="J67" s="12">
        <v>52.6</v>
      </c>
      <c r="K67" s="11">
        <v>5.4</v>
      </c>
      <c r="L67" s="11">
        <v>244</v>
      </c>
      <c r="M67" s="11">
        <v>49</v>
      </c>
      <c r="N67" s="11">
        <v>-88</v>
      </c>
      <c r="O67" s="11">
        <v>61</v>
      </c>
      <c r="P67" s="11">
        <v>41</v>
      </c>
      <c r="Q67" s="11">
        <v>-92</v>
      </c>
    </row>
    <row r="68" spans="1:17" x14ac:dyDescent="0.25">
      <c r="A68" s="11">
        <v>67</v>
      </c>
      <c r="B68" s="11">
        <v>1971</v>
      </c>
      <c r="C68" s="11">
        <v>9</v>
      </c>
      <c r="D68" s="11">
        <v>8</v>
      </c>
      <c r="E68" s="11">
        <v>12</v>
      </c>
      <c r="F68" s="11">
        <v>53</v>
      </c>
      <c r="G68" s="11">
        <v>37.21</v>
      </c>
      <c r="H68" s="11">
        <v>60.06</v>
      </c>
      <c r="I68" s="11">
        <v>29.16</v>
      </c>
      <c r="J68" s="12">
        <v>20</v>
      </c>
      <c r="K68" s="11">
        <v>5.4</v>
      </c>
      <c r="L68" s="11" t="s">
        <v>34</v>
      </c>
      <c r="M68" s="11" t="s">
        <v>34</v>
      </c>
      <c r="N68" s="11" t="s">
        <v>34</v>
      </c>
      <c r="O68" s="11" t="s">
        <v>34</v>
      </c>
      <c r="P68" s="11" t="s">
        <v>34</v>
      </c>
      <c r="Q68" s="11" t="s">
        <v>34</v>
      </c>
    </row>
    <row r="69" spans="1:17" x14ac:dyDescent="0.25">
      <c r="A69" s="11">
        <v>68</v>
      </c>
      <c r="B69" s="11">
        <v>2017</v>
      </c>
      <c r="C69" s="11">
        <v>12</v>
      </c>
      <c r="D69" s="11">
        <v>6</v>
      </c>
      <c r="E69" s="11">
        <v>23</v>
      </c>
      <c r="F69" s="11">
        <v>41</v>
      </c>
      <c r="G69" s="11">
        <v>58.42</v>
      </c>
      <c r="H69" s="11">
        <v>65.650000000000006</v>
      </c>
      <c r="I69" s="11">
        <v>27.31</v>
      </c>
      <c r="J69" s="12">
        <v>16.399999999999999</v>
      </c>
      <c r="K69" s="11">
        <v>5.4</v>
      </c>
      <c r="L69" s="11">
        <v>87</v>
      </c>
      <c r="M69" s="11">
        <v>73</v>
      </c>
      <c r="N69" s="11">
        <v>-159</v>
      </c>
      <c r="O69" s="11">
        <v>350</v>
      </c>
      <c r="P69" s="11">
        <v>70</v>
      </c>
      <c r="Q69" s="11">
        <v>-19</v>
      </c>
    </row>
    <row r="70" spans="1:17" x14ac:dyDescent="0.25">
      <c r="A70" s="11">
        <v>69</v>
      </c>
      <c r="B70" s="11">
        <v>2013</v>
      </c>
      <c r="C70" s="11">
        <v>9</v>
      </c>
      <c r="D70" s="11">
        <v>24</v>
      </c>
      <c r="E70" s="11">
        <v>14</v>
      </c>
      <c r="F70" s="11">
        <v>8</v>
      </c>
      <c r="G70" s="11">
        <v>33.43</v>
      </c>
      <c r="H70" s="11">
        <v>65.7</v>
      </c>
      <c r="I70" s="11">
        <v>27.5</v>
      </c>
      <c r="J70" s="12">
        <v>21.7</v>
      </c>
      <c r="K70" s="11">
        <v>5.4</v>
      </c>
      <c r="L70" s="11" t="s">
        <v>34</v>
      </c>
      <c r="M70" s="11" t="s">
        <v>34</v>
      </c>
      <c r="N70" s="11" t="s">
        <v>34</v>
      </c>
      <c r="O70" s="11" t="s">
        <v>34</v>
      </c>
      <c r="P70" s="11" t="s">
        <v>34</v>
      </c>
      <c r="Q70" s="11" t="s">
        <v>34</v>
      </c>
    </row>
    <row r="71" spans="1:17" x14ac:dyDescent="0.25">
      <c r="A71" s="11">
        <v>70</v>
      </c>
      <c r="B71" s="11">
        <v>1980</v>
      </c>
      <c r="C71" s="11">
        <v>4</v>
      </c>
      <c r="D71" s="11">
        <v>28</v>
      </c>
      <c r="E71" s="11">
        <v>7</v>
      </c>
      <c r="F71" s="11">
        <v>4</v>
      </c>
      <c r="G71" s="11">
        <v>45.81</v>
      </c>
      <c r="H71" s="11">
        <v>64.459999999999994</v>
      </c>
      <c r="I71" s="11">
        <v>27.5</v>
      </c>
      <c r="J71" s="12">
        <v>51.5</v>
      </c>
      <c r="K71" s="11">
        <v>5.5</v>
      </c>
      <c r="L71" s="11">
        <v>249</v>
      </c>
      <c r="M71" s="11">
        <v>75</v>
      </c>
      <c r="N71" s="11">
        <v>-82</v>
      </c>
      <c r="O71" s="11">
        <v>39</v>
      </c>
      <c r="P71" s="11">
        <v>17</v>
      </c>
      <c r="Q71" s="11">
        <v>-119</v>
      </c>
    </row>
    <row r="72" spans="1:17" x14ac:dyDescent="0.25">
      <c r="A72" s="11">
        <v>71</v>
      </c>
      <c r="B72" s="11">
        <v>1950</v>
      </c>
      <c r="C72" s="11">
        <v>11</v>
      </c>
      <c r="D72" s="11">
        <v>14</v>
      </c>
      <c r="E72" s="11">
        <v>22</v>
      </c>
      <c r="F72" s="11">
        <v>4</v>
      </c>
      <c r="G72" s="11">
        <v>46.51</v>
      </c>
      <c r="H72" s="11">
        <v>63.5</v>
      </c>
      <c r="I72" s="11">
        <v>24.89</v>
      </c>
      <c r="J72" s="12">
        <v>15</v>
      </c>
      <c r="K72" s="11">
        <v>5.5</v>
      </c>
      <c r="L72" s="11" t="s">
        <v>34</v>
      </c>
      <c r="M72" s="11" t="s">
        <v>34</v>
      </c>
      <c r="N72" s="11" t="s">
        <v>34</v>
      </c>
      <c r="O72" s="11" t="s">
        <v>34</v>
      </c>
      <c r="P72" s="11" t="s">
        <v>34</v>
      </c>
      <c r="Q72" s="11" t="s">
        <v>34</v>
      </c>
    </row>
    <row r="73" spans="1:17" x14ac:dyDescent="0.25">
      <c r="A73" s="11">
        <v>72</v>
      </c>
      <c r="B73" s="11">
        <v>1952</v>
      </c>
      <c r="C73" s="11">
        <v>12</v>
      </c>
      <c r="D73" s="11">
        <v>28</v>
      </c>
      <c r="E73" s="11">
        <v>18</v>
      </c>
      <c r="F73" s="11">
        <v>40</v>
      </c>
      <c r="G73" s="11">
        <v>24.66</v>
      </c>
      <c r="H73" s="11">
        <v>63.21</v>
      </c>
      <c r="I73" s="11">
        <v>24.89</v>
      </c>
      <c r="J73" s="12">
        <v>15</v>
      </c>
      <c r="K73" s="11">
        <v>5.5</v>
      </c>
      <c r="L73" s="11" t="s">
        <v>34</v>
      </c>
      <c r="M73" s="11" t="s">
        <v>34</v>
      </c>
      <c r="N73" s="11" t="s">
        <v>34</v>
      </c>
      <c r="O73" s="11" t="s">
        <v>34</v>
      </c>
      <c r="P73" s="11" t="s">
        <v>34</v>
      </c>
      <c r="Q73" s="11" t="s">
        <v>34</v>
      </c>
    </row>
    <row r="74" spans="1:17" x14ac:dyDescent="0.25">
      <c r="A74" s="11">
        <v>73</v>
      </c>
      <c r="B74" s="11">
        <v>1979</v>
      </c>
      <c r="C74" s="11">
        <v>3</v>
      </c>
      <c r="D74" s="11">
        <v>17</v>
      </c>
      <c r="E74" s="11">
        <v>12</v>
      </c>
      <c r="F74" s="11">
        <v>36</v>
      </c>
      <c r="G74" s="11">
        <v>33.01</v>
      </c>
      <c r="H74" s="11">
        <v>60.95</v>
      </c>
      <c r="I74" s="11">
        <v>26.47</v>
      </c>
      <c r="J74" s="12">
        <v>15</v>
      </c>
      <c r="K74" s="11">
        <v>5.5</v>
      </c>
      <c r="L74" s="11" t="s">
        <v>34</v>
      </c>
      <c r="M74" s="11" t="s">
        <v>34</v>
      </c>
      <c r="N74" s="11" t="s">
        <v>34</v>
      </c>
      <c r="O74" s="11" t="s">
        <v>34</v>
      </c>
      <c r="P74" s="11" t="s">
        <v>34</v>
      </c>
      <c r="Q74" s="11" t="s">
        <v>34</v>
      </c>
    </row>
    <row r="75" spans="1:17" x14ac:dyDescent="0.25">
      <c r="A75" s="11">
        <v>74</v>
      </c>
      <c r="B75" s="11">
        <v>1979</v>
      </c>
      <c r="C75" s="11">
        <v>4</v>
      </c>
      <c r="D75" s="11">
        <v>5</v>
      </c>
      <c r="E75" s="11">
        <v>4</v>
      </c>
      <c r="F75" s="11">
        <v>5</v>
      </c>
      <c r="G75" s="11">
        <v>15.9</v>
      </c>
      <c r="H75" s="11">
        <v>61.02</v>
      </c>
      <c r="I75" s="11">
        <v>26.56</v>
      </c>
      <c r="J75" s="12">
        <v>10</v>
      </c>
      <c r="K75" s="11">
        <v>5.5</v>
      </c>
      <c r="L75" s="11" t="s">
        <v>34</v>
      </c>
      <c r="M75" s="11" t="s">
        <v>34</v>
      </c>
      <c r="N75" s="11" t="s">
        <v>34</v>
      </c>
      <c r="O75" s="11" t="s">
        <v>34</v>
      </c>
      <c r="P75" s="11" t="s">
        <v>34</v>
      </c>
      <c r="Q75" s="11" t="s">
        <v>34</v>
      </c>
    </row>
    <row r="76" spans="1:17" x14ac:dyDescent="0.25">
      <c r="A76" s="11">
        <v>75</v>
      </c>
      <c r="B76" s="11">
        <v>1980</v>
      </c>
      <c r="C76" s="11">
        <v>1</v>
      </c>
      <c r="D76" s="11">
        <v>1</v>
      </c>
      <c r="E76" s="11">
        <v>2</v>
      </c>
      <c r="F76" s="11">
        <v>45</v>
      </c>
      <c r="G76" s="11">
        <v>56.41</v>
      </c>
      <c r="H76" s="11">
        <v>60.36</v>
      </c>
      <c r="I76" s="11">
        <v>27.36</v>
      </c>
      <c r="J76" s="12">
        <v>31.6</v>
      </c>
      <c r="K76" s="11">
        <v>5.5</v>
      </c>
      <c r="L76" s="11">
        <v>118</v>
      </c>
      <c r="M76" s="11">
        <v>88</v>
      </c>
      <c r="N76" s="11">
        <v>-10</v>
      </c>
      <c r="O76" s="11">
        <v>208</v>
      </c>
      <c r="P76" s="11">
        <v>80</v>
      </c>
      <c r="Q76" s="11">
        <v>-178</v>
      </c>
    </row>
    <row r="77" spans="1:17" x14ac:dyDescent="0.25">
      <c r="A77" s="11">
        <v>76</v>
      </c>
      <c r="B77" s="11">
        <v>2003</v>
      </c>
      <c r="C77" s="11">
        <v>6</v>
      </c>
      <c r="D77" s="11">
        <v>24</v>
      </c>
      <c r="E77" s="11">
        <v>6</v>
      </c>
      <c r="F77" s="11">
        <v>52</v>
      </c>
      <c r="G77" s="11">
        <v>53.3</v>
      </c>
      <c r="H77" s="11">
        <v>61.07</v>
      </c>
      <c r="I77" s="11">
        <v>27.31</v>
      </c>
      <c r="J77" s="12">
        <v>61.2</v>
      </c>
      <c r="K77" s="11">
        <v>5.5</v>
      </c>
      <c r="L77" s="11">
        <v>244</v>
      </c>
      <c r="M77" s="11">
        <v>50</v>
      </c>
      <c r="N77" s="11">
        <v>-112</v>
      </c>
      <c r="O77" s="11">
        <v>97</v>
      </c>
      <c r="P77" s="11">
        <v>45</v>
      </c>
      <c r="Q77" s="11">
        <v>-65</v>
      </c>
    </row>
    <row r="78" spans="1:17" x14ac:dyDescent="0.25">
      <c r="A78" s="11">
        <v>77</v>
      </c>
      <c r="B78" s="11">
        <v>1990</v>
      </c>
      <c r="C78" s="11">
        <v>6</v>
      </c>
      <c r="D78" s="11">
        <v>17</v>
      </c>
      <c r="E78" s="11">
        <v>17</v>
      </c>
      <c r="F78" s="11">
        <v>17</v>
      </c>
      <c r="G78" s="11">
        <v>45.63</v>
      </c>
      <c r="H78" s="11">
        <v>65.62</v>
      </c>
      <c r="I78" s="11">
        <v>27.33</v>
      </c>
      <c r="J78" s="12">
        <v>15.6</v>
      </c>
      <c r="K78" s="11">
        <v>5.5</v>
      </c>
      <c r="L78" s="11">
        <v>209</v>
      </c>
      <c r="M78" s="11">
        <v>85</v>
      </c>
      <c r="N78" s="11">
        <v>34</v>
      </c>
      <c r="O78" s="11">
        <v>115</v>
      </c>
      <c r="P78" s="11">
        <v>56</v>
      </c>
      <c r="Q78" s="11">
        <v>173</v>
      </c>
    </row>
    <row r="79" spans="1:17" x14ac:dyDescent="0.25">
      <c r="A79" s="11">
        <v>78</v>
      </c>
      <c r="B79" s="11">
        <v>1991</v>
      </c>
      <c r="C79" s="11">
        <v>8</v>
      </c>
      <c r="D79" s="11">
        <v>8</v>
      </c>
      <c r="E79" s="11">
        <v>11</v>
      </c>
      <c r="F79" s="11">
        <v>12</v>
      </c>
      <c r="G79" s="11">
        <v>39.53</v>
      </c>
      <c r="H79" s="11">
        <v>65.94</v>
      </c>
      <c r="I79" s="11">
        <v>26.92</v>
      </c>
      <c r="J79" s="12">
        <v>45.9</v>
      </c>
      <c r="K79" s="11">
        <v>5.5</v>
      </c>
      <c r="L79" s="11" t="s">
        <v>34</v>
      </c>
      <c r="M79" s="11" t="s">
        <v>34</v>
      </c>
      <c r="N79" s="11" t="s">
        <v>34</v>
      </c>
      <c r="O79" s="11" t="s">
        <v>34</v>
      </c>
      <c r="P79" s="11" t="s">
        <v>34</v>
      </c>
      <c r="Q79" s="11" t="s">
        <v>34</v>
      </c>
    </row>
    <row r="80" spans="1:17" x14ac:dyDescent="0.25">
      <c r="A80" s="11">
        <v>79</v>
      </c>
      <c r="B80" s="11">
        <v>2009</v>
      </c>
      <c r="C80" s="11">
        <v>10</v>
      </c>
      <c r="D80" s="11">
        <v>25</v>
      </c>
      <c r="E80" s="11">
        <v>17</v>
      </c>
      <c r="F80" s="11">
        <v>47</v>
      </c>
      <c r="G80" s="11">
        <v>49.49</v>
      </c>
      <c r="H80" s="11">
        <v>63.97</v>
      </c>
      <c r="I80" s="11">
        <v>29.53</v>
      </c>
      <c r="J80" s="12">
        <v>128.1</v>
      </c>
      <c r="K80" s="11">
        <v>5.6</v>
      </c>
      <c r="L80" s="11">
        <v>42</v>
      </c>
      <c r="M80" s="11">
        <v>89</v>
      </c>
      <c r="N80" s="11">
        <v>92</v>
      </c>
      <c r="O80" s="11">
        <v>154</v>
      </c>
      <c r="P80" s="11">
        <v>2</v>
      </c>
      <c r="Q80" s="11">
        <v>22</v>
      </c>
    </row>
    <row r="81" spans="1:17" x14ac:dyDescent="0.25">
      <c r="A81" s="11">
        <v>80</v>
      </c>
      <c r="B81" s="11">
        <v>1991</v>
      </c>
      <c r="C81" s="11">
        <v>12</v>
      </c>
      <c r="D81" s="11">
        <v>7</v>
      </c>
      <c r="E81" s="11">
        <v>14</v>
      </c>
      <c r="F81" s="11">
        <v>22</v>
      </c>
      <c r="G81" s="11">
        <v>34.22</v>
      </c>
      <c r="H81" s="11">
        <v>63.07</v>
      </c>
      <c r="I81" s="11">
        <v>25.13</v>
      </c>
      <c r="J81" s="12">
        <v>29.9</v>
      </c>
      <c r="K81" s="11">
        <v>5.6</v>
      </c>
      <c r="L81" s="11">
        <v>85</v>
      </c>
      <c r="M81" s="11">
        <v>84</v>
      </c>
      <c r="N81" s="11">
        <v>85</v>
      </c>
      <c r="O81" s="11">
        <v>309</v>
      </c>
      <c r="P81" s="11">
        <v>8</v>
      </c>
      <c r="Q81" s="11">
        <v>133</v>
      </c>
    </row>
    <row r="82" spans="1:17" x14ac:dyDescent="0.25">
      <c r="A82" s="11">
        <v>81</v>
      </c>
      <c r="B82" s="11">
        <v>2022</v>
      </c>
      <c r="C82" s="11">
        <v>7</v>
      </c>
      <c r="D82" s="11">
        <v>31</v>
      </c>
      <c r="E82" s="11">
        <v>13</v>
      </c>
      <c r="F82" s="11">
        <v>42</v>
      </c>
      <c r="G82" s="11">
        <v>14.45</v>
      </c>
      <c r="H82" s="11">
        <v>63.55</v>
      </c>
      <c r="I82" s="11">
        <v>25.05</v>
      </c>
      <c r="J82" s="12">
        <v>26</v>
      </c>
      <c r="K82" s="11">
        <v>5.6</v>
      </c>
      <c r="L82" s="11">
        <v>324</v>
      </c>
      <c r="M82" s="11">
        <v>52</v>
      </c>
      <c r="N82" s="11">
        <v>79</v>
      </c>
      <c r="O82" s="11">
        <v>162</v>
      </c>
      <c r="P82" s="11">
        <v>39</v>
      </c>
      <c r="Q82" s="11">
        <v>104</v>
      </c>
    </row>
    <row r="83" spans="1:17" x14ac:dyDescent="0.25">
      <c r="A83" s="11">
        <v>82</v>
      </c>
      <c r="B83" s="11">
        <v>1940</v>
      </c>
      <c r="C83" s="11">
        <v>1</v>
      </c>
      <c r="D83" s="11">
        <v>7</v>
      </c>
      <c r="E83" s="11">
        <v>9</v>
      </c>
      <c r="F83" s="11">
        <v>1</v>
      </c>
      <c r="G83" s="11">
        <v>57.4</v>
      </c>
      <c r="H83" s="11">
        <v>63.66</v>
      </c>
      <c r="I83" s="11">
        <v>25.23</v>
      </c>
      <c r="J83" s="12">
        <v>15</v>
      </c>
      <c r="K83" s="11">
        <v>5.6</v>
      </c>
      <c r="L83" s="11" t="s">
        <v>34</v>
      </c>
      <c r="M83" s="11" t="s">
        <v>34</v>
      </c>
      <c r="N83" s="11" t="s">
        <v>34</v>
      </c>
      <c r="O83" s="11" t="s">
        <v>34</v>
      </c>
      <c r="P83" s="11" t="s">
        <v>34</v>
      </c>
      <c r="Q83" s="11" t="s">
        <v>34</v>
      </c>
    </row>
    <row r="84" spans="1:17" x14ac:dyDescent="0.25">
      <c r="A84" s="11">
        <v>83</v>
      </c>
      <c r="B84" s="11">
        <v>1941</v>
      </c>
      <c r="C84" s="11">
        <v>10</v>
      </c>
      <c r="D84" s="11">
        <v>29</v>
      </c>
      <c r="E84" s="11">
        <v>7</v>
      </c>
      <c r="F84" s="11">
        <v>43</v>
      </c>
      <c r="G84" s="11">
        <v>16.510000000000002</v>
      </c>
      <c r="H84" s="11">
        <v>63.73</v>
      </c>
      <c r="I84" s="11">
        <v>25.46</v>
      </c>
      <c r="J84" s="12">
        <v>15</v>
      </c>
      <c r="K84" s="11">
        <v>5.6</v>
      </c>
      <c r="L84" s="11" t="s">
        <v>34</v>
      </c>
      <c r="M84" s="11" t="s">
        <v>34</v>
      </c>
      <c r="N84" s="11" t="s">
        <v>34</v>
      </c>
      <c r="O84" s="11" t="s">
        <v>34</v>
      </c>
      <c r="P84" s="11" t="s">
        <v>34</v>
      </c>
      <c r="Q84" s="11" t="s">
        <v>34</v>
      </c>
    </row>
    <row r="85" spans="1:17" x14ac:dyDescent="0.25">
      <c r="A85" s="11">
        <v>84</v>
      </c>
      <c r="B85" s="11">
        <v>1953</v>
      </c>
      <c r="C85" s="11">
        <v>7</v>
      </c>
      <c r="D85" s="11">
        <v>23</v>
      </c>
      <c r="E85" s="11">
        <v>1</v>
      </c>
      <c r="F85" s="11">
        <v>5</v>
      </c>
      <c r="G85" s="11">
        <v>47.09</v>
      </c>
      <c r="H85" s="11">
        <v>65.069999999999993</v>
      </c>
      <c r="I85" s="11">
        <v>25.97</v>
      </c>
      <c r="J85" s="12">
        <v>15</v>
      </c>
      <c r="K85" s="11">
        <v>5.6</v>
      </c>
      <c r="L85" s="11" t="s">
        <v>34</v>
      </c>
      <c r="M85" s="11" t="s">
        <v>34</v>
      </c>
      <c r="N85" s="11" t="s">
        <v>34</v>
      </c>
      <c r="O85" s="11" t="s">
        <v>34</v>
      </c>
      <c r="P85" s="11" t="s">
        <v>34</v>
      </c>
      <c r="Q85" s="11" t="s">
        <v>34</v>
      </c>
    </row>
    <row r="86" spans="1:17" x14ac:dyDescent="0.25">
      <c r="A86" s="11">
        <v>85</v>
      </c>
      <c r="B86" s="11">
        <v>1984</v>
      </c>
      <c r="C86" s="11">
        <v>1</v>
      </c>
      <c r="D86" s="11">
        <v>18</v>
      </c>
      <c r="E86" s="11">
        <v>14</v>
      </c>
      <c r="F86" s="11">
        <v>8</v>
      </c>
      <c r="G86" s="11">
        <v>20.92</v>
      </c>
      <c r="H86" s="11">
        <v>65.89</v>
      </c>
      <c r="I86" s="11">
        <v>27.99</v>
      </c>
      <c r="J86" s="12">
        <v>10</v>
      </c>
      <c r="K86" s="11">
        <v>5.6</v>
      </c>
      <c r="L86" s="11">
        <v>88</v>
      </c>
      <c r="M86" s="11">
        <v>80</v>
      </c>
      <c r="N86" s="11">
        <v>-139</v>
      </c>
      <c r="O86" s="11">
        <v>349</v>
      </c>
      <c r="P86" s="11">
        <v>50</v>
      </c>
      <c r="Q86" s="11">
        <v>-13</v>
      </c>
    </row>
    <row r="87" spans="1:17" x14ac:dyDescent="0.25">
      <c r="A87" s="11">
        <v>86</v>
      </c>
      <c r="B87" s="11">
        <v>2013</v>
      </c>
      <c r="C87" s="11">
        <v>4</v>
      </c>
      <c r="D87" s="11">
        <v>17</v>
      </c>
      <c r="E87" s="11">
        <v>3</v>
      </c>
      <c r="F87" s="11">
        <v>15</v>
      </c>
      <c r="G87" s="11">
        <v>54.36</v>
      </c>
      <c r="H87" s="11">
        <v>62.38</v>
      </c>
      <c r="I87" s="11">
        <v>27.88</v>
      </c>
      <c r="J87" s="12">
        <v>46</v>
      </c>
      <c r="K87" s="11">
        <v>5.6</v>
      </c>
      <c r="L87" s="11">
        <v>251</v>
      </c>
      <c r="M87" s="11">
        <v>55</v>
      </c>
      <c r="N87" s="11">
        <v>-96</v>
      </c>
      <c r="O87" s="11">
        <v>82</v>
      </c>
      <c r="P87" s="11">
        <v>36</v>
      </c>
      <c r="Q87" s="11">
        <v>-81</v>
      </c>
    </row>
    <row r="88" spans="1:17" x14ac:dyDescent="0.25">
      <c r="A88" s="11">
        <v>87</v>
      </c>
      <c r="B88" s="11">
        <v>1990</v>
      </c>
      <c r="C88" s="11">
        <v>9</v>
      </c>
      <c r="D88" s="11">
        <v>26</v>
      </c>
      <c r="E88" s="11">
        <v>15</v>
      </c>
      <c r="F88" s="11">
        <v>32</v>
      </c>
      <c r="G88" s="11">
        <v>40.08</v>
      </c>
      <c r="H88" s="11">
        <v>60.99</v>
      </c>
      <c r="I88" s="11">
        <v>29.08</v>
      </c>
      <c r="J88" s="12">
        <v>11.3</v>
      </c>
      <c r="K88" s="11">
        <v>5.6</v>
      </c>
      <c r="L88" s="11">
        <v>279</v>
      </c>
      <c r="M88" s="11">
        <v>90</v>
      </c>
      <c r="N88" s="11">
        <v>0</v>
      </c>
      <c r="O88" s="11">
        <v>189</v>
      </c>
      <c r="P88" s="11">
        <v>90</v>
      </c>
      <c r="Q88" s="11">
        <v>-180</v>
      </c>
    </row>
    <row r="89" spans="1:17" x14ac:dyDescent="0.25">
      <c r="A89" s="11">
        <v>88</v>
      </c>
      <c r="B89" s="11">
        <v>2014</v>
      </c>
      <c r="C89" s="11">
        <v>9</v>
      </c>
      <c r="D89" s="11">
        <v>25</v>
      </c>
      <c r="E89" s="11">
        <v>2</v>
      </c>
      <c r="F89" s="11">
        <v>31</v>
      </c>
      <c r="G89" s="11">
        <v>57.7</v>
      </c>
      <c r="H89" s="11">
        <v>65.78</v>
      </c>
      <c r="I89" s="11">
        <v>27.29</v>
      </c>
      <c r="J89" s="12">
        <v>49.4</v>
      </c>
      <c r="K89" s="11">
        <v>5.6</v>
      </c>
      <c r="L89" s="11">
        <v>226</v>
      </c>
      <c r="M89" s="11">
        <v>66</v>
      </c>
      <c r="N89" s="11">
        <v>-152</v>
      </c>
      <c r="O89" s="11">
        <v>124</v>
      </c>
      <c r="P89" s="11">
        <v>65</v>
      </c>
      <c r="Q89" s="11">
        <v>-27</v>
      </c>
    </row>
    <row r="90" spans="1:17" x14ac:dyDescent="0.25">
      <c r="A90" s="11">
        <v>89</v>
      </c>
      <c r="B90" s="11">
        <v>2013</v>
      </c>
      <c r="C90" s="11">
        <v>4</v>
      </c>
      <c r="D90" s="11">
        <v>17</v>
      </c>
      <c r="E90" s="11">
        <v>3</v>
      </c>
      <c r="F90" s="11">
        <v>15</v>
      </c>
      <c r="G90" s="11">
        <v>52.34</v>
      </c>
      <c r="H90" s="11">
        <v>62.34</v>
      </c>
      <c r="I90" s="11">
        <v>28.12</v>
      </c>
      <c r="J90" s="12">
        <v>60</v>
      </c>
      <c r="K90" s="11">
        <v>5.7</v>
      </c>
      <c r="L90" s="11">
        <v>250</v>
      </c>
      <c r="M90" s="11">
        <v>54</v>
      </c>
      <c r="N90" s="11">
        <v>-96</v>
      </c>
      <c r="O90" s="11">
        <v>81</v>
      </c>
      <c r="P90" s="11">
        <v>37</v>
      </c>
      <c r="Q90" s="11">
        <v>-81</v>
      </c>
    </row>
    <row r="91" spans="1:17" x14ac:dyDescent="0.25">
      <c r="A91" s="11">
        <v>90</v>
      </c>
      <c r="B91" s="11">
        <v>1972</v>
      </c>
      <c r="C91" s="11">
        <v>8</v>
      </c>
      <c r="D91" s="11">
        <v>8</v>
      </c>
      <c r="E91" s="11">
        <v>19</v>
      </c>
      <c r="F91" s="11">
        <v>9</v>
      </c>
      <c r="G91" s="11">
        <v>33.549999999999997</v>
      </c>
      <c r="H91" s="11">
        <v>61.23</v>
      </c>
      <c r="I91" s="11">
        <v>25.08</v>
      </c>
      <c r="J91" s="12">
        <v>25</v>
      </c>
      <c r="K91" s="11">
        <v>5.7</v>
      </c>
      <c r="L91" s="11">
        <v>250</v>
      </c>
      <c r="M91" s="11">
        <v>30</v>
      </c>
      <c r="N91" s="11">
        <v>75</v>
      </c>
      <c r="O91" s="11">
        <v>87</v>
      </c>
      <c r="P91" s="11">
        <v>61</v>
      </c>
      <c r="Q91" s="11">
        <v>98</v>
      </c>
    </row>
    <row r="92" spans="1:17" x14ac:dyDescent="0.25">
      <c r="A92" s="11">
        <v>91</v>
      </c>
      <c r="B92" s="11">
        <v>1950</v>
      </c>
      <c r="C92" s="11">
        <v>7</v>
      </c>
      <c r="D92" s="11">
        <v>9</v>
      </c>
      <c r="E92" s="11">
        <v>0</v>
      </c>
      <c r="F92" s="11">
        <v>28</v>
      </c>
      <c r="G92" s="11">
        <v>26.5</v>
      </c>
      <c r="H92" s="11">
        <v>63.14</v>
      </c>
      <c r="I92" s="11">
        <v>25.01</v>
      </c>
      <c r="J92" s="12">
        <v>15</v>
      </c>
      <c r="K92" s="11">
        <v>5.7</v>
      </c>
      <c r="L92" s="11" t="s">
        <v>34</v>
      </c>
      <c r="M92" s="11" t="s">
        <v>34</v>
      </c>
      <c r="N92" s="11" t="s">
        <v>34</v>
      </c>
      <c r="O92" s="11" t="s">
        <v>34</v>
      </c>
      <c r="P92" s="11" t="s">
        <v>34</v>
      </c>
      <c r="Q92" s="11" t="s">
        <v>34</v>
      </c>
    </row>
    <row r="93" spans="1:17" x14ac:dyDescent="0.25">
      <c r="A93" s="11">
        <v>92</v>
      </c>
      <c r="B93" s="11">
        <v>1992</v>
      </c>
      <c r="C93" s="11">
        <v>12</v>
      </c>
      <c r="D93" s="11">
        <v>17</v>
      </c>
      <c r="E93" s="11">
        <v>10</v>
      </c>
      <c r="F93" s="11">
        <v>39</v>
      </c>
      <c r="G93" s="11">
        <v>31.51</v>
      </c>
      <c r="H93" s="11">
        <v>61.49</v>
      </c>
      <c r="I93" s="11">
        <v>25.93</v>
      </c>
      <c r="J93" s="12">
        <v>35</v>
      </c>
      <c r="K93" s="11">
        <v>5.7</v>
      </c>
      <c r="L93" s="11">
        <v>123</v>
      </c>
      <c r="M93" s="11">
        <v>60</v>
      </c>
      <c r="N93" s="11">
        <v>43</v>
      </c>
      <c r="O93" s="11">
        <v>8</v>
      </c>
      <c r="P93" s="11">
        <v>54</v>
      </c>
      <c r="Q93" s="11">
        <v>142</v>
      </c>
    </row>
    <row r="94" spans="1:17" x14ac:dyDescent="0.25">
      <c r="A94" s="11">
        <v>93</v>
      </c>
      <c r="B94" s="11">
        <v>1932</v>
      </c>
      <c r="C94" s="11">
        <v>2</v>
      </c>
      <c r="D94" s="11">
        <v>4</v>
      </c>
      <c r="E94" s="11">
        <v>21</v>
      </c>
      <c r="F94" s="11">
        <v>18</v>
      </c>
      <c r="G94" s="11">
        <v>14.45</v>
      </c>
      <c r="H94" s="11">
        <v>62.52</v>
      </c>
      <c r="I94" s="11">
        <v>26.66</v>
      </c>
      <c r="J94" s="12">
        <v>15</v>
      </c>
      <c r="K94" s="11">
        <v>5.7</v>
      </c>
      <c r="L94" s="11" t="s">
        <v>34</v>
      </c>
      <c r="M94" s="11" t="s">
        <v>34</v>
      </c>
      <c r="N94" s="11" t="s">
        <v>34</v>
      </c>
      <c r="O94" s="11" t="s">
        <v>34</v>
      </c>
      <c r="P94" s="11" t="s">
        <v>34</v>
      </c>
      <c r="Q94" s="11" t="s">
        <v>34</v>
      </c>
    </row>
    <row r="95" spans="1:17" x14ac:dyDescent="0.25">
      <c r="A95" s="11">
        <v>94</v>
      </c>
      <c r="B95" s="11">
        <v>1936</v>
      </c>
      <c r="C95" s="11">
        <v>6</v>
      </c>
      <c r="D95" s="11">
        <v>11</v>
      </c>
      <c r="E95" s="11">
        <v>9</v>
      </c>
      <c r="F95" s="11">
        <v>43</v>
      </c>
      <c r="G95" s="11">
        <v>40.75</v>
      </c>
      <c r="H95" s="11">
        <v>64.52</v>
      </c>
      <c r="I95" s="11">
        <v>26.48</v>
      </c>
      <c r="J95" s="12">
        <v>15</v>
      </c>
      <c r="K95" s="11">
        <v>5.7</v>
      </c>
      <c r="L95" s="11" t="s">
        <v>34</v>
      </c>
      <c r="M95" s="11" t="s">
        <v>34</v>
      </c>
      <c r="N95" s="11" t="s">
        <v>34</v>
      </c>
      <c r="O95" s="11" t="s">
        <v>34</v>
      </c>
      <c r="P95" s="11" t="s">
        <v>34</v>
      </c>
      <c r="Q95" s="11" t="s">
        <v>34</v>
      </c>
    </row>
    <row r="96" spans="1:17" x14ac:dyDescent="0.25">
      <c r="A96" s="11">
        <v>95</v>
      </c>
      <c r="B96" s="11">
        <v>1938</v>
      </c>
      <c r="C96" s="11">
        <v>2</v>
      </c>
      <c r="D96" s="11">
        <v>4</v>
      </c>
      <c r="E96" s="11">
        <v>0</v>
      </c>
      <c r="F96" s="11">
        <v>19</v>
      </c>
      <c r="G96" s="11">
        <v>3.7</v>
      </c>
      <c r="H96" s="11">
        <v>64.5</v>
      </c>
      <c r="I96" s="11">
        <v>25.66</v>
      </c>
      <c r="J96" s="12">
        <v>15</v>
      </c>
      <c r="K96" s="11">
        <v>5.7</v>
      </c>
      <c r="L96" s="11" t="s">
        <v>34</v>
      </c>
      <c r="M96" s="11" t="s">
        <v>34</v>
      </c>
      <c r="N96" s="11" t="s">
        <v>34</v>
      </c>
      <c r="O96" s="11" t="s">
        <v>34</v>
      </c>
      <c r="P96" s="11" t="s">
        <v>34</v>
      </c>
      <c r="Q96" s="11" t="s">
        <v>34</v>
      </c>
    </row>
    <row r="97" spans="1:17" x14ac:dyDescent="0.25">
      <c r="A97" s="11">
        <v>96</v>
      </c>
      <c r="B97" s="11">
        <v>2020</v>
      </c>
      <c r="C97" s="11">
        <v>8</v>
      </c>
      <c r="D97" s="11">
        <v>12</v>
      </c>
      <c r="E97" s="11">
        <v>22</v>
      </c>
      <c r="F97" s="11">
        <v>40</v>
      </c>
      <c r="G97" s="11">
        <v>45.67</v>
      </c>
      <c r="H97" s="11">
        <v>65.98</v>
      </c>
      <c r="I97" s="11">
        <v>27.94</v>
      </c>
      <c r="J97" s="12">
        <v>15</v>
      </c>
      <c r="K97" s="11">
        <v>5.7</v>
      </c>
      <c r="L97" s="11">
        <v>10</v>
      </c>
      <c r="M97" s="11">
        <v>87</v>
      </c>
      <c r="N97" s="11">
        <v>-28</v>
      </c>
      <c r="O97" s="11">
        <v>101</v>
      </c>
      <c r="P97" s="11">
        <v>62</v>
      </c>
      <c r="Q97" s="11">
        <v>-176</v>
      </c>
    </row>
    <row r="98" spans="1:17" x14ac:dyDescent="0.25">
      <c r="A98" s="11">
        <v>97</v>
      </c>
      <c r="B98" s="11">
        <v>1936</v>
      </c>
      <c r="C98" s="11">
        <v>9</v>
      </c>
      <c r="D98" s="11">
        <v>7</v>
      </c>
      <c r="E98" s="11">
        <v>8</v>
      </c>
      <c r="F98" s="11">
        <v>52</v>
      </c>
      <c r="G98" s="11">
        <v>9.93</v>
      </c>
      <c r="H98" s="11">
        <v>60.45</v>
      </c>
      <c r="I98" s="11">
        <v>29.34</v>
      </c>
      <c r="J98" s="12">
        <v>15</v>
      </c>
      <c r="K98" s="11">
        <v>5.7</v>
      </c>
      <c r="L98" s="11" t="s">
        <v>34</v>
      </c>
      <c r="M98" s="11" t="s">
        <v>34</v>
      </c>
      <c r="N98" s="11" t="s">
        <v>34</v>
      </c>
      <c r="O98" s="11" t="s">
        <v>34</v>
      </c>
      <c r="P98" s="11" t="s">
        <v>34</v>
      </c>
      <c r="Q98" s="11" t="s">
        <v>34</v>
      </c>
    </row>
    <row r="99" spans="1:17" x14ac:dyDescent="0.25">
      <c r="A99" s="11">
        <v>98</v>
      </c>
      <c r="B99" s="11">
        <v>1930</v>
      </c>
      <c r="C99" s="11">
        <v>9</v>
      </c>
      <c r="D99" s="11">
        <v>29</v>
      </c>
      <c r="E99" s="11">
        <v>13</v>
      </c>
      <c r="F99" s="11">
        <v>28</v>
      </c>
      <c r="G99" s="11">
        <v>57.68</v>
      </c>
      <c r="H99" s="11">
        <v>65.7</v>
      </c>
      <c r="I99" s="11">
        <v>26.86</v>
      </c>
      <c r="J99" s="12">
        <v>15</v>
      </c>
      <c r="K99" s="11">
        <v>5.7</v>
      </c>
      <c r="L99" s="11" t="s">
        <v>34</v>
      </c>
      <c r="M99" s="11" t="s">
        <v>34</v>
      </c>
      <c r="N99" s="11" t="s">
        <v>34</v>
      </c>
      <c r="O99" s="11" t="s">
        <v>34</v>
      </c>
      <c r="P99" s="11" t="s">
        <v>34</v>
      </c>
      <c r="Q99" s="11" t="s">
        <v>34</v>
      </c>
    </row>
    <row r="100" spans="1:17" x14ac:dyDescent="0.25">
      <c r="A100" s="11">
        <v>99</v>
      </c>
      <c r="B100" s="11">
        <v>1962</v>
      </c>
      <c r="C100" s="11">
        <v>9</v>
      </c>
      <c r="D100" s="11">
        <v>1</v>
      </c>
      <c r="E100" s="11">
        <v>15</v>
      </c>
      <c r="F100" s="11">
        <v>1</v>
      </c>
      <c r="G100" s="11">
        <v>2.13</v>
      </c>
      <c r="H100" s="11">
        <v>65.28</v>
      </c>
      <c r="I100" s="11">
        <v>25.55</v>
      </c>
      <c r="J100" s="12">
        <v>22.4</v>
      </c>
      <c r="K100" s="11">
        <v>5.7</v>
      </c>
      <c r="L100" s="11" t="s">
        <v>34</v>
      </c>
      <c r="M100" s="11" t="s">
        <v>34</v>
      </c>
      <c r="N100" s="11" t="s">
        <v>34</v>
      </c>
      <c r="O100" s="11" t="s">
        <v>34</v>
      </c>
      <c r="P100" s="11" t="s">
        <v>34</v>
      </c>
      <c r="Q100" s="11" t="s">
        <v>34</v>
      </c>
    </row>
    <row r="101" spans="1:17" x14ac:dyDescent="0.25">
      <c r="A101" s="11">
        <v>100</v>
      </c>
      <c r="B101" s="11">
        <v>2013</v>
      </c>
      <c r="C101" s="11">
        <v>9</v>
      </c>
      <c r="D101" s="11">
        <v>24</v>
      </c>
      <c r="E101" s="11">
        <v>13</v>
      </c>
      <c r="F101" s="11">
        <v>1</v>
      </c>
      <c r="G101" s="11">
        <v>39.25</v>
      </c>
      <c r="H101" s="11">
        <v>65.680000000000007</v>
      </c>
      <c r="I101" s="11">
        <v>27.32</v>
      </c>
      <c r="J101" s="12">
        <v>11.9</v>
      </c>
      <c r="K101" s="11">
        <v>5.7</v>
      </c>
      <c r="L101" s="11" t="s">
        <v>34</v>
      </c>
      <c r="M101" s="11" t="s">
        <v>34</v>
      </c>
      <c r="N101" s="11" t="s">
        <v>34</v>
      </c>
      <c r="O101" s="11" t="s">
        <v>34</v>
      </c>
      <c r="P101" s="11" t="s">
        <v>34</v>
      </c>
      <c r="Q101" s="11" t="s">
        <v>34</v>
      </c>
    </row>
    <row r="102" spans="1:17" x14ac:dyDescent="0.25">
      <c r="A102" s="11">
        <v>101</v>
      </c>
      <c r="B102" s="11">
        <v>2011</v>
      </c>
      <c r="C102" s="11">
        <v>8</v>
      </c>
      <c r="D102" s="11">
        <v>10</v>
      </c>
      <c r="E102" s="11">
        <v>0</v>
      </c>
      <c r="F102" s="11">
        <v>53</v>
      </c>
      <c r="G102" s="11">
        <v>25.7</v>
      </c>
      <c r="H102" s="11">
        <v>65.13</v>
      </c>
      <c r="I102" s="11">
        <v>27.76</v>
      </c>
      <c r="J102" s="12">
        <v>47</v>
      </c>
      <c r="K102" s="11">
        <v>5.8</v>
      </c>
      <c r="L102" s="11">
        <v>276</v>
      </c>
      <c r="M102" s="11">
        <v>74</v>
      </c>
      <c r="N102" s="11">
        <v>-19</v>
      </c>
      <c r="O102" s="11">
        <v>11</v>
      </c>
      <c r="P102" s="11">
        <v>72</v>
      </c>
      <c r="Q102" s="11">
        <v>-163</v>
      </c>
    </row>
    <row r="103" spans="1:17" x14ac:dyDescent="0.25">
      <c r="A103" s="11">
        <v>102</v>
      </c>
      <c r="B103" s="11">
        <v>1914</v>
      </c>
      <c r="C103" s="11">
        <v>2</v>
      </c>
      <c r="D103" s="11">
        <v>6</v>
      </c>
      <c r="E103" s="11">
        <v>11</v>
      </c>
      <c r="F103" s="11">
        <v>42</v>
      </c>
      <c r="G103" s="11">
        <v>14.55</v>
      </c>
      <c r="H103" s="11">
        <v>64.47</v>
      </c>
      <c r="I103" s="11">
        <v>28.72</v>
      </c>
      <c r="J103" s="12">
        <v>35</v>
      </c>
      <c r="K103" s="11">
        <v>5.8</v>
      </c>
      <c r="L103" s="11" t="s">
        <v>34</v>
      </c>
      <c r="M103" s="11" t="s">
        <v>34</v>
      </c>
      <c r="N103" s="11" t="s">
        <v>34</v>
      </c>
      <c r="O103" s="11" t="s">
        <v>34</v>
      </c>
      <c r="P103" s="11" t="s">
        <v>34</v>
      </c>
      <c r="Q103" s="11" t="s">
        <v>34</v>
      </c>
    </row>
    <row r="104" spans="1:17" x14ac:dyDescent="0.25">
      <c r="A104" s="11">
        <v>103</v>
      </c>
      <c r="B104" s="11">
        <v>1992</v>
      </c>
      <c r="C104" s="11">
        <v>1</v>
      </c>
      <c r="D104" s="11">
        <v>30</v>
      </c>
      <c r="E104" s="11">
        <v>5</v>
      </c>
      <c r="F104" s="11">
        <v>22</v>
      </c>
      <c r="G104" s="11">
        <v>3.27</v>
      </c>
      <c r="H104" s="11">
        <v>63.16</v>
      </c>
      <c r="I104" s="11">
        <v>24.89</v>
      </c>
      <c r="J104" s="12">
        <v>27</v>
      </c>
      <c r="K104" s="11">
        <v>5.8</v>
      </c>
      <c r="L104" s="11">
        <v>82</v>
      </c>
      <c r="M104" s="11">
        <v>82</v>
      </c>
      <c r="N104" s="11">
        <v>84</v>
      </c>
      <c r="O104" s="11">
        <v>298</v>
      </c>
      <c r="P104" s="11">
        <v>10</v>
      </c>
      <c r="Q104" s="11">
        <v>126</v>
      </c>
    </row>
    <row r="105" spans="1:17" x14ac:dyDescent="0.25">
      <c r="A105" s="11">
        <v>104</v>
      </c>
      <c r="B105" s="11">
        <v>1919</v>
      </c>
      <c r="C105" s="11">
        <v>10</v>
      </c>
      <c r="D105" s="11">
        <v>24</v>
      </c>
      <c r="E105" s="11">
        <v>20</v>
      </c>
      <c r="F105" s="11">
        <v>32</v>
      </c>
      <c r="G105" s="11">
        <v>22.61</v>
      </c>
      <c r="H105" s="11">
        <v>63.56</v>
      </c>
      <c r="I105" s="11">
        <v>26.56</v>
      </c>
      <c r="J105" s="12">
        <v>35</v>
      </c>
      <c r="K105" s="11">
        <v>5.8</v>
      </c>
      <c r="L105" s="11" t="s">
        <v>34</v>
      </c>
      <c r="M105" s="11" t="s">
        <v>34</v>
      </c>
      <c r="N105" s="11" t="s">
        <v>34</v>
      </c>
      <c r="O105" s="11" t="s">
        <v>34</v>
      </c>
      <c r="P105" s="11" t="s">
        <v>34</v>
      </c>
      <c r="Q105" s="11" t="s">
        <v>34</v>
      </c>
    </row>
    <row r="106" spans="1:17" x14ac:dyDescent="0.25">
      <c r="A106" s="11">
        <v>105</v>
      </c>
      <c r="B106" s="11">
        <v>1936</v>
      </c>
      <c r="C106" s="11">
        <v>6</v>
      </c>
      <c r="D106" s="11">
        <v>10</v>
      </c>
      <c r="E106" s="11">
        <v>17</v>
      </c>
      <c r="F106" s="11">
        <v>11</v>
      </c>
      <c r="G106" s="11">
        <v>15.69</v>
      </c>
      <c r="H106" s="11">
        <v>64.09</v>
      </c>
      <c r="I106" s="11">
        <v>26.73</v>
      </c>
      <c r="J106" s="12">
        <v>15</v>
      </c>
      <c r="K106" s="11">
        <v>5.8</v>
      </c>
      <c r="L106" s="11" t="s">
        <v>34</v>
      </c>
      <c r="M106" s="11" t="s">
        <v>34</v>
      </c>
      <c r="N106" s="11" t="s">
        <v>34</v>
      </c>
      <c r="O106" s="11" t="s">
        <v>34</v>
      </c>
      <c r="P106" s="11" t="s">
        <v>34</v>
      </c>
      <c r="Q106" s="11" t="s">
        <v>34</v>
      </c>
    </row>
    <row r="107" spans="1:17" x14ac:dyDescent="0.25">
      <c r="A107" s="11">
        <v>106</v>
      </c>
      <c r="B107" s="11">
        <v>1946</v>
      </c>
      <c r="C107" s="11">
        <v>3</v>
      </c>
      <c r="D107" s="11">
        <v>27</v>
      </c>
      <c r="E107" s="11">
        <v>23</v>
      </c>
      <c r="F107" s="11">
        <v>30</v>
      </c>
      <c r="G107" s="11">
        <v>34.409999999999997</v>
      </c>
      <c r="H107" s="11">
        <v>64.7</v>
      </c>
      <c r="I107" s="11">
        <v>25.3</v>
      </c>
      <c r="J107" s="12">
        <v>15</v>
      </c>
      <c r="K107" s="11">
        <v>5.8</v>
      </c>
      <c r="L107" s="11" t="s">
        <v>34</v>
      </c>
      <c r="M107" s="11" t="s">
        <v>34</v>
      </c>
      <c r="N107" s="11" t="s">
        <v>34</v>
      </c>
      <c r="O107" s="11" t="s">
        <v>34</v>
      </c>
      <c r="P107" s="11" t="s">
        <v>34</v>
      </c>
      <c r="Q107" s="11" t="s">
        <v>34</v>
      </c>
    </row>
    <row r="108" spans="1:17" x14ac:dyDescent="0.25">
      <c r="A108" s="11">
        <v>107</v>
      </c>
      <c r="B108" s="11">
        <v>1960</v>
      </c>
      <c r="C108" s="11">
        <v>8</v>
      </c>
      <c r="D108" s="11">
        <v>23</v>
      </c>
      <c r="E108" s="11">
        <v>8</v>
      </c>
      <c r="F108" s="11">
        <v>58</v>
      </c>
      <c r="G108" s="11">
        <v>8.74</v>
      </c>
      <c r="H108" s="11">
        <v>60.02</v>
      </c>
      <c r="I108" s="11">
        <v>29.06</v>
      </c>
      <c r="J108" s="12">
        <v>25</v>
      </c>
      <c r="K108" s="11">
        <v>5.8</v>
      </c>
      <c r="L108" s="11" t="s">
        <v>34</v>
      </c>
      <c r="M108" s="11" t="s">
        <v>34</v>
      </c>
      <c r="N108" s="11" t="s">
        <v>34</v>
      </c>
      <c r="O108" s="11" t="s">
        <v>34</v>
      </c>
      <c r="P108" s="11" t="s">
        <v>34</v>
      </c>
      <c r="Q108" s="11" t="s">
        <v>34</v>
      </c>
    </row>
    <row r="109" spans="1:17" x14ac:dyDescent="0.25">
      <c r="A109" s="11">
        <v>108</v>
      </c>
      <c r="B109" s="11">
        <v>2013</v>
      </c>
      <c r="C109" s="11">
        <v>9</v>
      </c>
      <c r="D109" s="11">
        <v>24</v>
      </c>
      <c r="E109" s="11">
        <v>17</v>
      </c>
      <c r="F109" s="11">
        <v>20</v>
      </c>
      <c r="G109" s="11">
        <v>14.23</v>
      </c>
      <c r="H109" s="11">
        <v>65.53</v>
      </c>
      <c r="I109" s="11">
        <v>27.1</v>
      </c>
      <c r="J109" s="12">
        <v>14.5</v>
      </c>
      <c r="K109" s="11">
        <v>5.8</v>
      </c>
      <c r="L109" s="11">
        <v>199</v>
      </c>
      <c r="M109" s="11">
        <v>85</v>
      </c>
      <c r="N109" s="11">
        <v>22</v>
      </c>
      <c r="O109" s="11">
        <v>107</v>
      </c>
      <c r="P109" s="11">
        <v>68</v>
      </c>
      <c r="Q109" s="11">
        <v>175</v>
      </c>
    </row>
    <row r="110" spans="1:17" x14ac:dyDescent="0.25">
      <c r="A110" s="11">
        <v>109</v>
      </c>
      <c r="B110" s="11">
        <v>1932</v>
      </c>
      <c r="C110" s="11">
        <v>4</v>
      </c>
      <c r="D110" s="11">
        <v>18</v>
      </c>
      <c r="E110" s="11">
        <v>11</v>
      </c>
      <c r="F110" s="11">
        <v>23</v>
      </c>
      <c r="G110" s="11">
        <v>26.54</v>
      </c>
      <c r="H110" s="11">
        <v>63.77</v>
      </c>
      <c r="I110" s="11">
        <v>24.99</v>
      </c>
      <c r="J110" s="12">
        <v>15</v>
      </c>
      <c r="K110" s="11">
        <v>5.9</v>
      </c>
      <c r="L110" s="11" t="s">
        <v>34</v>
      </c>
      <c r="M110" s="11" t="s">
        <v>34</v>
      </c>
      <c r="N110" s="11" t="s">
        <v>34</v>
      </c>
      <c r="O110" s="11" t="s">
        <v>34</v>
      </c>
      <c r="P110" s="11" t="s">
        <v>34</v>
      </c>
      <c r="Q110" s="11" t="s">
        <v>34</v>
      </c>
    </row>
    <row r="111" spans="1:17" x14ac:dyDescent="0.25">
      <c r="A111" s="11">
        <v>110</v>
      </c>
      <c r="B111" s="11">
        <v>1936</v>
      </c>
      <c r="C111" s="11">
        <v>6</v>
      </c>
      <c r="D111" s="11">
        <v>10</v>
      </c>
      <c r="E111" s="11">
        <v>3</v>
      </c>
      <c r="F111" s="11">
        <v>29</v>
      </c>
      <c r="G111" s="11">
        <v>8.8800000000000008</v>
      </c>
      <c r="H111" s="11">
        <v>64.05</v>
      </c>
      <c r="I111" s="11">
        <v>26.26</v>
      </c>
      <c r="J111" s="12">
        <v>15</v>
      </c>
      <c r="K111" s="11">
        <v>5.9</v>
      </c>
      <c r="L111" s="11" t="s">
        <v>34</v>
      </c>
      <c r="M111" s="11" t="s">
        <v>34</v>
      </c>
      <c r="N111" s="11" t="s">
        <v>34</v>
      </c>
      <c r="O111" s="11" t="s">
        <v>34</v>
      </c>
      <c r="P111" s="11" t="s">
        <v>34</v>
      </c>
      <c r="Q111" s="11" t="s">
        <v>34</v>
      </c>
    </row>
    <row r="112" spans="1:17" x14ac:dyDescent="0.25">
      <c r="A112" s="11">
        <v>111</v>
      </c>
      <c r="B112" s="11">
        <v>1968</v>
      </c>
      <c r="C112" s="11">
        <v>8</v>
      </c>
      <c r="D112" s="11">
        <v>2</v>
      </c>
      <c r="E112" s="11">
        <v>13</v>
      </c>
      <c r="F112" s="11">
        <v>30</v>
      </c>
      <c r="G112" s="11">
        <v>25.79</v>
      </c>
      <c r="H112" s="11">
        <v>60.98</v>
      </c>
      <c r="I112" s="11">
        <v>27.58</v>
      </c>
      <c r="J112" s="12">
        <v>67.400000000000006</v>
      </c>
      <c r="K112" s="11">
        <v>5.9</v>
      </c>
      <c r="L112" s="11" t="s">
        <v>34</v>
      </c>
      <c r="M112" s="11" t="s">
        <v>34</v>
      </c>
      <c r="N112" s="11" t="s">
        <v>34</v>
      </c>
      <c r="O112" s="11" t="s">
        <v>34</v>
      </c>
      <c r="P112" s="11" t="s">
        <v>34</v>
      </c>
      <c r="Q112" s="11" t="s">
        <v>34</v>
      </c>
    </row>
    <row r="113" spans="1:17" x14ac:dyDescent="0.25">
      <c r="A113" s="11">
        <v>112</v>
      </c>
      <c r="B113" s="11">
        <v>1990</v>
      </c>
      <c r="C113" s="11">
        <v>7</v>
      </c>
      <c r="D113" s="11">
        <v>26</v>
      </c>
      <c r="E113" s="11">
        <v>6</v>
      </c>
      <c r="F113" s="11">
        <v>53</v>
      </c>
      <c r="G113" s="11">
        <v>58.53</v>
      </c>
      <c r="H113" s="11">
        <v>65.72</v>
      </c>
      <c r="I113" s="11">
        <v>27.39</v>
      </c>
      <c r="J113" s="12">
        <v>15</v>
      </c>
      <c r="K113" s="11">
        <v>5.9</v>
      </c>
      <c r="L113" s="11">
        <v>118</v>
      </c>
      <c r="M113" s="11">
        <v>88</v>
      </c>
      <c r="N113" s="11">
        <v>153</v>
      </c>
      <c r="O113" s="11">
        <v>209</v>
      </c>
      <c r="P113" s="11">
        <v>63</v>
      </c>
      <c r="Q113" s="11">
        <v>2</v>
      </c>
    </row>
    <row r="114" spans="1:17" x14ac:dyDescent="0.25">
      <c r="A114" s="11">
        <v>113</v>
      </c>
      <c r="B114" s="11">
        <v>2013</v>
      </c>
      <c r="C114" s="11">
        <v>9</v>
      </c>
      <c r="D114" s="11">
        <v>24</v>
      </c>
      <c r="E114" s="11">
        <v>11</v>
      </c>
      <c r="F114" s="11">
        <v>36</v>
      </c>
      <c r="G114" s="11">
        <v>28.48</v>
      </c>
      <c r="H114" s="11">
        <v>65.58</v>
      </c>
      <c r="I114" s="11">
        <v>27.17</v>
      </c>
      <c r="J114" s="12">
        <v>15</v>
      </c>
      <c r="K114" s="11">
        <v>5.9</v>
      </c>
      <c r="L114" s="11" t="s">
        <v>34</v>
      </c>
      <c r="M114" s="11" t="s">
        <v>34</v>
      </c>
      <c r="N114" s="11" t="s">
        <v>34</v>
      </c>
      <c r="O114" s="11" t="s">
        <v>34</v>
      </c>
      <c r="P114" s="11" t="s">
        <v>34</v>
      </c>
      <c r="Q114" s="11" t="s">
        <v>34</v>
      </c>
    </row>
    <row r="115" spans="1:17" x14ac:dyDescent="0.25">
      <c r="A115" s="11">
        <v>114</v>
      </c>
      <c r="B115" s="11">
        <v>1987</v>
      </c>
      <c r="C115" s="11">
        <v>8</v>
      </c>
      <c r="D115" s="11">
        <v>10</v>
      </c>
      <c r="E115" s="11">
        <v>10</v>
      </c>
      <c r="F115" s="11">
        <v>52</v>
      </c>
      <c r="G115" s="11">
        <v>20.81</v>
      </c>
      <c r="H115" s="11">
        <v>63.94</v>
      </c>
      <c r="I115" s="11">
        <v>29.79</v>
      </c>
      <c r="J115" s="12">
        <v>155</v>
      </c>
      <c r="K115" s="11">
        <v>6</v>
      </c>
      <c r="L115" s="11">
        <v>149</v>
      </c>
      <c r="M115" s="11">
        <v>59</v>
      </c>
      <c r="N115" s="11">
        <v>-100</v>
      </c>
      <c r="O115" s="11">
        <v>349</v>
      </c>
      <c r="P115" s="11">
        <v>32</v>
      </c>
      <c r="Q115" s="11">
        <v>-73</v>
      </c>
    </row>
    <row r="116" spans="1:17" x14ac:dyDescent="0.25">
      <c r="A116" s="11">
        <v>115</v>
      </c>
      <c r="B116" s="11">
        <v>2005</v>
      </c>
      <c r="C116" s="11">
        <v>3</v>
      </c>
      <c r="D116" s="11">
        <v>13</v>
      </c>
      <c r="E116" s="11">
        <v>3</v>
      </c>
      <c r="F116" s="11">
        <v>31</v>
      </c>
      <c r="G116" s="11">
        <v>22.91</v>
      </c>
      <c r="H116" s="11">
        <v>61.89</v>
      </c>
      <c r="I116" s="11">
        <v>27.07</v>
      </c>
      <c r="J116" s="12">
        <v>51.1</v>
      </c>
      <c r="K116" s="11">
        <v>6</v>
      </c>
      <c r="L116" s="11">
        <v>72</v>
      </c>
      <c r="M116" s="11">
        <v>53</v>
      </c>
      <c r="N116" s="11">
        <v>-90</v>
      </c>
      <c r="O116" s="11">
        <v>253</v>
      </c>
      <c r="P116" s="11">
        <v>37</v>
      </c>
      <c r="Q116" s="11">
        <v>-89</v>
      </c>
    </row>
    <row r="117" spans="1:17" x14ac:dyDescent="0.25">
      <c r="A117" s="11">
        <v>116</v>
      </c>
      <c r="B117" s="11">
        <v>1979</v>
      </c>
      <c r="C117" s="11">
        <v>1</v>
      </c>
      <c r="D117" s="11">
        <v>10</v>
      </c>
      <c r="E117" s="11">
        <v>1</v>
      </c>
      <c r="F117" s="11">
        <v>26</v>
      </c>
      <c r="G117" s="11">
        <v>11.44</v>
      </c>
      <c r="H117" s="11">
        <v>60.92</v>
      </c>
      <c r="I117" s="11">
        <v>26.47</v>
      </c>
      <c r="J117" s="12">
        <v>35</v>
      </c>
      <c r="K117" s="11">
        <v>6</v>
      </c>
      <c r="L117" s="11">
        <v>234</v>
      </c>
      <c r="M117" s="11">
        <v>65</v>
      </c>
      <c r="N117" s="11">
        <v>-31</v>
      </c>
      <c r="O117" s="11">
        <v>338</v>
      </c>
      <c r="P117" s="11">
        <v>62</v>
      </c>
      <c r="Q117" s="11">
        <v>-152</v>
      </c>
    </row>
    <row r="118" spans="1:17" x14ac:dyDescent="0.25">
      <c r="A118" s="11">
        <v>117</v>
      </c>
      <c r="B118" s="11">
        <v>1927</v>
      </c>
      <c r="C118" s="11">
        <v>7</v>
      </c>
      <c r="D118" s="11">
        <v>7</v>
      </c>
      <c r="E118" s="11">
        <v>20</v>
      </c>
      <c r="F118" s="11">
        <v>6</v>
      </c>
      <c r="G118" s="11">
        <v>29.73</v>
      </c>
      <c r="H118" s="11">
        <v>62.13</v>
      </c>
      <c r="I118" s="11">
        <v>27.03</v>
      </c>
      <c r="J118" s="12">
        <v>35</v>
      </c>
      <c r="K118" s="11">
        <v>6</v>
      </c>
      <c r="L118" s="11" t="s">
        <v>34</v>
      </c>
      <c r="M118" s="11" t="s">
        <v>34</v>
      </c>
      <c r="N118" s="11" t="s">
        <v>34</v>
      </c>
      <c r="O118" s="11" t="s">
        <v>34</v>
      </c>
      <c r="P118" s="11" t="s">
        <v>34</v>
      </c>
      <c r="Q118" s="11" t="s">
        <v>34</v>
      </c>
    </row>
    <row r="119" spans="1:17" x14ac:dyDescent="0.25">
      <c r="A119" s="11">
        <v>118</v>
      </c>
      <c r="B119" s="11">
        <v>1929</v>
      </c>
      <c r="C119" s="11">
        <v>9</v>
      </c>
      <c r="D119" s="11">
        <v>3</v>
      </c>
      <c r="E119" s="11">
        <v>12</v>
      </c>
      <c r="F119" s="11">
        <v>7</v>
      </c>
      <c r="G119" s="11">
        <v>34.409999999999997</v>
      </c>
      <c r="H119" s="11">
        <v>61.92</v>
      </c>
      <c r="I119" s="11">
        <v>26.63</v>
      </c>
      <c r="J119" s="12">
        <v>15</v>
      </c>
      <c r="K119" s="11">
        <v>6</v>
      </c>
      <c r="L119" s="11" t="s">
        <v>34</v>
      </c>
      <c r="M119" s="11" t="s">
        <v>34</v>
      </c>
      <c r="N119" s="11" t="s">
        <v>34</v>
      </c>
      <c r="O119" s="11" t="s">
        <v>34</v>
      </c>
      <c r="P119" s="11" t="s">
        <v>34</v>
      </c>
      <c r="Q119" s="11" t="s">
        <v>34</v>
      </c>
    </row>
    <row r="120" spans="1:17" x14ac:dyDescent="0.25">
      <c r="A120" s="11">
        <v>119</v>
      </c>
      <c r="B120" s="11">
        <v>1946</v>
      </c>
      <c r="C120" s="11">
        <v>8</v>
      </c>
      <c r="D120" s="11">
        <v>15</v>
      </c>
      <c r="E120" s="11">
        <v>19</v>
      </c>
      <c r="F120" s="11">
        <v>25</v>
      </c>
      <c r="G120" s="11">
        <v>29.11</v>
      </c>
      <c r="H120" s="11">
        <v>65.37</v>
      </c>
      <c r="I120" s="11">
        <v>27.56</v>
      </c>
      <c r="J120" s="12">
        <v>35</v>
      </c>
      <c r="K120" s="11">
        <v>6</v>
      </c>
      <c r="L120" s="11" t="s">
        <v>34</v>
      </c>
      <c r="M120" s="11" t="s">
        <v>34</v>
      </c>
      <c r="N120" s="11" t="s">
        <v>34</v>
      </c>
      <c r="O120" s="11" t="s">
        <v>34</v>
      </c>
      <c r="P120" s="11" t="s">
        <v>34</v>
      </c>
      <c r="Q120" s="11" t="s">
        <v>34</v>
      </c>
    </row>
    <row r="121" spans="1:17" x14ac:dyDescent="0.25">
      <c r="A121" s="11">
        <v>120</v>
      </c>
      <c r="B121" s="11">
        <v>1979</v>
      </c>
      <c r="C121" s="11">
        <v>1</v>
      </c>
      <c r="D121" s="11">
        <v>10</v>
      </c>
      <c r="E121" s="11">
        <v>15</v>
      </c>
      <c r="F121" s="11">
        <v>5</v>
      </c>
      <c r="G121" s="11">
        <v>50.69</v>
      </c>
      <c r="H121" s="11">
        <v>61.01</v>
      </c>
      <c r="I121" s="11">
        <v>26.44</v>
      </c>
      <c r="J121" s="12">
        <v>35</v>
      </c>
      <c r="K121" s="11">
        <v>6.1</v>
      </c>
      <c r="L121" s="11">
        <v>227</v>
      </c>
      <c r="M121" s="11">
        <v>72</v>
      </c>
      <c r="N121" s="11">
        <v>-34</v>
      </c>
      <c r="O121" s="11">
        <v>328</v>
      </c>
      <c r="P121" s="11">
        <v>58</v>
      </c>
      <c r="Q121" s="11">
        <v>-159</v>
      </c>
    </row>
    <row r="122" spans="1:17" x14ac:dyDescent="0.25">
      <c r="A122" s="11">
        <v>121</v>
      </c>
      <c r="B122" s="11">
        <v>1949</v>
      </c>
      <c r="C122" s="11">
        <v>1</v>
      </c>
      <c r="D122" s="11">
        <v>2</v>
      </c>
      <c r="E122" s="11">
        <v>12</v>
      </c>
      <c r="F122" s="11">
        <v>50</v>
      </c>
      <c r="G122" s="11">
        <v>29.44</v>
      </c>
      <c r="H122" s="11">
        <v>63.9</v>
      </c>
      <c r="I122" s="11">
        <v>25.38</v>
      </c>
      <c r="J122" s="12">
        <v>15</v>
      </c>
      <c r="K122" s="11">
        <v>6.1</v>
      </c>
      <c r="L122" s="11" t="s">
        <v>34</v>
      </c>
      <c r="M122" s="11" t="s">
        <v>34</v>
      </c>
      <c r="N122" s="11" t="s">
        <v>34</v>
      </c>
      <c r="O122" s="11" t="s">
        <v>34</v>
      </c>
      <c r="P122" s="11" t="s">
        <v>34</v>
      </c>
      <c r="Q122" s="11" t="s">
        <v>34</v>
      </c>
    </row>
    <row r="123" spans="1:17" x14ac:dyDescent="0.25">
      <c r="A123" s="11">
        <v>122</v>
      </c>
      <c r="B123" s="11">
        <v>1990</v>
      </c>
      <c r="C123" s="11">
        <v>6</v>
      </c>
      <c r="D123" s="11">
        <v>17</v>
      </c>
      <c r="E123" s="11">
        <v>4</v>
      </c>
      <c r="F123" s="11">
        <v>51</v>
      </c>
      <c r="G123" s="11">
        <v>47.88</v>
      </c>
      <c r="H123" s="11">
        <v>65.78</v>
      </c>
      <c r="I123" s="11">
        <v>27.34</v>
      </c>
      <c r="J123" s="12">
        <v>15</v>
      </c>
      <c r="K123" s="11">
        <v>6.1</v>
      </c>
      <c r="L123" s="11">
        <v>114</v>
      </c>
      <c r="M123" s="11">
        <v>77</v>
      </c>
      <c r="N123" s="11">
        <v>153</v>
      </c>
      <c r="O123" s="11">
        <v>210</v>
      </c>
      <c r="P123" s="11">
        <v>63</v>
      </c>
      <c r="Q123" s="11">
        <v>15</v>
      </c>
    </row>
    <row r="124" spans="1:17" x14ac:dyDescent="0.25">
      <c r="A124" s="11">
        <v>123</v>
      </c>
      <c r="B124" s="11">
        <v>2000</v>
      </c>
      <c r="C124" s="11">
        <v>6</v>
      </c>
      <c r="D124" s="11">
        <v>4</v>
      </c>
      <c r="E124" s="11">
        <v>17</v>
      </c>
      <c r="F124" s="11">
        <v>52</v>
      </c>
      <c r="G124" s="11">
        <v>19.010000000000002</v>
      </c>
      <c r="H124" s="11">
        <v>65.5</v>
      </c>
      <c r="I124" s="11">
        <v>28.77</v>
      </c>
      <c r="J124" s="12">
        <v>37.1</v>
      </c>
      <c r="K124" s="11">
        <v>6.2</v>
      </c>
      <c r="L124" s="11" t="s">
        <v>34</v>
      </c>
      <c r="M124" s="11" t="s">
        <v>34</v>
      </c>
      <c r="N124" s="11" t="s">
        <v>34</v>
      </c>
      <c r="O124" s="11" t="s">
        <v>34</v>
      </c>
      <c r="P124" s="11" t="s">
        <v>34</v>
      </c>
      <c r="Q124" s="11" t="s">
        <v>34</v>
      </c>
    </row>
    <row r="125" spans="1:17" x14ac:dyDescent="0.25">
      <c r="A125" s="11">
        <v>124</v>
      </c>
      <c r="B125" s="11">
        <v>1943</v>
      </c>
      <c r="C125" s="11">
        <v>2</v>
      </c>
      <c r="D125" s="11">
        <v>6</v>
      </c>
      <c r="E125" s="11">
        <v>2</v>
      </c>
      <c r="F125" s="11">
        <v>36</v>
      </c>
      <c r="G125" s="11">
        <v>0.18</v>
      </c>
      <c r="H125" s="11">
        <v>63.24</v>
      </c>
      <c r="I125" s="11">
        <v>24.8</v>
      </c>
      <c r="J125" s="12">
        <v>15</v>
      </c>
      <c r="K125" s="11">
        <v>6.2</v>
      </c>
      <c r="L125" s="11" t="s">
        <v>34</v>
      </c>
      <c r="M125" s="11" t="s">
        <v>34</v>
      </c>
      <c r="N125" s="11" t="s">
        <v>34</v>
      </c>
      <c r="O125" s="11" t="s">
        <v>34</v>
      </c>
      <c r="P125" s="11" t="s">
        <v>34</v>
      </c>
      <c r="Q125" s="11" t="s">
        <v>34</v>
      </c>
    </row>
    <row r="126" spans="1:17" x14ac:dyDescent="0.25">
      <c r="A126" s="11">
        <v>125</v>
      </c>
      <c r="B126" s="11">
        <v>2017</v>
      </c>
      <c r="C126" s="11">
        <v>2</v>
      </c>
      <c r="D126" s="11">
        <v>7</v>
      </c>
      <c r="E126" s="11">
        <v>22</v>
      </c>
      <c r="F126" s="11">
        <v>3</v>
      </c>
      <c r="G126" s="11">
        <v>55.16</v>
      </c>
      <c r="H126" s="11">
        <v>63.24</v>
      </c>
      <c r="I126" s="11">
        <v>25.11</v>
      </c>
      <c r="J126" s="12">
        <v>23.6</v>
      </c>
      <c r="K126" s="11">
        <v>6.4</v>
      </c>
      <c r="L126" s="11">
        <v>95</v>
      </c>
      <c r="M126" s="11">
        <v>84</v>
      </c>
      <c r="N126" s="11">
        <v>93</v>
      </c>
      <c r="O126" s="11">
        <v>249</v>
      </c>
      <c r="P126" s="11">
        <v>6</v>
      </c>
      <c r="Q126" s="11">
        <v>64</v>
      </c>
    </row>
    <row r="127" spans="1:17" x14ac:dyDescent="0.25">
      <c r="A127" s="11">
        <v>126</v>
      </c>
      <c r="B127" s="11">
        <v>1934</v>
      </c>
      <c r="C127" s="11">
        <v>6</v>
      </c>
      <c r="D127" s="11">
        <v>13</v>
      </c>
      <c r="E127" s="11">
        <v>22</v>
      </c>
      <c r="F127" s="11">
        <v>10</v>
      </c>
      <c r="G127" s="11">
        <v>20.99</v>
      </c>
      <c r="H127" s="11">
        <v>62.66</v>
      </c>
      <c r="I127" s="11">
        <v>28.09</v>
      </c>
      <c r="J127" s="12">
        <v>10</v>
      </c>
      <c r="K127" s="11">
        <v>6.5</v>
      </c>
      <c r="L127" s="11" t="s">
        <v>34</v>
      </c>
      <c r="M127" s="11" t="s">
        <v>34</v>
      </c>
      <c r="N127" s="11" t="s">
        <v>34</v>
      </c>
      <c r="O127" s="11" t="s">
        <v>34</v>
      </c>
      <c r="P127" s="11" t="s">
        <v>34</v>
      </c>
      <c r="Q127" s="11" t="s">
        <v>34</v>
      </c>
    </row>
    <row r="128" spans="1:17" x14ac:dyDescent="0.25">
      <c r="A128" s="11">
        <v>127</v>
      </c>
      <c r="B128" s="11">
        <v>1948</v>
      </c>
      <c r="C128" s="11">
        <v>1</v>
      </c>
      <c r="D128" s="11">
        <v>30</v>
      </c>
      <c r="E128" s="11">
        <v>8</v>
      </c>
      <c r="F128" s="11">
        <v>43</v>
      </c>
      <c r="G128" s="11">
        <v>54.5</v>
      </c>
      <c r="H128" s="11">
        <v>63.47</v>
      </c>
      <c r="I128" s="11">
        <v>25.06</v>
      </c>
      <c r="J128" s="12">
        <v>15</v>
      </c>
      <c r="K128" s="11">
        <v>6.5</v>
      </c>
      <c r="L128" s="11" t="s">
        <v>34</v>
      </c>
      <c r="M128" s="11" t="s">
        <v>34</v>
      </c>
      <c r="N128" s="11" t="s">
        <v>34</v>
      </c>
      <c r="O128" s="11" t="s">
        <v>34</v>
      </c>
      <c r="P128" s="11" t="s">
        <v>34</v>
      </c>
      <c r="Q128" s="11" t="s">
        <v>34</v>
      </c>
    </row>
    <row r="129" spans="1:17" x14ac:dyDescent="0.25">
      <c r="A129" s="11">
        <v>128</v>
      </c>
      <c r="B129" s="11">
        <v>1983</v>
      </c>
      <c r="C129" s="11">
        <v>4</v>
      </c>
      <c r="D129" s="11">
        <v>18</v>
      </c>
      <c r="E129" s="11">
        <v>10</v>
      </c>
      <c r="F129" s="11">
        <v>58</v>
      </c>
      <c r="G129" s="11">
        <v>51.75</v>
      </c>
      <c r="H129" s="11">
        <v>62.17</v>
      </c>
      <c r="I129" s="11">
        <v>27.81</v>
      </c>
      <c r="J129" s="12">
        <v>45</v>
      </c>
      <c r="K129" s="11">
        <v>6.7</v>
      </c>
      <c r="L129" s="11">
        <v>231</v>
      </c>
      <c r="M129" s="11">
        <v>51</v>
      </c>
      <c r="N129" s="11">
        <v>-109</v>
      </c>
      <c r="O129" s="11">
        <v>81</v>
      </c>
      <c r="P129" s="11">
        <v>43</v>
      </c>
      <c r="Q129" s="11">
        <v>-68</v>
      </c>
    </row>
    <row r="130" spans="1:17" x14ac:dyDescent="0.25">
      <c r="A130" s="11">
        <v>129</v>
      </c>
      <c r="B130" s="11">
        <v>1947</v>
      </c>
      <c r="C130" s="11">
        <v>8</v>
      </c>
      <c r="D130" s="11">
        <v>5</v>
      </c>
      <c r="E130" s="11">
        <v>14</v>
      </c>
      <c r="F130" s="11">
        <v>24</v>
      </c>
      <c r="G130" s="11">
        <v>14.64</v>
      </c>
      <c r="H130" s="11">
        <v>63.37</v>
      </c>
      <c r="I130" s="11">
        <v>25.14</v>
      </c>
      <c r="J130" s="12">
        <v>15</v>
      </c>
      <c r="K130" s="11">
        <v>6.8</v>
      </c>
      <c r="L130" s="11">
        <v>236</v>
      </c>
      <c r="M130" s="11">
        <v>7</v>
      </c>
      <c r="N130" s="11">
        <v>68</v>
      </c>
      <c r="O130" s="11">
        <v>78</v>
      </c>
      <c r="P130" s="11">
        <v>84</v>
      </c>
      <c r="Q130" s="11">
        <v>93</v>
      </c>
    </row>
    <row r="131" spans="1:17" x14ac:dyDescent="0.25">
      <c r="A131" s="11">
        <v>130</v>
      </c>
      <c r="B131" s="11">
        <v>2013</v>
      </c>
      <c r="C131" s="11">
        <v>9</v>
      </c>
      <c r="D131" s="11">
        <v>28</v>
      </c>
      <c r="E131" s="11">
        <v>7</v>
      </c>
      <c r="F131" s="11">
        <v>34</v>
      </c>
      <c r="G131" s="11">
        <v>6.69</v>
      </c>
      <c r="H131" s="11">
        <v>65.64</v>
      </c>
      <c r="I131" s="11">
        <v>27.19</v>
      </c>
      <c r="J131" s="12">
        <v>14.3</v>
      </c>
      <c r="K131" s="11">
        <v>6.8</v>
      </c>
      <c r="L131" s="11">
        <v>212</v>
      </c>
      <c r="M131" s="11">
        <v>71</v>
      </c>
      <c r="N131" s="11">
        <v>33</v>
      </c>
      <c r="O131" s="11">
        <v>111</v>
      </c>
      <c r="P131" s="11">
        <v>59</v>
      </c>
      <c r="Q131" s="11">
        <v>158</v>
      </c>
    </row>
    <row r="132" spans="1:17" x14ac:dyDescent="0.25">
      <c r="A132" s="11">
        <v>131</v>
      </c>
      <c r="B132" s="11">
        <v>2011</v>
      </c>
      <c r="C132" s="11">
        <v>1</v>
      </c>
      <c r="D132" s="11">
        <v>18</v>
      </c>
      <c r="E132" s="11">
        <v>20</v>
      </c>
      <c r="F132" s="11">
        <v>23</v>
      </c>
      <c r="G132" s="11">
        <v>26.75</v>
      </c>
      <c r="H132" s="11">
        <v>64.05</v>
      </c>
      <c r="I132" s="11">
        <v>28.75</v>
      </c>
      <c r="J132" s="12">
        <v>90</v>
      </c>
      <c r="K132" s="11">
        <v>7.2</v>
      </c>
      <c r="L132" s="11">
        <v>224</v>
      </c>
      <c r="M132" s="11">
        <v>63</v>
      </c>
      <c r="N132" s="11">
        <v>-107</v>
      </c>
      <c r="O132" s="11">
        <v>77</v>
      </c>
      <c r="P132" s="11">
        <v>31</v>
      </c>
      <c r="Q132" s="11">
        <v>-60</v>
      </c>
    </row>
    <row r="133" spans="1:17" x14ac:dyDescent="0.25">
      <c r="A133" s="11">
        <v>132</v>
      </c>
      <c r="B133" s="11">
        <v>2013</v>
      </c>
      <c r="C133" s="11">
        <v>4</v>
      </c>
      <c r="D133" s="11">
        <v>16</v>
      </c>
      <c r="E133" s="11">
        <v>10</v>
      </c>
      <c r="F133" s="11">
        <v>44</v>
      </c>
      <c r="G133" s="11">
        <v>32.19</v>
      </c>
      <c r="H133" s="11">
        <v>62.21</v>
      </c>
      <c r="I133" s="11">
        <v>27.89</v>
      </c>
      <c r="J133" s="12">
        <v>51</v>
      </c>
      <c r="K133" s="11">
        <v>7.7</v>
      </c>
      <c r="L133" s="11">
        <v>238</v>
      </c>
      <c r="M133" s="11">
        <v>56</v>
      </c>
      <c r="N133" s="11">
        <v>-102</v>
      </c>
      <c r="O133" s="11">
        <v>80</v>
      </c>
      <c r="P133" s="11">
        <v>35</v>
      </c>
      <c r="Q133" s="11">
        <v>-72</v>
      </c>
    </row>
    <row r="134" spans="1:17" x14ac:dyDescent="0.25">
      <c r="A134" s="11">
        <v>133</v>
      </c>
      <c r="B134" s="11">
        <v>2013</v>
      </c>
      <c r="C134" s="11">
        <v>4</v>
      </c>
      <c r="D134" s="11">
        <v>16</v>
      </c>
      <c r="E134" s="11">
        <v>10</v>
      </c>
      <c r="F134" s="11">
        <v>44</v>
      </c>
      <c r="G134" s="11">
        <v>17.45</v>
      </c>
      <c r="H134" s="11">
        <v>62.12</v>
      </c>
      <c r="I134" s="11">
        <v>28</v>
      </c>
      <c r="J134" s="12">
        <v>50.8</v>
      </c>
      <c r="K134" s="11">
        <v>7.7</v>
      </c>
      <c r="L134" s="11">
        <v>239</v>
      </c>
      <c r="M134" s="11">
        <v>55</v>
      </c>
      <c r="N134" s="11">
        <v>-102</v>
      </c>
      <c r="O134" s="11">
        <v>80</v>
      </c>
      <c r="P134" s="11">
        <v>36</v>
      </c>
      <c r="Q134" s="11">
        <v>-73</v>
      </c>
    </row>
    <row r="135" spans="1:17" x14ac:dyDescent="0.25">
      <c r="A135" s="11">
        <v>134</v>
      </c>
      <c r="B135" s="11">
        <v>2013</v>
      </c>
      <c r="C135" s="11">
        <v>9</v>
      </c>
      <c r="D135" s="11">
        <v>24</v>
      </c>
      <c r="E135" s="11">
        <v>11</v>
      </c>
      <c r="F135" s="11">
        <v>29</v>
      </c>
      <c r="G135" s="11">
        <v>47.8</v>
      </c>
      <c r="H135" s="11">
        <v>65.53</v>
      </c>
      <c r="I135" s="11">
        <v>26.92</v>
      </c>
      <c r="J135" s="12">
        <v>12.8</v>
      </c>
      <c r="K135" s="11">
        <v>7.8</v>
      </c>
      <c r="L135" s="11">
        <v>130</v>
      </c>
      <c r="M135" s="11">
        <v>87</v>
      </c>
      <c r="N135" s="11">
        <v>129</v>
      </c>
      <c r="O135" s="11">
        <v>223</v>
      </c>
      <c r="P135" s="11">
        <v>39</v>
      </c>
      <c r="Q135" s="11">
        <v>4</v>
      </c>
    </row>
    <row r="136" spans="1:17" x14ac:dyDescent="0.25">
      <c r="A136" s="11">
        <v>135</v>
      </c>
      <c r="B136" s="11">
        <v>1945</v>
      </c>
      <c r="C136" s="11">
        <v>11</v>
      </c>
      <c r="D136" s="11">
        <v>27</v>
      </c>
      <c r="E136" s="11">
        <v>21</v>
      </c>
      <c r="F136" s="11">
        <v>56</v>
      </c>
      <c r="G136" s="11">
        <v>53.73</v>
      </c>
      <c r="H136" s="11">
        <v>63.68</v>
      </c>
      <c r="I136" s="11">
        <v>24.98</v>
      </c>
      <c r="J136" s="12">
        <v>15</v>
      </c>
      <c r="K136" s="11">
        <v>8.1</v>
      </c>
      <c r="L136" s="11">
        <v>246</v>
      </c>
      <c r="M136" s="11">
        <v>7</v>
      </c>
      <c r="N136" s="11">
        <v>89</v>
      </c>
      <c r="O136" s="11">
        <v>67</v>
      </c>
      <c r="P136" s="11">
        <v>83</v>
      </c>
      <c r="Q136" s="11">
        <v>90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6"/>
  <sheetViews>
    <sheetView tabSelected="1" workbookViewId="0">
      <selection activeCell="H11" sqref="H11"/>
    </sheetView>
  </sheetViews>
  <sheetFormatPr defaultRowHeight="15" x14ac:dyDescent="0.25"/>
  <cols>
    <col min="1" max="1" width="9.85546875" bestFit="1" customWidth="1"/>
    <col min="2" max="2" width="8.28515625" bestFit="1" customWidth="1"/>
    <col min="3" max="3" width="6.42578125" bestFit="1" customWidth="1"/>
    <col min="4" max="4" width="8.140625" bestFit="1" customWidth="1"/>
    <col min="5" max="6" width="7.28515625" bestFit="1" customWidth="1"/>
  </cols>
  <sheetData>
    <row r="1" spans="1:4" x14ac:dyDescent="0.25">
      <c r="A1" s="12" t="s">
        <v>35</v>
      </c>
      <c r="B1" s="12" t="s">
        <v>36</v>
      </c>
      <c r="C1" t="s">
        <v>37</v>
      </c>
      <c r="D1" t="s">
        <v>39</v>
      </c>
    </row>
    <row r="2" spans="1:4" x14ac:dyDescent="0.25">
      <c r="A2" s="12">
        <v>63.5</v>
      </c>
      <c r="B2" s="12">
        <v>24.89</v>
      </c>
      <c r="C2">
        <v>15</v>
      </c>
      <c r="D2">
        <v>1</v>
      </c>
    </row>
    <row r="3" spans="1:4" x14ac:dyDescent="0.25">
      <c r="A3" s="12">
        <v>63.21</v>
      </c>
      <c r="B3" s="12">
        <v>24.89</v>
      </c>
      <c r="C3">
        <v>15</v>
      </c>
      <c r="D3">
        <v>1</v>
      </c>
    </row>
    <row r="4" spans="1:4" x14ac:dyDescent="0.25">
      <c r="A4" s="12">
        <v>63.66</v>
      </c>
      <c r="B4" s="12">
        <v>25.23</v>
      </c>
      <c r="C4">
        <v>15</v>
      </c>
      <c r="D4">
        <v>1</v>
      </c>
    </row>
    <row r="5" spans="1:4" x14ac:dyDescent="0.25">
      <c r="A5" s="12">
        <v>63.73</v>
      </c>
      <c r="B5" s="12">
        <v>25.46</v>
      </c>
      <c r="C5">
        <v>15</v>
      </c>
      <c r="D5">
        <v>1</v>
      </c>
    </row>
    <row r="6" spans="1:4" x14ac:dyDescent="0.25">
      <c r="A6" s="12">
        <v>65.069999999999993</v>
      </c>
      <c r="B6" s="12">
        <v>25.97</v>
      </c>
      <c r="C6">
        <v>15</v>
      </c>
      <c r="D6">
        <v>1</v>
      </c>
    </row>
    <row r="7" spans="1:4" x14ac:dyDescent="0.25">
      <c r="A7" s="12">
        <v>63.14</v>
      </c>
      <c r="B7" s="12">
        <v>25.01</v>
      </c>
      <c r="C7">
        <v>15</v>
      </c>
      <c r="D7">
        <v>1</v>
      </c>
    </row>
    <row r="8" spans="1:4" x14ac:dyDescent="0.25">
      <c r="A8" s="12">
        <v>64.5</v>
      </c>
      <c r="B8" s="12">
        <v>25.66</v>
      </c>
      <c r="C8">
        <v>15</v>
      </c>
      <c r="D8">
        <v>1</v>
      </c>
    </row>
    <row r="9" spans="1:4" x14ac:dyDescent="0.25">
      <c r="A9" s="12">
        <v>64.7</v>
      </c>
      <c r="B9" s="12">
        <v>25.3</v>
      </c>
      <c r="C9">
        <v>15</v>
      </c>
      <c r="D9">
        <v>1</v>
      </c>
    </row>
    <row r="10" spans="1:4" x14ac:dyDescent="0.25">
      <c r="A10" s="12">
        <v>63.77</v>
      </c>
      <c r="B10" s="12">
        <v>24.99</v>
      </c>
      <c r="C10">
        <v>15</v>
      </c>
      <c r="D10">
        <v>1</v>
      </c>
    </row>
    <row r="11" spans="1:4" x14ac:dyDescent="0.25">
      <c r="A11" s="12">
        <v>64.05</v>
      </c>
      <c r="B11" s="12">
        <v>26.26</v>
      </c>
      <c r="C11">
        <v>15</v>
      </c>
      <c r="D11">
        <v>1</v>
      </c>
    </row>
    <row r="12" spans="1:4" x14ac:dyDescent="0.25">
      <c r="A12" s="12">
        <v>63.9</v>
      </c>
      <c r="B12" s="12">
        <v>25.38</v>
      </c>
      <c r="C12">
        <v>15</v>
      </c>
      <c r="D12">
        <v>1</v>
      </c>
    </row>
    <row r="13" spans="1:4" x14ac:dyDescent="0.25">
      <c r="A13" s="12">
        <v>63.24</v>
      </c>
      <c r="B13" s="12">
        <v>24.8</v>
      </c>
      <c r="C13">
        <v>15</v>
      </c>
      <c r="D13">
        <v>1</v>
      </c>
    </row>
    <row r="14" spans="1:4" x14ac:dyDescent="0.25">
      <c r="A14" s="12">
        <v>63.47</v>
      </c>
      <c r="B14" s="12">
        <v>25.06</v>
      </c>
      <c r="C14">
        <v>15</v>
      </c>
      <c r="D14">
        <v>1</v>
      </c>
    </row>
    <row r="15" spans="1:4" x14ac:dyDescent="0.25">
      <c r="A15" s="12">
        <v>63.37</v>
      </c>
      <c r="B15" s="12">
        <v>25.14</v>
      </c>
      <c r="C15">
        <v>15</v>
      </c>
      <c r="D15">
        <v>1</v>
      </c>
    </row>
    <row r="16" spans="1:4" x14ac:dyDescent="0.25">
      <c r="A16" s="12">
        <v>63.68</v>
      </c>
      <c r="B16" s="12">
        <v>24.98</v>
      </c>
      <c r="C16">
        <v>15</v>
      </c>
      <c r="D16">
        <v>1</v>
      </c>
    </row>
    <row r="17" spans="1:4" x14ac:dyDescent="0.25">
      <c r="A17" s="12">
        <v>64.209999999999994</v>
      </c>
      <c r="B17" s="12">
        <v>25.81</v>
      </c>
      <c r="C17">
        <v>16</v>
      </c>
      <c r="D17">
        <v>1</v>
      </c>
    </row>
    <row r="18" spans="1:4" x14ac:dyDescent="0.25">
      <c r="A18" s="12">
        <v>64.2</v>
      </c>
      <c r="B18" s="12">
        <v>25.92</v>
      </c>
      <c r="C18">
        <v>16.5</v>
      </c>
      <c r="D18">
        <v>1</v>
      </c>
    </row>
    <row r="19" spans="1:4" x14ac:dyDescent="0.25">
      <c r="A19" s="12">
        <v>63.27</v>
      </c>
      <c r="B19" s="12">
        <v>25.01</v>
      </c>
      <c r="C19">
        <v>17.3</v>
      </c>
      <c r="D19">
        <v>1</v>
      </c>
    </row>
    <row r="20" spans="1:4" x14ac:dyDescent="0.25">
      <c r="A20" s="12">
        <v>64.19</v>
      </c>
      <c r="B20" s="12">
        <v>25.78</v>
      </c>
      <c r="C20">
        <v>18</v>
      </c>
      <c r="D20">
        <v>1</v>
      </c>
    </row>
    <row r="21" spans="1:4" x14ac:dyDescent="0.25">
      <c r="A21" s="12">
        <v>64.2</v>
      </c>
      <c r="B21" s="12">
        <v>25.92</v>
      </c>
      <c r="C21">
        <v>18.5</v>
      </c>
      <c r="D21">
        <v>1</v>
      </c>
    </row>
    <row r="22" spans="1:4" x14ac:dyDescent="0.25">
      <c r="A22" s="12">
        <v>63.24</v>
      </c>
      <c r="B22" s="12">
        <v>24.82</v>
      </c>
      <c r="C22">
        <v>19.600000000000001</v>
      </c>
      <c r="D22">
        <v>1</v>
      </c>
    </row>
    <row r="23" spans="1:4" x14ac:dyDescent="0.25">
      <c r="A23" s="12">
        <v>62.72</v>
      </c>
      <c r="B23" s="12">
        <v>25.26</v>
      </c>
      <c r="C23">
        <v>20</v>
      </c>
      <c r="D23">
        <v>1</v>
      </c>
    </row>
    <row r="24" spans="1:4" x14ac:dyDescent="0.25">
      <c r="A24" s="12">
        <v>65.64</v>
      </c>
      <c r="B24" s="12">
        <v>25.44</v>
      </c>
      <c r="C24">
        <v>21.1</v>
      </c>
      <c r="D24">
        <v>1</v>
      </c>
    </row>
    <row r="25" spans="1:4" x14ac:dyDescent="0.25">
      <c r="A25" s="12">
        <v>62.32</v>
      </c>
      <c r="B25" s="12">
        <v>25.56</v>
      </c>
      <c r="C25">
        <v>22</v>
      </c>
      <c r="D25">
        <v>1</v>
      </c>
    </row>
    <row r="26" spans="1:4" x14ac:dyDescent="0.25">
      <c r="A26" s="12">
        <v>65.28</v>
      </c>
      <c r="B26" s="12">
        <v>25.55</v>
      </c>
      <c r="C26">
        <v>22.4</v>
      </c>
      <c r="D26">
        <v>1</v>
      </c>
    </row>
    <row r="27" spans="1:4" x14ac:dyDescent="0.25">
      <c r="A27" s="12">
        <v>62.43</v>
      </c>
      <c r="B27" s="12">
        <v>25.25</v>
      </c>
      <c r="C27">
        <v>22.5</v>
      </c>
      <c r="D27">
        <v>1</v>
      </c>
    </row>
    <row r="28" spans="1:4" x14ac:dyDescent="0.25">
      <c r="A28" s="12">
        <v>64.989999999999995</v>
      </c>
      <c r="B28" s="12">
        <v>24.31</v>
      </c>
      <c r="C28">
        <v>23</v>
      </c>
      <c r="D28">
        <v>1</v>
      </c>
    </row>
    <row r="29" spans="1:4" x14ac:dyDescent="0.25">
      <c r="A29" s="12">
        <v>63.25</v>
      </c>
      <c r="B29" s="12">
        <v>24.79</v>
      </c>
      <c r="C29">
        <v>23</v>
      </c>
      <c r="D29">
        <v>1</v>
      </c>
    </row>
    <row r="30" spans="1:4" x14ac:dyDescent="0.25">
      <c r="A30" s="12">
        <v>63.24</v>
      </c>
      <c r="B30" s="12">
        <v>25.11</v>
      </c>
      <c r="C30">
        <v>23.6</v>
      </c>
      <c r="D30">
        <v>1</v>
      </c>
    </row>
    <row r="31" spans="1:4" x14ac:dyDescent="0.25">
      <c r="A31" s="12">
        <v>64.31</v>
      </c>
      <c r="B31" s="12">
        <v>25.93</v>
      </c>
      <c r="C31">
        <v>25</v>
      </c>
      <c r="D31">
        <v>1</v>
      </c>
    </row>
    <row r="32" spans="1:4" x14ac:dyDescent="0.25">
      <c r="A32" s="12">
        <v>63.42</v>
      </c>
      <c r="B32" s="12">
        <v>25.3</v>
      </c>
      <c r="C32">
        <v>25</v>
      </c>
      <c r="D32">
        <v>1</v>
      </c>
    </row>
    <row r="33" spans="1:4" x14ac:dyDescent="0.25">
      <c r="A33" s="12">
        <v>63.85</v>
      </c>
      <c r="B33" s="12">
        <v>25.58</v>
      </c>
      <c r="C33">
        <v>25</v>
      </c>
      <c r="D33">
        <v>1</v>
      </c>
    </row>
    <row r="34" spans="1:4" x14ac:dyDescent="0.25">
      <c r="A34" s="12">
        <v>63.55</v>
      </c>
      <c r="B34" s="12">
        <v>25.05</v>
      </c>
      <c r="C34">
        <v>26</v>
      </c>
      <c r="D34">
        <v>1</v>
      </c>
    </row>
    <row r="35" spans="1:4" x14ac:dyDescent="0.25">
      <c r="A35" s="12">
        <v>63.16</v>
      </c>
      <c r="B35" s="12">
        <v>24.89</v>
      </c>
      <c r="C35">
        <v>27</v>
      </c>
      <c r="D35">
        <v>1</v>
      </c>
    </row>
    <row r="36" spans="1:4" x14ac:dyDescent="0.25">
      <c r="A36" s="12">
        <v>63.53</v>
      </c>
      <c r="B36" s="12">
        <v>25.01</v>
      </c>
      <c r="C36">
        <v>29</v>
      </c>
      <c r="D36">
        <v>1</v>
      </c>
    </row>
    <row r="37" spans="1:4" x14ac:dyDescent="0.25">
      <c r="A37" s="12">
        <v>63.07</v>
      </c>
      <c r="B37" s="12">
        <v>25.13</v>
      </c>
      <c r="C37">
        <v>29.9</v>
      </c>
      <c r="D37">
        <v>1</v>
      </c>
    </row>
    <row r="38" spans="1:4" x14ac:dyDescent="0.25">
      <c r="A38" s="12">
        <v>63.56</v>
      </c>
      <c r="B38" s="12">
        <v>26.56</v>
      </c>
      <c r="C38">
        <v>35</v>
      </c>
      <c r="D38">
        <v>1</v>
      </c>
    </row>
    <row r="39" spans="1:4" x14ac:dyDescent="0.25">
      <c r="A39" s="12">
        <v>62.17</v>
      </c>
      <c r="B39" s="12">
        <v>27.81</v>
      </c>
      <c r="C39">
        <v>45</v>
      </c>
      <c r="D39">
        <v>2</v>
      </c>
    </row>
    <row r="40" spans="1:4" x14ac:dyDescent="0.25">
      <c r="A40" s="12">
        <v>62.38</v>
      </c>
      <c r="B40" s="12">
        <v>27.88</v>
      </c>
      <c r="C40">
        <v>46</v>
      </c>
      <c r="D40">
        <v>2</v>
      </c>
    </row>
    <row r="41" spans="1:4" x14ac:dyDescent="0.25">
      <c r="A41" s="12">
        <v>62.12</v>
      </c>
      <c r="B41" s="12">
        <v>28</v>
      </c>
      <c r="C41">
        <v>50.8</v>
      </c>
      <c r="D41">
        <v>2</v>
      </c>
    </row>
    <row r="42" spans="1:4" x14ac:dyDescent="0.25">
      <c r="A42" s="12">
        <v>62.21</v>
      </c>
      <c r="B42" s="12">
        <v>27.89</v>
      </c>
      <c r="C42">
        <v>51</v>
      </c>
      <c r="D42">
        <v>2</v>
      </c>
    </row>
    <row r="43" spans="1:4" x14ac:dyDescent="0.25">
      <c r="A43" s="12">
        <v>61.89</v>
      </c>
      <c r="B43" s="12">
        <v>27.07</v>
      </c>
      <c r="C43">
        <v>51.1</v>
      </c>
      <c r="D43">
        <v>2</v>
      </c>
    </row>
    <row r="44" spans="1:4" x14ac:dyDescent="0.25">
      <c r="A44" s="12">
        <v>62.33</v>
      </c>
      <c r="B44" s="12">
        <v>27.95</v>
      </c>
      <c r="C44">
        <v>52.6</v>
      </c>
      <c r="D44">
        <v>2</v>
      </c>
    </row>
    <row r="45" spans="1:4" x14ac:dyDescent="0.25">
      <c r="A45" s="12">
        <v>61.6</v>
      </c>
      <c r="B45" s="12">
        <v>27.55</v>
      </c>
      <c r="C45">
        <v>60</v>
      </c>
      <c r="D45">
        <v>2</v>
      </c>
    </row>
    <row r="46" spans="1:4" x14ac:dyDescent="0.25">
      <c r="A46" s="12">
        <v>62.34</v>
      </c>
      <c r="B46" s="12">
        <v>28.12</v>
      </c>
      <c r="C46">
        <v>60</v>
      </c>
      <c r="D46">
        <v>2</v>
      </c>
    </row>
    <row r="47" spans="1:4" x14ac:dyDescent="0.25">
      <c r="A47" s="12">
        <v>62.39</v>
      </c>
      <c r="B47" s="12">
        <v>28.08</v>
      </c>
      <c r="C47">
        <v>61</v>
      </c>
      <c r="D47">
        <v>2</v>
      </c>
    </row>
    <row r="48" spans="1:4" x14ac:dyDescent="0.25">
      <c r="A48" s="12">
        <v>61.07</v>
      </c>
      <c r="B48" s="12">
        <v>27.31</v>
      </c>
      <c r="C48">
        <v>61.2</v>
      </c>
      <c r="D48">
        <v>2</v>
      </c>
    </row>
    <row r="49" spans="1:4" x14ac:dyDescent="0.25">
      <c r="A49" s="12">
        <v>60.98</v>
      </c>
      <c r="B49" s="12">
        <v>27.58</v>
      </c>
      <c r="C49">
        <v>67.400000000000006</v>
      </c>
      <c r="D49">
        <v>2</v>
      </c>
    </row>
    <row r="50" spans="1:4" x14ac:dyDescent="0.25">
      <c r="A50" s="12">
        <v>61.46</v>
      </c>
      <c r="B50" s="12">
        <v>27.74</v>
      </c>
      <c r="C50">
        <v>70.099999999999994</v>
      </c>
      <c r="D50">
        <v>2</v>
      </c>
    </row>
    <row r="51" spans="1:4" x14ac:dyDescent="0.25">
      <c r="A51" s="12">
        <v>64.12</v>
      </c>
      <c r="B51" s="12">
        <v>28.56</v>
      </c>
      <c r="C51">
        <v>72.099999999999994</v>
      </c>
      <c r="D51">
        <v>2</v>
      </c>
    </row>
    <row r="52" spans="1:4" x14ac:dyDescent="0.25">
      <c r="A52" s="12">
        <v>61.37</v>
      </c>
      <c r="B52" s="12">
        <v>27.64</v>
      </c>
      <c r="C52">
        <v>85</v>
      </c>
      <c r="D52">
        <v>2</v>
      </c>
    </row>
    <row r="53" spans="1:4" x14ac:dyDescent="0.25">
      <c r="A53" s="12">
        <v>64.05</v>
      </c>
      <c r="B53" s="12">
        <v>28.75</v>
      </c>
      <c r="C53">
        <v>90</v>
      </c>
      <c r="D53">
        <v>2</v>
      </c>
    </row>
    <row r="54" spans="1:4" x14ac:dyDescent="0.25">
      <c r="A54" s="12">
        <v>63.97</v>
      </c>
      <c r="B54" s="12">
        <v>29.53</v>
      </c>
      <c r="C54">
        <v>128.1</v>
      </c>
      <c r="D54">
        <v>2</v>
      </c>
    </row>
    <row r="55" spans="1:4" x14ac:dyDescent="0.25">
      <c r="A55" s="12">
        <v>63.94</v>
      </c>
      <c r="B55" s="12">
        <v>29.79</v>
      </c>
      <c r="C55">
        <v>155</v>
      </c>
      <c r="D55">
        <v>2</v>
      </c>
    </row>
    <row r="56" spans="1:4" x14ac:dyDescent="0.25">
      <c r="A56" s="12">
        <v>62.66</v>
      </c>
      <c r="B56" s="12">
        <v>28.09</v>
      </c>
      <c r="C56">
        <v>10</v>
      </c>
      <c r="D56">
        <v>3</v>
      </c>
    </row>
    <row r="57" spans="1:4" x14ac:dyDescent="0.25">
      <c r="A57" s="12">
        <v>60.99</v>
      </c>
      <c r="B57" s="12">
        <v>29.08</v>
      </c>
      <c r="C57">
        <v>11.3</v>
      </c>
      <c r="D57">
        <v>3</v>
      </c>
    </row>
    <row r="58" spans="1:4" x14ac:dyDescent="0.25">
      <c r="A58" s="12">
        <v>61.19</v>
      </c>
      <c r="B58" s="12">
        <v>29.37</v>
      </c>
      <c r="C58">
        <v>13.3</v>
      </c>
      <c r="D58">
        <v>3</v>
      </c>
    </row>
    <row r="59" spans="1:4" x14ac:dyDescent="0.25">
      <c r="A59" s="12">
        <v>60.79</v>
      </c>
      <c r="B59" s="12">
        <v>29.94</v>
      </c>
      <c r="C59">
        <v>15</v>
      </c>
      <c r="D59">
        <v>3</v>
      </c>
    </row>
    <row r="60" spans="1:4" x14ac:dyDescent="0.25">
      <c r="A60" s="12">
        <v>60.74</v>
      </c>
      <c r="B60" s="12">
        <v>29.89</v>
      </c>
      <c r="C60">
        <v>15</v>
      </c>
      <c r="D60">
        <v>3</v>
      </c>
    </row>
    <row r="61" spans="1:4" x14ac:dyDescent="0.25">
      <c r="A61" s="12">
        <v>60.71</v>
      </c>
      <c r="B61" s="12">
        <v>29.98</v>
      </c>
      <c r="C61">
        <v>15</v>
      </c>
      <c r="D61">
        <v>3</v>
      </c>
    </row>
    <row r="62" spans="1:4" x14ac:dyDescent="0.25">
      <c r="A62" s="12">
        <v>60.45</v>
      </c>
      <c r="B62" s="12">
        <v>29.34</v>
      </c>
      <c r="C62">
        <v>15</v>
      </c>
      <c r="D62">
        <v>3</v>
      </c>
    </row>
    <row r="63" spans="1:4" x14ac:dyDescent="0.25">
      <c r="A63" s="12">
        <v>60.1</v>
      </c>
      <c r="B63" s="12">
        <v>28.91</v>
      </c>
      <c r="C63">
        <v>15.9</v>
      </c>
      <c r="D63">
        <v>3</v>
      </c>
    </row>
    <row r="64" spans="1:4" x14ac:dyDescent="0.25">
      <c r="A64" s="12">
        <v>60.06</v>
      </c>
      <c r="B64" s="12">
        <v>29.16</v>
      </c>
      <c r="C64">
        <v>20</v>
      </c>
      <c r="D64">
        <v>3</v>
      </c>
    </row>
    <row r="65" spans="1:4" x14ac:dyDescent="0.25">
      <c r="A65" s="12">
        <v>60.02</v>
      </c>
      <c r="B65" s="12">
        <v>29.06</v>
      </c>
      <c r="C65">
        <v>25</v>
      </c>
      <c r="D65">
        <v>3</v>
      </c>
    </row>
    <row r="66" spans="1:4" x14ac:dyDescent="0.25">
      <c r="A66" s="12">
        <v>65.53</v>
      </c>
      <c r="B66" s="12">
        <v>27.13</v>
      </c>
      <c r="C66">
        <v>35</v>
      </c>
      <c r="D66">
        <v>4</v>
      </c>
    </row>
    <row r="67" spans="1:4" x14ac:dyDescent="0.25">
      <c r="A67" s="12">
        <v>64.47</v>
      </c>
      <c r="B67" s="12">
        <v>28.72</v>
      </c>
      <c r="C67">
        <v>35</v>
      </c>
      <c r="D67">
        <v>4</v>
      </c>
    </row>
    <row r="68" spans="1:4" x14ac:dyDescent="0.25">
      <c r="A68" s="12">
        <v>65.37</v>
      </c>
      <c r="B68" s="12">
        <v>27.56</v>
      </c>
      <c r="C68">
        <v>35</v>
      </c>
      <c r="D68">
        <v>4</v>
      </c>
    </row>
    <row r="69" spans="1:4" x14ac:dyDescent="0.25">
      <c r="A69" s="12">
        <v>65.5</v>
      </c>
      <c r="B69" s="12">
        <v>28.77</v>
      </c>
      <c r="C69">
        <v>37.1</v>
      </c>
      <c r="D69">
        <v>4</v>
      </c>
    </row>
    <row r="70" spans="1:4" x14ac:dyDescent="0.25">
      <c r="A70" s="12">
        <v>65.94</v>
      </c>
      <c r="B70" s="12">
        <v>26.92</v>
      </c>
      <c r="C70">
        <v>45.9</v>
      </c>
      <c r="D70">
        <v>4</v>
      </c>
    </row>
    <row r="71" spans="1:4" x14ac:dyDescent="0.25">
      <c r="A71" s="12">
        <v>65.13</v>
      </c>
      <c r="B71" s="12">
        <v>27.76</v>
      </c>
      <c r="C71">
        <v>47</v>
      </c>
      <c r="D71">
        <v>4</v>
      </c>
    </row>
    <row r="72" spans="1:4" x14ac:dyDescent="0.25">
      <c r="A72" s="12">
        <v>65.44</v>
      </c>
      <c r="B72" s="12">
        <v>28.79</v>
      </c>
      <c r="C72">
        <v>47.5</v>
      </c>
      <c r="D72">
        <v>4</v>
      </c>
    </row>
    <row r="73" spans="1:4" x14ac:dyDescent="0.25">
      <c r="A73" s="12">
        <v>65.849999999999994</v>
      </c>
      <c r="B73" s="12">
        <v>27.06</v>
      </c>
      <c r="C73">
        <v>48</v>
      </c>
      <c r="D73">
        <v>4</v>
      </c>
    </row>
    <row r="74" spans="1:4" x14ac:dyDescent="0.25">
      <c r="A74" s="12">
        <v>65.069999999999993</v>
      </c>
      <c r="B74" s="12">
        <v>27.92</v>
      </c>
      <c r="C74">
        <v>48.1</v>
      </c>
      <c r="D74">
        <v>4</v>
      </c>
    </row>
    <row r="75" spans="1:4" x14ac:dyDescent="0.25">
      <c r="A75" s="12">
        <v>65.78</v>
      </c>
      <c r="B75" s="12">
        <v>27.29</v>
      </c>
      <c r="C75">
        <v>49.4</v>
      </c>
      <c r="D75">
        <v>4</v>
      </c>
    </row>
    <row r="76" spans="1:4" x14ac:dyDescent="0.25">
      <c r="A76" s="12">
        <v>65.67</v>
      </c>
      <c r="B76" s="12">
        <v>27.61</v>
      </c>
      <c r="C76">
        <v>49.8</v>
      </c>
      <c r="D76">
        <v>4</v>
      </c>
    </row>
    <row r="77" spans="1:4" x14ac:dyDescent="0.25">
      <c r="A77" s="12">
        <v>64.47</v>
      </c>
      <c r="B77" s="12">
        <v>28.02</v>
      </c>
      <c r="C77">
        <v>50</v>
      </c>
      <c r="D77">
        <v>4</v>
      </c>
    </row>
    <row r="78" spans="1:4" x14ac:dyDescent="0.25">
      <c r="A78" s="12">
        <v>64.459999999999994</v>
      </c>
      <c r="B78" s="12">
        <v>27.5</v>
      </c>
      <c r="C78">
        <v>51.5</v>
      </c>
      <c r="D78">
        <v>4</v>
      </c>
    </row>
    <row r="79" spans="1:4" x14ac:dyDescent="0.25">
      <c r="A79" s="12">
        <v>65.89</v>
      </c>
      <c r="B79" s="12">
        <v>27.99</v>
      </c>
      <c r="C79">
        <v>10</v>
      </c>
      <c r="D79">
        <v>5</v>
      </c>
    </row>
    <row r="80" spans="1:4" x14ac:dyDescent="0.25">
      <c r="A80" s="12">
        <v>65.680000000000007</v>
      </c>
      <c r="B80" s="12">
        <v>27.32</v>
      </c>
      <c r="C80">
        <v>11.9</v>
      </c>
      <c r="D80">
        <v>5</v>
      </c>
    </row>
    <row r="81" spans="1:4" x14ac:dyDescent="0.25">
      <c r="A81" s="12">
        <v>65.88</v>
      </c>
      <c r="B81" s="12">
        <v>27.51</v>
      </c>
      <c r="C81">
        <v>12</v>
      </c>
      <c r="D81">
        <v>5</v>
      </c>
    </row>
    <row r="82" spans="1:4" x14ac:dyDescent="0.25">
      <c r="A82" s="12">
        <v>65.89</v>
      </c>
      <c r="B82" s="12">
        <v>27.3</v>
      </c>
      <c r="C82">
        <v>12</v>
      </c>
      <c r="D82">
        <v>5</v>
      </c>
    </row>
    <row r="83" spans="1:4" x14ac:dyDescent="0.25">
      <c r="A83" s="12">
        <v>65.56</v>
      </c>
      <c r="B83" s="12">
        <v>27.25</v>
      </c>
      <c r="C83">
        <v>12.5</v>
      </c>
      <c r="D83">
        <v>5</v>
      </c>
    </row>
    <row r="84" spans="1:4" x14ac:dyDescent="0.25">
      <c r="A84" s="12">
        <v>65.53</v>
      </c>
      <c r="B84" s="12">
        <v>26.92</v>
      </c>
      <c r="C84">
        <v>12.8</v>
      </c>
      <c r="D84">
        <v>5</v>
      </c>
    </row>
    <row r="85" spans="1:4" x14ac:dyDescent="0.25">
      <c r="A85" s="12">
        <v>65.97</v>
      </c>
      <c r="B85" s="12">
        <v>27.3</v>
      </c>
      <c r="C85">
        <v>13.1</v>
      </c>
      <c r="D85">
        <v>5</v>
      </c>
    </row>
    <row r="86" spans="1:4" x14ac:dyDescent="0.25">
      <c r="A86" s="12">
        <v>65.64</v>
      </c>
      <c r="B86" s="12">
        <v>27.19</v>
      </c>
      <c r="C86">
        <v>14.3</v>
      </c>
      <c r="D86">
        <v>5</v>
      </c>
    </row>
    <row r="87" spans="1:4" x14ac:dyDescent="0.25">
      <c r="A87" s="12">
        <v>65.53</v>
      </c>
      <c r="B87" s="12">
        <v>27.1</v>
      </c>
      <c r="C87">
        <v>14.5</v>
      </c>
      <c r="D87">
        <v>5</v>
      </c>
    </row>
    <row r="88" spans="1:4" x14ac:dyDescent="0.25">
      <c r="A88" s="12">
        <v>65.97</v>
      </c>
      <c r="B88" s="12">
        <v>27.28</v>
      </c>
      <c r="C88">
        <v>15</v>
      </c>
      <c r="D88">
        <v>5</v>
      </c>
    </row>
    <row r="89" spans="1:4" x14ac:dyDescent="0.25">
      <c r="A89" s="12">
        <v>64.52</v>
      </c>
      <c r="B89" s="12">
        <v>26.48</v>
      </c>
      <c r="C89">
        <v>15</v>
      </c>
      <c r="D89">
        <v>5</v>
      </c>
    </row>
    <row r="90" spans="1:4" x14ac:dyDescent="0.25">
      <c r="A90" s="12">
        <v>65.98</v>
      </c>
      <c r="B90" s="12">
        <v>27.94</v>
      </c>
      <c r="C90">
        <v>15</v>
      </c>
      <c r="D90">
        <v>5</v>
      </c>
    </row>
    <row r="91" spans="1:4" x14ac:dyDescent="0.25">
      <c r="A91" s="12">
        <v>65.7</v>
      </c>
      <c r="B91" s="12">
        <v>26.86</v>
      </c>
      <c r="C91">
        <v>15</v>
      </c>
      <c r="D91">
        <v>5</v>
      </c>
    </row>
    <row r="92" spans="1:4" x14ac:dyDescent="0.25">
      <c r="A92" s="12">
        <v>64.09</v>
      </c>
      <c r="B92" s="12">
        <v>26.73</v>
      </c>
      <c r="C92">
        <v>15</v>
      </c>
      <c r="D92">
        <v>5</v>
      </c>
    </row>
    <row r="93" spans="1:4" x14ac:dyDescent="0.25">
      <c r="A93" s="12">
        <v>65.72</v>
      </c>
      <c r="B93" s="12">
        <v>27.39</v>
      </c>
      <c r="C93">
        <v>15</v>
      </c>
      <c r="D93">
        <v>5</v>
      </c>
    </row>
    <row r="94" spans="1:4" x14ac:dyDescent="0.25">
      <c r="A94" s="12">
        <v>65.58</v>
      </c>
      <c r="B94" s="12">
        <v>27.17</v>
      </c>
      <c r="C94">
        <v>15</v>
      </c>
      <c r="D94">
        <v>5</v>
      </c>
    </row>
    <row r="95" spans="1:4" x14ac:dyDescent="0.25">
      <c r="A95" s="12">
        <v>65.78</v>
      </c>
      <c r="B95" s="12">
        <v>27.34</v>
      </c>
      <c r="C95">
        <v>15</v>
      </c>
      <c r="D95">
        <v>5</v>
      </c>
    </row>
    <row r="96" spans="1:4" x14ac:dyDescent="0.25">
      <c r="A96" s="12">
        <v>66</v>
      </c>
      <c r="B96" s="12">
        <v>26.68</v>
      </c>
      <c r="C96">
        <v>15.4</v>
      </c>
      <c r="D96">
        <v>5</v>
      </c>
    </row>
    <row r="97" spans="1:4" x14ac:dyDescent="0.25">
      <c r="A97" s="12">
        <v>65.62</v>
      </c>
      <c r="B97" s="12">
        <v>27.33</v>
      </c>
      <c r="C97">
        <v>15.6</v>
      </c>
      <c r="D97">
        <v>5</v>
      </c>
    </row>
    <row r="98" spans="1:4" x14ac:dyDescent="0.25">
      <c r="A98" s="12">
        <v>64.42</v>
      </c>
      <c r="B98" s="12">
        <v>28.9</v>
      </c>
      <c r="C98">
        <v>15.7</v>
      </c>
      <c r="D98">
        <v>5</v>
      </c>
    </row>
    <row r="99" spans="1:4" x14ac:dyDescent="0.25">
      <c r="A99" s="12">
        <v>65.650000000000006</v>
      </c>
      <c r="B99" s="12">
        <v>27.31</v>
      </c>
      <c r="C99">
        <v>16.399999999999999</v>
      </c>
      <c r="D99">
        <v>5</v>
      </c>
    </row>
    <row r="100" spans="1:4" x14ac:dyDescent="0.25">
      <c r="A100" s="12">
        <v>65.540000000000006</v>
      </c>
      <c r="B100" s="12">
        <v>27.11</v>
      </c>
      <c r="C100">
        <v>16.7</v>
      </c>
      <c r="D100">
        <v>5</v>
      </c>
    </row>
    <row r="101" spans="1:4" x14ac:dyDescent="0.25">
      <c r="A101" s="12">
        <v>65.489999999999995</v>
      </c>
      <c r="B101" s="12">
        <v>26.98</v>
      </c>
      <c r="C101">
        <v>17</v>
      </c>
      <c r="D101">
        <v>5</v>
      </c>
    </row>
    <row r="102" spans="1:4" x14ac:dyDescent="0.25">
      <c r="A102" s="12">
        <v>65.709999999999994</v>
      </c>
      <c r="B102" s="12">
        <v>27.31</v>
      </c>
      <c r="C102">
        <v>18.7</v>
      </c>
      <c r="D102">
        <v>5</v>
      </c>
    </row>
    <row r="103" spans="1:4" x14ac:dyDescent="0.25">
      <c r="A103" s="12">
        <v>65.77</v>
      </c>
      <c r="B103" s="12">
        <v>27.42</v>
      </c>
      <c r="C103">
        <v>18.899999999999999</v>
      </c>
      <c r="D103">
        <v>5</v>
      </c>
    </row>
    <row r="104" spans="1:4" x14ac:dyDescent="0.25">
      <c r="A104" s="12">
        <v>65.95</v>
      </c>
      <c r="B104" s="12">
        <v>27.66</v>
      </c>
      <c r="C104">
        <v>19.3</v>
      </c>
      <c r="D104">
        <v>5</v>
      </c>
    </row>
    <row r="105" spans="1:4" x14ac:dyDescent="0.25">
      <c r="A105" s="12">
        <v>65.59</v>
      </c>
      <c r="B105" s="12">
        <v>27.15</v>
      </c>
      <c r="C105">
        <v>20</v>
      </c>
      <c r="D105">
        <v>5</v>
      </c>
    </row>
    <row r="106" spans="1:4" x14ac:dyDescent="0.25">
      <c r="A106" s="12">
        <v>65.290000000000006</v>
      </c>
      <c r="B106" s="12">
        <v>26.21</v>
      </c>
      <c r="C106">
        <v>20</v>
      </c>
      <c r="D106">
        <v>5</v>
      </c>
    </row>
    <row r="107" spans="1:4" x14ac:dyDescent="0.25">
      <c r="A107" s="12">
        <v>65.95</v>
      </c>
      <c r="B107" s="12">
        <v>27.36</v>
      </c>
      <c r="C107">
        <v>20</v>
      </c>
      <c r="D107">
        <v>5</v>
      </c>
    </row>
    <row r="108" spans="1:4" x14ac:dyDescent="0.25">
      <c r="A108" s="12">
        <v>65.14</v>
      </c>
      <c r="B108" s="12">
        <v>26.54</v>
      </c>
      <c r="C108">
        <v>20.6</v>
      </c>
      <c r="D108">
        <v>5</v>
      </c>
    </row>
    <row r="109" spans="1:4" x14ac:dyDescent="0.25">
      <c r="A109" s="12">
        <v>65.7</v>
      </c>
      <c r="B109" s="12">
        <v>27.5</v>
      </c>
      <c r="C109">
        <v>21.7</v>
      </c>
      <c r="D109">
        <v>5</v>
      </c>
    </row>
    <row r="110" spans="1:4" x14ac:dyDescent="0.25">
      <c r="A110" s="12">
        <v>64.209999999999994</v>
      </c>
      <c r="B110" s="12">
        <v>29.01</v>
      </c>
      <c r="C110">
        <v>22.5</v>
      </c>
      <c r="D110">
        <v>5</v>
      </c>
    </row>
    <row r="111" spans="1:4" x14ac:dyDescent="0.25">
      <c r="A111" s="12">
        <v>65.989999999999995</v>
      </c>
      <c r="B111" s="12">
        <v>27.72</v>
      </c>
      <c r="C111">
        <v>24</v>
      </c>
      <c r="D111">
        <v>5</v>
      </c>
    </row>
    <row r="112" spans="1:4" x14ac:dyDescent="0.25">
      <c r="A112" s="12">
        <v>65.510000000000005</v>
      </c>
      <c r="B112" s="12">
        <v>27.09</v>
      </c>
      <c r="C112">
        <v>24.4</v>
      </c>
      <c r="D112">
        <v>5</v>
      </c>
    </row>
    <row r="113" spans="1:4" x14ac:dyDescent="0.25">
      <c r="A113" s="12">
        <v>65.94</v>
      </c>
      <c r="B113" s="12">
        <v>27.56</v>
      </c>
      <c r="C113">
        <v>26</v>
      </c>
      <c r="D113">
        <v>5</v>
      </c>
    </row>
    <row r="114" spans="1:4" x14ac:dyDescent="0.25">
      <c r="A114" s="12">
        <v>65.790000000000006</v>
      </c>
      <c r="B114" s="12">
        <v>27.23</v>
      </c>
      <c r="C114">
        <v>30.9</v>
      </c>
      <c r="D114">
        <v>5</v>
      </c>
    </row>
    <row r="115" spans="1:4" x14ac:dyDescent="0.25">
      <c r="A115" s="12">
        <v>60.98</v>
      </c>
      <c r="B115" s="12">
        <v>26.44</v>
      </c>
      <c r="C115">
        <v>8</v>
      </c>
      <c r="D115">
        <v>6</v>
      </c>
    </row>
    <row r="116" spans="1:4" x14ac:dyDescent="0.25">
      <c r="A116" s="12">
        <v>61.12</v>
      </c>
      <c r="B116" s="12">
        <v>26.71</v>
      </c>
      <c r="C116">
        <v>8</v>
      </c>
      <c r="D116">
        <v>6</v>
      </c>
    </row>
    <row r="117" spans="1:4" x14ac:dyDescent="0.25">
      <c r="A117" s="12">
        <v>61.02</v>
      </c>
      <c r="B117" s="12">
        <v>26.23</v>
      </c>
      <c r="C117">
        <v>10</v>
      </c>
      <c r="D117">
        <v>6</v>
      </c>
    </row>
    <row r="118" spans="1:4" x14ac:dyDescent="0.25">
      <c r="A118" s="12">
        <v>61.02</v>
      </c>
      <c r="B118" s="12">
        <v>26.56</v>
      </c>
      <c r="C118">
        <v>10</v>
      </c>
      <c r="D118">
        <v>6</v>
      </c>
    </row>
    <row r="119" spans="1:4" x14ac:dyDescent="0.25">
      <c r="A119" s="12">
        <v>61.08</v>
      </c>
      <c r="B119" s="12">
        <v>26.43</v>
      </c>
      <c r="C119">
        <v>13.2</v>
      </c>
      <c r="D119">
        <v>6</v>
      </c>
    </row>
    <row r="120" spans="1:4" x14ac:dyDescent="0.25">
      <c r="A120" s="12">
        <v>60.95</v>
      </c>
      <c r="B120" s="12">
        <v>26.47</v>
      </c>
      <c r="C120">
        <v>15</v>
      </c>
      <c r="D120">
        <v>6</v>
      </c>
    </row>
    <row r="121" spans="1:4" x14ac:dyDescent="0.25">
      <c r="A121" s="12">
        <v>62.52</v>
      </c>
      <c r="B121" s="12">
        <v>26.66</v>
      </c>
      <c r="C121">
        <v>15</v>
      </c>
      <c r="D121">
        <v>6</v>
      </c>
    </row>
    <row r="122" spans="1:4" x14ac:dyDescent="0.25">
      <c r="A122" s="12">
        <v>61.92</v>
      </c>
      <c r="B122" s="12">
        <v>26.63</v>
      </c>
      <c r="C122">
        <v>15</v>
      </c>
      <c r="D122">
        <v>6</v>
      </c>
    </row>
    <row r="123" spans="1:4" x14ac:dyDescent="0.25">
      <c r="A123" s="12">
        <v>60.18</v>
      </c>
      <c r="B123" s="12">
        <v>26.72</v>
      </c>
      <c r="C123">
        <v>16</v>
      </c>
      <c r="D123">
        <v>6</v>
      </c>
    </row>
    <row r="124" spans="1:4" x14ac:dyDescent="0.25">
      <c r="A124" s="12">
        <v>61.28</v>
      </c>
      <c r="B124" s="12">
        <v>25.03</v>
      </c>
      <c r="C124">
        <v>25</v>
      </c>
      <c r="D124">
        <v>6</v>
      </c>
    </row>
    <row r="125" spans="1:4" x14ac:dyDescent="0.25">
      <c r="A125" s="12">
        <v>61.23</v>
      </c>
      <c r="B125" s="12">
        <v>25.08</v>
      </c>
      <c r="C125">
        <v>25</v>
      </c>
      <c r="D125">
        <v>6</v>
      </c>
    </row>
    <row r="126" spans="1:4" x14ac:dyDescent="0.25">
      <c r="A126" s="12">
        <v>61.14</v>
      </c>
      <c r="B126" s="12">
        <v>26.49</v>
      </c>
      <c r="C126">
        <v>26.5</v>
      </c>
      <c r="D126">
        <v>6</v>
      </c>
    </row>
    <row r="127" spans="1:4" x14ac:dyDescent="0.25">
      <c r="A127" s="12">
        <v>60.36</v>
      </c>
      <c r="B127" s="12">
        <v>27.36</v>
      </c>
      <c r="C127">
        <v>31.6</v>
      </c>
      <c r="D127">
        <v>6</v>
      </c>
    </row>
    <row r="128" spans="1:4" x14ac:dyDescent="0.25">
      <c r="A128" s="12">
        <v>61.49</v>
      </c>
      <c r="B128" s="12">
        <v>25.93</v>
      </c>
      <c r="C128">
        <v>35</v>
      </c>
      <c r="D128">
        <v>6</v>
      </c>
    </row>
    <row r="129" spans="1:4" x14ac:dyDescent="0.25">
      <c r="A129" s="12">
        <v>60.92</v>
      </c>
      <c r="B129" s="12">
        <v>26.47</v>
      </c>
      <c r="C129">
        <v>35</v>
      </c>
      <c r="D129">
        <v>6</v>
      </c>
    </row>
    <row r="130" spans="1:4" x14ac:dyDescent="0.25">
      <c r="A130" s="12">
        <v>62.13</v>
      </c>
      <c r="B130" s="12">
        <v>27.03</v>
      </c>
      <c r="C130">
        <v>35</v>
      </c>
      <c r="D130">
        <v>6</v>
      </c>
    </row>
    <row r="131" spans="1:4" x14ac:dyDescent="0.25">
      <c r="A131" s="12">
        <v>61.01</v>
      </c>
      <c r="B131" s="12">
        <v>26.44</v>
      </c>
      <c r="C131">
        <v>35</v>
      </c>
      <c r="D131">
        <v>6</v>
      </c>
    </row>
    <row r="132" spans="1:4" x14ac:dyDescent="0.25">
      <c r="A132" s="12">
        <v>61.23</v>
      </c>
      <c r="B132" s="12">
        <v>26.12</v>
      </c>
      <c r="C132">
        <v>36</v>
      </c>
      <c r="D132">
        <v>6</v>
      </c>
    </row>
    <row r="133" spans="1:4" x14ac:dyDescent="0.25">
      <c r="A133" s="12">
        <v>61.16</v>
      </c>
      <c r="B133" s="12">
        <v>26.32</v>
      </c>
      <c r="C133">
        <v>36.299999999999997</v>
      </c>
      <c r="D133">
        <v>6</v>
      </c>
    </row>
    <row r="134" spans="1:4" x14ac:dyDescent="0.25">
      <c r="A134" s="12">
        <v>61.19</v>
      </c>
      <c r="B134" s="12">
        <v>26.26</v>
      </c>
      <c r="C134">
        <v>42.1</v>
      </c>
      <c r="D134">
        <v>6</v>
      </c>
    </row>
    <row r="135" spans="1:4" x14ac:dyDescent="0.25">
      <c r="A135" s="12">
        <v>61.14</v>
      </c>
      <c r="B135" s="12">
        <v>26.8</v>
      </c>
      <c r="C135">
        <v>43.5</v>
      </c>
      <c r="D135">
        <v>6</v>
      </c>
    </row>
    <row r="136" spans="1:4" x14ac:dyDescent="0.25">
      <c r="A136" s="12">
        <v>61.19</v>
      </c>
      <c r="B136" s="12">
        <v>26.62</v>
      </c>
      <c r="C136">
        <v>44.2</v>
      </c>
      <c r="D136">
        <v>6</v>
      </c>
    </row>
  </sheetData>
  <sortState ref="A2:D136">
    <sortCondition ref="D2:D136"/>
    <sortCondition ref="C2:C136"/>
  </sortState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6"/>
  <sheetViews>
    <sheetView workbookViewId="0"/>
  </sheetViews>
  <sheetFormatPr defaultRowHeight="15" x14ac:dyDescent="0.25"/>
  <cols>
    <col min="1" max="1" width="9.85546875" bestFit="1" customWidth="1"/>
    <col min="2" max="2" width="8.28515625" bestFit="1" customWidth="1"/>
    <col min="3" max="3" width="6.42578125" bestFit="1" customWidth="1"/>
    <col min="4" max="4" width="7.28515625" bestFit="1" customWidth="1"/>
  </cols>
  <sheetData>
    <row r="1" spans="1:4" x14ac:dyDescent="0.25">
      <c r="A1" t="s">
        <v>35</v>
      </c>
      <c r="B1" t="s">
        <v>36</v>
      </c>
      <c r="C1" t="s">
        <v>37</v>
      </c>
      <c r="D1" t="s">
        <v>38</v>
      </c>
    </row>
    <row r="2" spans="1:4" x14ac:dyDescent="0.25">
      <c r="A2">
        <v>60.18</v>
      </c>
      <c r="B2">
        <v>26.72</v>
      </c>
      <c r="C2">
        <v>16</v>
      </c>
      <c r="D2">
        <v>2</v>
      </c>
    </row>
    <row r="3" spans="1:4" x14ac:dyDescent="0.25">
      <c r="A3">
        <v>64.47</v>
      </c>
      <c r="B3">
        <v>28.02</v>
      </c>
      <c r="C3">
        <v>50</v>
      </c>
      <c r="D3">
        <v>2</v>
      </c>
    </row>
    <row r="4" spans="1:4" x14ac:dyDescent="0.25">
      <c r="A4">
        <v>64.31</v>
      </c>
      <c r="B4">
        <v>25.93</v>
      </c>
      <c r="C4">
        <v>25</v>
      </c>
      <c r="D4">
        <v>2</v>
      </c>
    </row>
    <row r="5" spans="1:4" x14ac:dyDescent="0.25">
      <c r="A5">
        <v>65.989999999999995</v>
      </c>
      <c r="B5">
        <v>27.72</v>
      </c>
      <c r="C5">
        <v>24</v>
      </c>
      <c r="D5">
        <v>2</v>
      </c>
    </row>
    <row r="6" spans="1:4" x14ac:dyDescent="0.25">
      <c r="A6">
        <v>65.94</v>
      </c>
      <c r="B6">
        <v>27.56</v>
      </c>
      <c r="C6">
        <v>26</v>
      </c>
      <c r="D6">
        <v>2</v>
      </c>
    </row>
    <row r="7" spans="1:4" x14ac:dyDescent="0.25">
      <c r="A7">
        <v>65.53</v>
      </c>
      <c r="B7">
        <v>27.13</v>
      </c>
      <c r="C7">
        <v>35</v>
      </c>
      <c r="D7">
        <v>2</v>
      </c>
    </row>
    <row r="8" spans="1:4" x14ac:dyDescent="0.25">
      <c r="A8">
        <v>63.53</v>
      </c>
      <c r="B8">
        <v>25.01</v>
      </c>
      <c r="C8">
        <v>29</v>
      </c>
      <c r="D8">
        <v>2</v>
      </c>
    </row>
    <row r="9" spans="1:4" x14ac:dyDescent="0.25">
      <c r="A9">
        <v>64.19</v>
      </c>
      <c r="B9">
        <v>25.78</v>
      </c>
      <c r="C9">
        <v>18</v>
      </c>
      <c r="D9">
        <v>2</v>
      </c>
    </row>
    <row r="10" spans="1:4" x14ac:dyDescent="0.25">
      <c r="A10">
        <v>64.2</v>
      </c>
      <c r="B10">
        <v>25.92</v>
      </c>
      <c r="C10">
        <v>18.5</v>
      </c>
      <c r="D10">
        <v>2</v>
      </c>
    </row>
    <row r="11" spans="1:4" x14ac:dyDescent="0.25">
      <c r="A11">
        <v>65.59</v>
      </c>
      <c r="B11">
        <v>27.15</v>
      </c>
      <c r="C11">
        <v>20</v>
      </c>
      <c r="D11">
        <v>2</v>
      </c>
    </row>
    <row r="12" spans="1:4" x14ac:dyDescent="0.25">
      <c r="A12">
        <v>64.989999999999995</v>
      </c>
      <c r="B12">
        <v>24.31</v>
      </c>
      <c r="C12">
        <v>23</v>
      </c>
      <c r="D12">
        <v>2</v>
      </c>
    </row>
    <row r="13" spans="1:4" x14ac:dyDescent="0.25">
      <c r="A13">
        <v>66</v>
      </c>
      <c r="B13">
        <v>26.68</v>
      </c>
      <c r="C13">
        <v>15.4</v>
      </c>
      <c r="D13">
        <v>2</v>
      </c>
    </row>
    <row r="14" spans="1:4" x14ac:dyDescent="0.25">
      <c r="A14">
        <v>65.56</v>
      </c>
      <c r="B14">
        <v>27.25</v>
      </c>
      <c r="C14">
        <v>12.5</v>
      </c>
      <c r="D14">
        <v>2</v>
      </c>
    </row>
    <row r="15" spans="1:4" x14ac:dyDescent="0.25">
      <c r="A15">
        <v>65.44</v>
      </c>
      <c r="B15">
        <v>28.79</v>
      </c>
      <c r="C15">
        <v>47.5</v>
      </c>
      <c r="D15">
        <v>2</v>
      </c>
    </row>
    <row r="16" spans="1:4" x14ac:dyDescent="0.25">
      <c r="A16">
        <v>64.209999999999994</v>
      </c>
      <c r="B16">
        <v>29.01</v>
      </c>
      <c r="C16">
        <v>22.5</v>
      </c>
      <c r="D16">
        <v>2</v>
      </c>
    </row>
    <row r="17" spans="1:4" x14ac:dyDescent="0.25">
      <c r="A17">
        <v>63.24</v>
      </c>
      <c r="B17">
        <v>24.82</v>
      </c>
      <c r="C17">
        <v>19.600000000000001</v>
      </c>
      <c r="D17">
        <v>2</v>
      </c>
    </row>
    <row r="18" spans="1:4" x14ac:dyDescent="0.25">
      <c r="A18">
        <v>61.23</v>
      </c>
      <c r="B18">
        <v>26.12</v>
      </c>
      <c r="C18">
        <v>36</v>
      </c>
      <c r="D18">
        <v>2</v>
      </c>
    </row>
    <row r="19" spans="1:4" x14ac:dyDescent="0.25">
      <c r="A19">
        <v>61.16</v>
      </c>
      <c r="B19">
        <v>26.32</v>
      </c>
      <c r="C19">
        <v>36.299999999999997</v>
      </c>
      <c r="D19">
        <v>2</v>
      </c>
    </row>
    <row r="20" spans="1:4" x14ac:dyDescent="0.25">
      <c r="A20">
        <v>63.42</v>
      </c>
      <c r="B20">
        <v>25.3</v>
      </c>
      <c r="C20">
        <v>25</v>
      </c>
      <c r="D20">
        <v>2</v>
      </c>
    </row>
    <row r="21" spans="1:4" x14ac:dyDescent="0.25">
      <c r="A21">
        <v>60.98</v>
      </c>
      <c r="B21">
        <v>26.44</v>
      </c>
      <c r="C21">
        <v>8</v>
      </c>
      <c r="D21">
        <v>2</v>
      </c>
    </row>
    <row r="22" spans="1:4" x14ac:dyDescent="0.25">
      <c r="A22">
        <v>65.14</v>
      </c>
      <c r="B22">
        <v>26.54</v>
      </c>
      <c r="C22">
        <v>20.6</v>
      </c>
      <c r="D22">
        <v>2</v>
      </c>
    </row>
    <row r="23" spans="1:4" x14ac:dyDescent="0.25">
      <c r="A23">
        <v>65.97</v>
      </c>
      <c r="B23">
        <v>27.28</v>
      </c>
      <c r="C23">
        <v>15</v>
      </c>
      <c r="D23">
        <v>2</v>
      </c>
    </row>
    <row r="24" spans="1:4" x14ac:dyDescent="0.25">
      <c r="A24">
        <v>61.6</v>
      </c>
      <c r="B24">
        <v>27.55</v>
      </c>
      <c r="C24">
        <v>60</v>
      </c>
      <c r="D24">
        <v>1</v>
      </c>
    </row>
    <row r="25" spans="1:4" x14ac:dyDescent="0.25">
      <c r="A25">
        <v>60.1</v>
      </c>
      <c r="B25">
        <v>28.91</v>
      </c>
      <c r="C25">
        <v>15.9</v>
      </c>
      <c r="D25">
        <v>2</v>
      </c>
    </row>
    <row r="26" spans="1:4" x14ac:dyDescent="0.25">
      <c r="A26">
        <v>65.540000000000006</v>
      </c>
      <c r="B26">
        <v>27.11</v>
      </c>
      <c r="C26">
        <v>16.7</v>
      </c>
      <c r="D26">
        <v>2</v>
      </c>
    </row>
    <row r="27" spans="1:4" x14ac:dyDescent="0.25">
      <c r="A27">
        <v>65.849999999999994</v>
      </c>
      <c r="B27">
        <v>27.06</v>
      </c>
      <c r="C27">
        <v>48</v>
      </c>
      <c r="D27">
        <v>2</v>
      </c>
    </row>
    <row r="28" spans="1:4" x14ac:dyDescent="0.25">
      <c r="A28">
        <v>65.489999999999995</v>
      </c>
      <c r="B28">
        <v>26.98</v>
      </c>
      <c r="C28">
        <v>17</v>
      </c>
      <c r="D28">
        <v>2</v>
      </c>
    </row>
    <row r="29" spans="1:4" x14ac:dyDescent="0.25">
      <c r="A29">
        <v>65.790000000000006</v>
      </c>
      <c r="B29">
        <v>27.23</v>
      </c>
      <c r="C29">
        <v>30.9</v>
      </c>
      <c r="D29">
        <v>2</v>
      </c>
    </row>
    <row r="30" spans="1:4" x14ac:dyDescent="0.25">
      <c r="A30">
        <v>65.510000000000005</v>
      </c>
      <c r="B30">
        <v>27.09</v>
      </c>
      <c r="C30">
        <v>24.4</v>
      </c>
      <c r="D30">
        <v>2</v>
      </c>
    </row>
    <row r="31" spans="1:4" x14ac:dyDescent="0.25">
      <c r="A31">
        <v>65.77</v>
      </c>
      <c r="B31">
        <v>27.42</v>
      </c>
      <c r="C31">
        <v>18.899999999999999</v>
      </c>
      <c r="D31">
        <v>2</v>
      </c>
    </row>
    <row r="32" spans="1:4" x14ac:dyDescent="0.25">
      <c r="A32">
        <v>65.069999999999993</v>
      </c>
      <c r="B32">
        <v>27.92</v>
      </c>
      <c r="C32">
        <v>48.1</v>
      </c>
      <c r="D32">
        <v>2</v>
      </c>
    </row>
    <row r="33" spans="1:4" x14ac:dyDescent="0.25">
      <c r="A33">
        <v>64.42</v>
      </c>
      <c r="B33">
        <v>28.9</v>
      </c>
      <c r="C33">
        <v>15.7</v>
      </c>
      <c r="D33">
        <v>2</v>
      </c>
    </row>
    <row r="34" spans="1:4" x14ac:dyDescent="0.25">
      <c r="A34">
        <v>62.39</v>
      </c>
      <c r="B34">
        <v>28.08</v>
      </c>
      <c r="C34">
        <v>61</v>
      </c>
      <c r="D34">
        <v>1</v>
      </c>
    </row>
    <row r="35" spans="1:4" x14ac:dyDescent="0.25">
      <c r="A35">
        <v>64.209999999999994</v>
      </c>
      <c r="B35">
        <v>25.81</v>
      </c>
      <c r="C35">
        <v>16</v>
      </c>
      <c r="D35">
        <v>2</v>
      </c>
    </row>
    <row r="36" spans="1:4" x14ac:dyDescent="0.25">
      <c r="A36">
        <v>64.2</v>
      </c>
      <c r="B36">
        <v>25.92</v>
      </c>
      <c r="C36">
        <v>16.5</v>
      </c>
      <c r="D36">
        <v>2</v>
      </c>
    </row>
    <row r="37" spans="1:4" x14ac:dyDescent="0.25">
      <c r="A37">
        <v>61.19</v>
      </c>
      <c r="B37">
        <v>26.62</v>
      </c>
      <c r="C37">
        <v>44.2</v>
      </c>
      <c r="D37">
        <v>2</v>
      </c>
    </row>
    <row r="38" spans="1:4" x14ac:dyDescent="0.25">
      <c r="A38">
        <v>61.02</v>
      </c>
      <c r="B38">
        <v>26.23</v>
      </c>
      <c r="C38">
        <v>10</v>
      </c>
      <c r="D38">
        <v>2</v>
      </c>
    </row>
    <row r="39" spans="1:4" x14ac:dyDescent="0.25">
      <c r="A39">
        <v>61.08</v>
      </c>
      <c r="B39">
        <v>26.43</v>
      </c>
      <c r="C39">
        <v>13.2</v>
      </c>
      <c r="D39">
        <v>2</v>
      </c>
    </row>
    <row r="40" spans="1:4" x14ac:dyDescent="0.25">
      <c r="A40">
        <v>62.32</v>
      </c>
      <c r="B40">
        <v>25.56</v>
      </c>
      <c r="C40">
        <v>22</v>
      </c>
      <c r="D40">
        <v>2</v>
      </c>
    </row>
    <row r="41" spans="1:4" x14ac:dyDescent="0.25">
      <c r="A41">
        <v>61.14</v>
      </c>
      <c r="B41">
        <v>26.49</v>
      </c>
      <c r="C41">
        <v>26.5</v>
      </c>
      <c r="D41">
        <v>2</v>
      </c>
    </row>
    <row r="42" spans="1:4" x14ac:dyDescent="0.25">
      <c r="A42">
        <v>61.12</v>
      </c>
      <c r="B42">
        <v>26.71</v>
      </c>
      <c r="C42">
        <v>8</v>
      </c>
      <c r="D42">
        <v>2</v>
      </c>
    </row>
    <row r="43" spans="1:4" x14ac:dyDescent="0.25">
      <c r="A43">
        <v>61.14</v>
      </c>
      <c r="B43">
        <v>26.8</v>
      </c>
      <c r="C43">
        <v>43.5</v>
      </c>
      <c r="D43">
        <v>2</v>
      </c>
    </row>
    <row r="44" spans="1:4" x14ac:dyDescent="0.25">
      <c r="A44">
        <v>61.46</v>
      </c>
      <c r="B44">
        <v>27.74</v>
      </c>
      <c r="C44">
        <v>70.099999999999994</v>
      </c>
      <c r="D44">
        <v>1</v>
      </c>
    </row>
    <row r="45" spans="1:4" x14ac:dyDescent="0.25">
      <c r="A45">
        <v>61.37</v>
      </c>
      <c r="B45">
        <v>27.64</v>
      </c>
      <c r="C45">
        <v>85</v>
      </c>
      <c r="D45">
        <v>1</v>
      </c>
    </row>
    <row r="46" spans="1:4" x14ac:dyDescent="0.25">
      <c r="A46">
        <v>60.79</v>
      </c>
      <c r="B46">
        <v>29.94</v>
      </c>
      <c r="C46">
        <v>15</v>
      </c>
      <c r="D46">
        <v>2</v>
      </c>
    </row>
    <row r="47" spans="1:4" x14ac:dyDescent="0.25">
      <c r="A47">
        <v>60.74</v>
      </c>
      <c r="B47">
        <v>29.89</v>
      </c>
      <c r="C47">
        <v>15</v>
      </c>
      <c r="D47">
        <v>2</v>
      </c>
    </row>
    <row r="48" spans="1:4" x14ac:dyDescent="0.25">
      <c r="A48">
        <v>65.67</v>
      </c>
      <c r="B48">
        <v>27.61</v>
      </c>
      <c r="C48">
        <v>49.8</v>
      </c>
      <c r="D48">
        <v>2</v>
      </c>
    </row>
    <row r="49" spans="1:4" x14ac:dyDescent="0.25">
      <c r="A49">
        <v>65.64</v>
      </c>
      <c r="B49">
        <v>25.44</v>
      </c>
      <c r="C49">
        <v>21.1</v>
      </c>
      <c r="D49">
        <v>2</v>
      </c>
    </row>
    <row r="50" spans="1:4" x14ac:dyDescent="0.25">
      <c r="A50">
        <v>65.709999999999994</v>
      </c>
      <c r="B50">
        <v>27.31</v>
      </c>
      <c r="C50">
        <v>18.7</v>
      </c>
      <c r="D50">
        <v>2</v>
      </c>
    </row>
    <row r="51" spans="1:4" x14ac:dyDescent="0.25">
      <c r="A51">
        <v>64.12</v>
      </c>
      <c r="B51">
        <v>28.56</v>
      </c>
      <c r="C51">
        <v>72.099999999999994</v>
      </c>
      <c r="D51">
        <v>1</v>
      </c>
    </row>
    <row r="52" spans="1:4" x14ac:dyDescent="0.25">
      <c r="A52">
        <v>61.28</v>
      </c>
      <c r="B52">
        <v>25.03</v>
      </c>
      <c r="C52">
        <v>25</v>
      </c>
      <c r="D52">
        <v>2</v>
      </c>
    </row>
    <row r="53" spans="1:4" x14ac:dyDescent="0.25">
      <c r="A53">
        <v>63.25</v>
      </c>
      <c r="B53">
        <v>24.79</v>
      </c>
      <c r="C53">
        <v>23</v>
      </c>
      <c r="D53">
        <v>2</v>
      </c>
    </row>
    <row r="54" spans="1:4" x14ac:dyDescent="0.25">
      <c r="A54">
        <v>63.27</v>
      </c>
      <c r="B54">
        <v>25.01</v>
      </c>
      <c r="C54">
        <v>17.3</v>
      </c>
      <c r="D54">
        <v>2</v>
      </c>
    </row>
    <row r="55" spans="1:4" x14ac:dyDescent="0.25">
      <c r="A55">
        <v>62.72</v>
      </c>
      <c r="B55">
        <v>25.26</v>
      </c>
      <c r="C55">
        <v>20</v>
      </c>
      <c r="D55">
        <v>2</v>
      </c>
    </row>
    <row r="56" spans="1:4" x14ac:dyDescent="0.25">
      <c r="A56">
        <v>61.19</v>
      </c>
      <c r="B56">
        <v>26.26</v>
      </c>
      <c r="C56">
        <v>42.1</v>
      </c>
      <c r="D56">
        <v>2</v>
      </c>
    </row>
    <row r="57" spans="1:4" x14ac:dyDescent="0.25">
      <c r="A57">
        <v>65.290000000000006</v>
      </c>
      <c r="B57">
        <v>26.21</v>
      </c>
      <c r="C57">
        <v>20</v>
      </c>
      <c r="D57">
        <v>2</v>
      </c>
    </row>
    <row r="58" spans="1:4" x14ac:dyDescent="0.25">
      <c r="A58">
        <v>63.85</v>
      </c>
      <c r="B58">
        <v>25.58</v>
      </c>
      <c r="C58">
        <v>25</v>
      </c>
      <c r="D58">
        <v>2</v>
      </c>
    </row>
    <row r="59" spans="1:4" x14ac:dyDescent="0.25">
      <c r="A59">
        <v>62.43</v>
      </c>
      <c r="B59">
        <v>25.25</v>
      </c>
      <c r="C59">
        <v>22.5</v>
      </c>
      <c r="D59">
        <v>2</v>
      </c>
    </row>
    <row r="60" spans="1:4" x14ac:dyDescent="0.25">
      <c r="A60">
        <v>65.97</v>
      </c>
      <c r="B60">
        <v>27.3</v>
      </c>
      <c r="C60">
        <v>13.1</v>
      </c>
      <c r="D60">
        <v>2</v>
      </c>
    </row>
    <row r="61" spans="1:4" x14ac:dyDescent="0.25">
      <c r="A61">
        <v>65.95</v>
      </c>
      <c r="B61">
        <v>27.66</v>
      </c>
      <c r="C61">
        <v>19.3</v>
      </c>
      <c r="D61">
        <v>2</v>
      </c>
    </row>
    <row r="62" spans="1:4" x14ac:dyDescent="0.25">
      <c r="A62">
        <v>65.88</v>
      </c>
      <c r="B62">
        <v>27.51</v>
      </c>
      <c r="C62">
        <v>12</v>
      </c>
      <c r="D62">
        <v>2</v>
      </c>
    </row>
    <row r="63" spans="1:4" x14ac:dyDescent="0.25">
      <c r="A63">
        <v>61.19</v>
      </c>
      <c r="B63">
        <v>29.37</v>
      </c>
      <c r="C63">
        <v>13.3</v>
      </c>
      <c r="D63">
        <v>2</v>
      </c>
    </row>
    <row r="64" spans="1:4" x14ac:dyDescent="0.25">
      <c r="A64">
        <v>60.71</v>
      </c>
      <c r="B64">
        <v>29.98</v>
      </c>
      <c r="C64">
        <v>15</v>
      </c>
      <c r="D64">
        <v>2</v>
      </c>
    </row>
    <row r="65" spans="1:4" x14ac:dyDescent="0.25">
      <c r="A65">
        <v>65.89</v>
      </c>
      <c r="B65">
        <v>27.3</v>
      </c>
      <c r="C65">
        <v>12</v>
      </c>
      <c r="D65">
        <v>2</v>
      </c>
    </row>
    <row r="66" spans="1:4" x14ac:dyDescent="0.25">
      <c r="A66">
        <v>65.95</v>
      </c>
      <c r="B66">
        <v>27.36</v>
      </c>
      <c r="C66">
        <v>20</v>
      </c>
      <c r="D66">
        <v>2</v>
      </c>
    </row>
    <row r="67" spans="1:4" x14ac:dyDescent="0.25">
      <c r="A67">
        <v>62.33</v>
      </c>
      <c r="B67">
        <v>27.95</v>
      </c>
      <c r="C67">
        <v>52.6</v>
      </c>
      <c r="D67">
        <v>2</v>
      </c>
    </row>
    <row r="68" spans="1:4" x14ac:dyDescent="0.25">
      <c r="A68">
        <v>60.06</v>
      </c>
      <c r="B68">
        <v>29.16</v>
      </c>
      <c r="C68">
        <v>20</v>
      </c>
      <c r="D68">
        <v>2</v>
      </c>
    </row>
    <row r="69" spans="1:4" x14ac:dyDescent="0.25">
      <c r="A69">
        <v>65.650000000000006</v>
      </c>
      <c r="B69">
        <v>27.31</v>
      </c>
      <c r="C69">
        <v>16.399999999999999</v>
      </c>
      <c r="D69">
        <v>2</v>
      </c>
    </row>
    <row r="70" spans="1:4" x14ac:dyDescent="0.25">
      <c r="A70">
        <v>65.7</v>
      </c>
      <c r="B70">
        <v>27.5</v>
      </c>
      <c r="C70">
        <v>21.7</v>
      </c>
      <c r="D70">
        <v>2</v>
      </c>
    </row>
    <row r="71" spans="1:4" x14ac:dyDescent="0.25">
      <c r="A71">
        <v>64.459999999999994</v>
      </c>
      <c r="B71">
        <v>27.5</v>
      </c>
      <c r="C71">
        <v>51.5</v>
      </c>
      <c r="D71">
        <v>2</v>
      </c>
    </row>
    <row r="72" spans="1:4" x14ac:dyDescent="0.25">
      <c r="A72">
        <v>63.5</v>
      </c>
      <c r="B72">
        <v>24.89</v>
      </c>
      <c r="C72">
        <v>15</v>
      </c>
      <c r="D72">
        <v>2</v>
      </c>
    </row>
    <row r="73" spans="1:4" x14ac:dyDescent="0.25">
      <c r="A73">
        <v>63.21</v>
      </c>
      <c r="B73">
        <v>24.89</v>
      </c>
      <c r="C73">
        <v>15</v>
      </c>
      <c r="D73">
        <v>2</v>
      </c>
    </row>
    <row r="74" spans="1:4" x14ac:dyDescent="0.25">
      <c r="A74">
        <v>60.95</v>
      </c>
      <c r="B74">
        <v>26.47</v>
      </c>
      <c r="C74">
        <v>15</v>
      </c>
      <c r="D74">
        <v>2</v>
      </c>
    </row>
    <row r="75" spans="1:4" x14ac:dyDescent="0.25">
      <c r="A75">
        <v>61.02</v>
      </c>
      <c r="B75">
        <v>26.56</v>
      </c>
      <c r="C75">
        <v>10</v>
      </c>
      <c r="D75">
        <v>2</v>
      </c>
    </row>
    <row r="76" spans="1:4" x14ac:dyDescent="0.25">
      <c r="A76">
        <v>60.36</v>
      </c>
      <c r="B76">
        <v>27.36</v>
      </c>
      <c r="C76">
        <v>31.6</v>
      </c>
      <c r="D76">
        <v>2</v>
      </c>
    </row>
    <row r="77" spans="1:4" x14ac:dyDescent="0.25">
      <c r="A77">
        <v>61.07</v>
      </c>
      <c r="B77">
        <v>27.31</v>
      </c>
      <c r="C77">
        <v>61.2</v>
      </c>
      <c r="D77">
        <v>1</v>
      </c>
    </row>
    <row r="78" spans="1:4" x14ac:dyDescent="0.25">
      <c r="A78">
        <v>65.62</v>
      </c>
      <c r="B78">
        <v>27.33</v>
      </c>
      <c r="C78">
        <v>15.6</v>
      </c>
      <c r="D78">
        <v>2</v>
      </c>
    </row>
    <row r="79" spans="1:4" x14ac:dyDescent="0.25">
      <c r="A79">
        <v>65.94</v>
      </c>
      <c r="B79">
        <v>26.92</v>
      </c>
      <c r="C79">
        <v>45.9</v>
      </c>
      <c r="D79">
        <v>2</v>
      </c>
    </row>
    <row r="80" spans="1:4" x14ac:dyDescent="0.25">
      <c r="A80">
        <v>63.97</v>
      </c>
      <c r="B80">
        <v>29.53</v>
      </c>
      <c r="C80">
        <v>128.1</v>
      </c>
      <c r="D80">
        <v>3</v>
      </c>
    </row>
    <row r="81" spans="1:4" x14ac:dyDescent="0.25">
      <c r="A81">
        <v>63.07</v>
      </c>
      <c r="B81">
        <v>25.13</v>
      </c>
      <c r="C81">
        <v>29.9</v>
      </c>
      <c r="D81">
        <v>2</v>
      </c>
    </row>
    <row r="82" spans="1:4" x14ac:dyDescent="0.25">
      <c r="A82">
        <v>63.55</v>
      </c>
      <c r="B82">
        <v>25.05</v>
      </c>
      <c r="C82">
        <v>26</v>
      </c>
      <c r="D82">
        <v>2</v>
      </c>
    </row>
    <row r="83" spans="1:4" x14ac:dyDescent="0.25">
      <c r="A83">
        <v>63.66</v>
      </c>
      <c r="B83">
        <v>25.23</v>
      </c>
      <c r="C83">
        <v>15</v>
      </c>
      <c r="D83">
        <v>2</v>
      </c>
    </row>
    <row r="84" spans="1:4" x14ac:dyDescent="0.25">
      <c r="A84">
        <v>63.73</v>
      </c>
      <c r="B84">
        <v>25.46</v>
      </c>
      <c r="C84">
        <v>15</v>
      </c>
      <c r="D84">
        <v>2</v>
      </c>
    </row>
    <row r="85" spans="1:4" x14ac:dyDescent="0.25">
      <c r="A85">
        <v>65.069999999999993</v>
      </c>
      <c r="B85">
        <v>25.97</v>
      </c>
      <c r="C85">
        <v>15</v>
      </c>
      <c r="D85">
        <v>2</v>
      </c>
    </row>
    <row r="86" spans="1:4" x14ac:dyDescent="0.25">
      <c r="A86">
        <v>65.89</v>
      </c>
      <c r="B86">
        <v>27.99</v>
      </c>
      <c r="C86">
        <v>10</v>
      </c>
      <c r="D86">
        <v>2</v>
      </c>
    </row>
    <row r="87" spans="1:4" x14ac:dyDescent="0.25">
      <c r="A87">
        <v>62.38</v>
      </c>
      <c r="B87">
        <v>27.88</v>
      </c>
      <c r="C87">
        <v>46</v>
      </c>
      <c r="D87">
        <v>2</v>
      </c>
    </row>
    <row r="88" spans="1:4" x14ac:dyDescent="0.25">
      <c r="A88">
        <v>60.99</v>
      </c>
      <c r="B88">
        <v>29.08</v>
      </c>
      <c r="C88">
        <v>11.3</v>
      </c>
      <c r="D88">
        <v>2</v>
      </c>
    </row>
    <row r="89" spans="1:4" x14ac:dyDescent="0.25">
      <c r="A89">
        <v>65.78</v>
      </c>
      <c r="B89">
        <v>27.29</v>
      </c>
      <c r="C89">
        <v>49.4</v>
      </c>
      <c r="D89">
        <v>2</v>
      </c>
    </row>
    <row r="90" spans="1:4" x14ac:dyDescent="0.25">
      <c r="A90">
        <v>62.34</v>
      </c>
      <c r="B90">
        <v>28.12</v>
      </c>
      <c r="C90">
        <v>60</v>
      </c>
      <c r="D90">
        <v>1</v>
      </c>
    </row>
    <row r="91" spans="1:4" x14ac:dyDescent="0.25">
      <c r="A91">
        <v>61.23</v>
      </c>
      <c r="B91">
        <v>25.08</v>
      </c>
      <c r="C91">
        <v>25</v>
      </c>
      <c r="D91">
        <v>2</v>
      </c>
    </row>
    <row r="92" spans="1:4" x14ac:dyDescent="0.25">
      <c r="A92">
        <v>63.14</v>
      </c>
      <c r="B92">
        <v>25.01</v>
      </c>
      <c r="C92">
        <v>15</v>
      </c>
      <c r="D92">
        <v>2</v>
      </c>
    </row>
    <row r="93" spans="1:4" x14ac:dyDescent="0.25">
      <c r="A93">
        <v>61.49</v>
      </c>
      <c r="B93">
        <v>25.93</v>
      </c>
      <c r="C93">
        <v>35</v>
      </c>
      <c r="D93">
        <v>2</v>
      </c>
    </row>
    <row r="94" spans="1:4" x14ac:dyDescent="0.25">
      <c r="A94">
        <v>62.52</v>
      </c>
      <c r="B94">
        <v>26.66</v>
      </c>
      <c r="C94">
        <v>15</v>
      </c>
      <c r="D94">
        <v>2</v>
      </c>
    </row>
    <row r="95" spans="1:4" x14ac:dyDescent="0.25">
      <c r="A95">
        <v>64.52</v>
      </c>
      <c r="B95">
        <v>26.48</v>
      </c>
      <c r="C95">
        <v>15</v>
      </c>
      <c r="D95">
        <v>2</v>
      </c>
    </row>
    <row r="96" spans="1:4" x14ac:dyDescent="0.25">
      <c r="A96">
        <v>64.5</v>
      </c>
      <c r="B96">
        <v>25.66</v>
      </c>
      <c r="C96">
        <v>15</v>
      </c>
      <c r="D96">
        <v>2</v>
      </c>
    </row>
    <row r="97" spans="1:4" x14ac:dyDescent="0.25">
      <c r="A97">
        <v>65.98</v>
      </c>
      <c r="B97">
        <v>27.94</v>
      </c>
      <c r="C97">
        <v>15</v>
      </c>
      <c r="D97">
        <v>2</v>
      </c>
    </row>
    <row r="98" spans="1:4" x14ac:dyDescent="0.25">
      <c r="A98">
        <v>60.45</v>
      </c>
      <c r="B98">
        <v>29.34</v>
      </c>
      <c r="C98">
        <v>15</v>
      </c>
      <c r="D98">
        <v>2</v>
      </c>
    </row>
    <row r="99" spans="1:4" x14ac:dyDescent="0.25">
      <c r="A99">
        <v>65.7</v>
      </c>
      <c r="B99">
        <v>26.86</v>
      </c>
      <c r="C99">
        <v>15</v>
      </c>
      <c r="D99">
        <v>2</v>
      </c>
    </row>
    <row r="100" spans="1:4" x14ac:dyDescent="0.25">
      <c r="A100">
        <v>65.28</v>
      </c>
      <c r="B100">
        <v>25.55</v>
      </c>
      <c r="C100">
        <v>22.4</v>
      </c>
      <c r="D100">
        <v>2</v>
      </c>
    </row>
    <row r="101" spans="1:4" x14ac:dyDescent="0.25">
      <c r="A101">
        <v>65.680000000000007</v>
      </c>
      <c r="B101">
        <v>27.32</v>
      </c>
      <c r="C101">
        <v>11.9</v>
      </c>
      <c r="D101">
        <v>2</v>
      </c>
    </row>
    <row r="102" spans="1:4" x14ac:dyDescent="0.25">
      <c r="A102">
        <v>65.13</v>
      </c>
      <c r="B102">
        <v>27.76</v>
      </c>
      <c r="C102">
        <v>47</v>
      </c>
      <c r="D102">
        <v>2</v>
      </c>
    </row>
    <row r="103" spans="1:4" x14ac:dyDescent="0.25">
      <c r="A103">
        <v>64.47</v>
      </c>
      <c r="B103">
        <v>28.72</v>
      </c>
      <c r="C103">
        <v>35</v>
      </c>
      <c r="D103">
        <v>2</v>
      </c>
    </row>
    <row r="104" spans="1:4" x14ac:dyDescent="0.25">
      <c r="A104">
        <v>63.16</v>
      </c>
      <c r="B104">
        <v>24.89</v>
      </c>
      <c r="C104">
        <v>27</v>
      </c>
      <c r="D104">
        <v>2</v>
      </c>
    </row>
    <row r="105" spans="1:4" x14ac:dyDescent="0.25">
      <c r="A105">
        <v>63.56</v>
      </c>
      <c r="B105">
        <v>26.56</v>
      </c>
      <c r="C105">
        <v>35</v>
      </c>
      <c r="D105">
        <v>2</v>
      </c>
    </row>
    <row r="106" spans="1:4" x14ac:dyDescent="0.25">
      <c r="A106">
        <v>64.09</v>
      </c>
      <c r="B106">
        <v>26.73</v>
      </c>
      <c r="C106">
        <v>15</v>
      </c>
      <c r="D106">
        <v>2</v>
      </c>
    </row>
    <row r="107" spans="1:4" x14ac:dyDescent="0.25">
      <c r="A107">
        <v>64.7</v>
      </c>
      <c r="B107">
        <v>25.3</v>
      </c>
      <c r="C107">
        <v>15</v>
      </c>
      <c r="D107">
        <v>2</v>
      </c>
    </row>
    <row r="108" spans="1:4" x14ac:dyDescent="0.25">
      <c r="A108">
        <v>60.02</v>
      </c>
      <c r="B108">
        <v>29.06</v>
      </c>
      <c r="C108">
        <v>25</v>
      </c>
      <c r="D108">
        <v>2</v>
      </c>
    </row>
    <row r="109" spans="1:4" x14ac:dyDescent="0.25">
      <c r="A109">
        <v>65.53</v>
      </c>
      <c r="B109">
        <v>27.1</v>
      </c>
      <c r="C109">
        <v>14.5</v>
      </c>
      <c r="D109">
        <v>2</v>
      </c>
    </row>
    <row r="110" spans="1:4" x14ac:dyDescent="0.25">
      <c r="A110">
        <v>63.77</v>
      </c>
      <c r="B110">
        <v>24.99</v>
      </c>
      <c r="C110">
        <v>15</v>
      </c>
      <c r="D110">
        <v>2</v>
      </c>
    </row>
    <row r="111" spans="1:4" x14ac:dyDescent="0.25">
      <c r="A111">
        <v>64.05</v>
      </c>
      <c r="B111">
        <v>26.26</v>
      </c>
      <c r="C111">
        <v>15</v>
      </c>
      <c r="D111">
        <v>2</v>
      </c>
    </row>
    <row r="112" spans="1:4" x14ac:dyDescent="0.25">
      <c r="A112">
        <v>60.98</v>
      </c>
      <c r="B112">
        <v>27.58</v>
      </c>
      <c r="C112">
        <v>67.400000000000006</v>
      </c>
      <c r="D112">
        <v>1</v>
      </c>
    </row>
    <row r="113" spans="1:4" x14ac:dyDescent="0.25">
      <c r="A113">
        <v>65.72</v>
      </c>
      <c r="B113">
        <v>27.39</v>
      </c>
      <c r="C113">
        <v>15</v>
      </c>
      <c r="D113">
        <v>2</v>
      </c>
    </row>
    <row r="114" spans="1:4" x14ac:dyDescent="0.25">
      <c r="A114">
        <v>65.58</v>
      </c>
      <c r="B114">
        <v>27.17</v>
      </c>
      <c r="C114">
        <v>15</v>
      </c>
      <c r="D114">
        <v>2</v>
      </c>
    </row>
    <row r="115" spans="1:4" x14ac:dyDescent="0.25">
      <c r="A115">
        <v>63.94</v>
      </c>
      <c r="B115">
        <v>29.79</v>
      </c>
      <c r="C115">
        <v>155</v>
      </c>
      <c r="D115">
        <v>3</v>
      </c>
    </row>
    <row r="116" spans="1:4" x14ac:dyDescent="0.25">
      <c r="A116">
        <v>61.89</v>
      </c>
      <c r="B116">
        <v>27.07</v>
      </c>
      <c r="C116">
        <v>51.1</v>
      </c>
      <c r="D116">
        <v>2</v>
      </c>
    </row>
    <row r="117" spans="1:4" x14ac:dyDescent="0.25">
      <c r="A117">
        <v>60.92</v>
      </c>
      <c r="B117">
        <v>26.47</v>
      </c>
      <c r="C117">
        <v>35</v>
      </c>
      <c r="D117">
        <v>2</v>
      </c>
    </row>
    <row r="118" spans="1:4" x14ac:dyDescent="0.25">
      <c r="A118">
        <v>62.13</v>
      </c>
      <c r="B118">
        <v>27.03</v>
      </c>
      <c r="C118">
        <v>35</v>
      </c>
      <c r="D118">
        <v>2</v>
      </c>
    </row>
    <row r="119" spans="1:4" x14ac:dyDescent="0.25">
      <c r="A119">
        <v>61.92</v>
      </c>
      <c r="B119">
        <v>26.63</v>
      </c>
      <c r="C119">
        <v>15</v>
      </c>
      <c r="D119">
        <v>2</v>
      </c>
    </row>
    <row r="120" spans="1:4" x14ac:dyDescent="0.25">
      <c r="A120">
        <v>65.37</v>
      </c>
      <c r="B120">
        <v>27.56</v>
      </c>
      <c r="C120">
        <v>35</v>
      </c>
      <c r="D120">
        <v>2</v>
      </c>
    </row>
    <row r="121" spans="1:4" x14ac:dyDescent="0.25">
      <c r="A121">
        <v>61.01</v>
      </c>
      <c r="B121">
        <v>26.44</v>
      </c>
      <c r="C121">
        <v>35</v>
      </c>
      <c r="D121">
        <v>2</v>
      </c>
    </row>
    <row r="122" spans="1:4" x14ac:dyDescent="0.25">
      <c r="A122">
        <v>63.9</v>
      </c>
      <c r="B122">
        <v>25.38</v>
      </c>
      <c r="C122">
        <v>15</v>
      </c>
      <c r="D122">
        <v>2</v>
      </c>
    </row>
    <row r="123" spans="1:4" x14ac:dyDescent="0.25">
      <c r="A123">
        <v>65.78</v>
      </c>
      <c r="B123">
        <v>27.34</v>
      </c>
      <c r="C123">
        <v>15</v>
      </c>
      <c r="D123">
        <v>2</v>
      </c>
    </row>
    <row r="124" spans="1:4" x14ac:dyDescent="0.25">
      <c r="A124">
        <v>65.5</v>
      </c>
      <c r="B124">
        <v>28.77</v>
      </c>
      <c r="C124">
        <v>37.1</v>
      </c>
      <c r="D124">
        <v>2</v>
      </c>
    </row>
    <row r="125" spans="1:4" x14ac:dyDescent="0.25">
      <c r="A125">
        <v>63.24</v>
      </c>
      <c r="B125">
        <v>24.8</v>
      </c>
      <c r="C125">
        <v>15</v>
      </c>
      <c r="D125">
        <v>2</v>
      </c>
    </row>
    <row r="126" spans="1:4" x14ac:dyDescent="0.25">
      <c r="A126">
        <v>63.24</v>
      </c>
      <c r="B126">
        <v>25.11</v>
      </c>
      <c r="C126">
        <v>23.6</v>
      </c>
      <c r="D126">
        <v>2</v>
      </c>
    </row>
    <row r="127" spans="1:4" x14ac:dyDescent="0.25">
      <c r="A127">
        <v>62.66</v>
      </c>
      <c r="B127">
        <v>28.09</v>
      </c>
      <c r="C127">
        <v>10</v>
      </c>
      <c r="D127">
        <v>2</v>
      </c>
    </row>
    <row r="128" spans="1:4" x14ac:dyDescent="0.25">
      <c r="A128">
        <v>63.47</v>
      </c>
      <c r="B128">
        <v>25.06</v>
      </c>
      <c r="C128">
        <v>15</v>
      </c>
      <c r="D128">
        <v>2</v>
      </c>
    </row>
    <row r="129" spans="1:4" x14ac:dyDescent="0.25">
      <c r="A129">
        <v>62.17</v>
      </c>
      <c r="B129">
        <v>27.81</v>
      </c>
      <c r="C129">
        <v>45</v>
      </c>
      <c r="D129">
        <v>2</v>
      </c>
    </row>
    <row r="130" spans="1:4" x14ac:dyDescent="0.25">
      <c r="A130">
        <v>63.37</v>
      </c>
      <c r="B130">
        <v>25.14</v>
      </c>
      <c r="C130">
        <v>15</v>
      </c>
      <c r="D130">
        <v>2</v>
      </c>
    </row>
    <row r="131" spans="1:4" x14ac:dyDescent="0.25">
      <c r="A131">
        <v>65.64</v>
      </c>
      <c r="B131">
        <v>27.19</v>
      </c>
      <c r="C131">
        <v>14.3</v>
      </c>
      <c r="D131">
        <v>2</v>
      </c>
    </row>
    <row r="132" spans="1:4" x14ac:dyDescent="0.25">
      <c r="A132">
        <v>64.05</v>
      </c>
      <c r="B132">
        <v>28.75</v>
      </c>
      <c r="C132">
        <v>90</v>
      </c>
      <c r="D132">
        <v>1</v>
      </c>
    </row>
    <row r="133" spans="1:4" x14ac:dyDescent="0.25">
      <c r="A133">
        <v>62.21</v>
      </c>
      <c r="B133">
        <v>27.89</v>
      </c>
      <c r="C133">
        <v>51</v>
      </c>
      <c r="D133">
        <v>2</v>
      </c>
    </row>
    <row r="134" spans="1:4" x14ac:dyDescent="0.25">
      <c r="A134">
        <v>62.12</v>
      </c>
      <c r="B134">
        <v>28</v>
      </c>
      <c r="C134">
        <v>50.8</v>
      </c>
      <c r="D134">
        <v>2</v>
      </c>
    </row>
    <row r="135" spans="1:4" x14ac:dyDescent="0.25">
      <c r="A135">
        <v>65.53</v>
      </c>
      <c r="B135">
        <v>26.92</v>
      </c>
      <c r="C135">
        <v>12.8</v>
      </c>
      <c r="D135">
        <v>2</v>
      </c>
    </row>
    <row r="136" spans="1:4" x14ac:dyDescent="0.25">
      <c r="A136">
        <v>63.68</v>
      </c>
      <c r="B136">
        <v>24.98</v>
      </c>
      <c r="C136">
        <v>15</v>
      </c>
      <c r="D136">
        <v>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6"/>
  <sheetViews>
    <sheetView workbookViewId="0"/>
  </sheetViews>
  <sheetFormatPr defaultRowHeight="15" x14ac:dyDescent="0.25"/>
  <cols>
    <col min="1" max="1" width="9.85546875" bestFit="1" customWidth="1"/>
    <col min="2" max="2" width="8.28515625" bestFit="1" customWidth="1"/>
    <col min="3" max="3" width="6.42578125" bestFit="1" customWidth="1"/>
    <col min="4" max="4" width="7.28515625" bestFit="1" customWidth="1"/>
  </cols>
  <sheetData>
    <row r="1" spans="1:4" x14ac:dyDescent="0.25">
      <c r="A1" t="s">
        <v>35</v>
      </c>
      <c r="B1" t="s">
        <v>36</v>
      </c>
      <c r="C1" t="s">
        <v>37</v>
      </c>
      <c r="D1" t="s">
        <v>38</v>
      </c>
    </row>
    <row r="2" spans="1:4" x14ac:dyDescent="0.25">
      <c r="A2">
        <v>60.18</v>
      </c>
      <c r="B2">
        <v>26.72</v>
      </c>
      <c r="C2">
        <v>16</v>
      </c>
      <c r="D2">
        <v>4</v>
      </c>
    </row>
    <row r="3" spans="1:4" x14ac:dyDescent="0.25">
      <c r="A3">
        <v>64.47</v>
      </c>
      <c r="B3">
        <v>28.02</v>
      </c>
      <c r="C3">
        <v>50</v>
      </c>
      <c r="D3">
        <v>1</v>
      </c>
    </row>
    <row r="4" spans="1:4" x14ac:dyDescent="0.25">
      <c r="A4">
        <v>64.31</v>
      </c>
      <c r="B4">
        <v>25.93</v>
      </c>
      <c r="C4">
        <v>25</v>
      </c>
      <c r="D4">
        <v>4</v>
      </c>
    </row>
    <row r="5" spans="1:4" x14ac:dyDescent="0.25">
      <c r="A5">
        <v>65.989999999999995</v>
      </c>
      <c r="B5">
        <v>27.72</v>
      </c>
      <c r="C5">
        <v>24</v>
      </c>
      <c r="D5">
        <v>4</v>
      </c>
    </row>
    <row r="6" spans="1:4" x14ac:dyDescent="0.25">
      <c r="A6">
        <v>65.94</v>
      </c>
      <c r="B6">
        <v>27.56</v>
      </c>
      <c r="C6">
        <v>26</v>
      </c>
      <c r="D6">
        <v>4</v>
      </c>
    </row>
    <row r="7" spans="1:4" x14ac:dyDescent="0.25">
      <c r="A7">
        <v>65.53</v>
      </c>
      <c r="B7">
        <v>27.13</v>
      </c>
      <c r="C7">
        <v>35</v>
      </c>
      <c r="D7">
        <v>1</v>
      </c>
    </row>
    <row r="8" spans="1:4" x14ac:dyDescent="0.25">
      <c r="A8">
        <v>63.53</v>
      </c>
      <c r="B8">
        <v>25.01</v>
      </c>
      <c r="C8">
        <v>29</v>
      </c>
      <c r="D8">
        <v>4</v>
      </c>
    </row>
    <row r="9" spans="1:4" x14ac:dyDescent="0.25">
      <c r="A9">
        <v>64.19</v>
      </c>
      <c r="B9">
        <v>25.78</v>
      </c>
      <c r="C9">
        <v>18</v>
      </c>
      <c r="D9">
        <v>4</v>
      </c>
    </row>
    <row r="10" spans="1:4" x14ac:dyDescent="0.25">
      <c r="A10">
        <v>64.2</v>
      </c>
      <c r="B10">
        <v>25.92</v>
      </c>
      <c r="C10">
        <v>18.5</v>
      </c>
      <c r="D10">
        <v>4</v>
      </c>
    </row>
    <row r="11" spans="1:4" x14ac:dyDescent="0.25">
      <c r="A11">
        <v>65.59</v>
      </c>
      <c r="B11">
        <v>27.15</v>
      </c>
      <c r="C11">
        <v>20</v>
      </c>
      <c r="D11">
        <v>4</v>
      </c>
    </row>
    <row r="12" spans="1:4" x14ac:dyDescent="0.25">
      <c r="A12">
        <v>64.989999999999995</v>
      </c>
      <c r="B12">
        <v>24.31</v>
      </c>
      <c r="C12">
        <v>23</v>
      </c>
      <c r="D12">
        <v>4</v>
      </c>
    </row>
    <row r="13" spans="1:4" x14ac:dyDescent="0.25">
      <c r="A13">
        <v>66</v>
      </c>
      <c r="B13">
        <v>26.68</v>
      </c>
      <c r="C13">
        <v>15.4</v>
      </c>
      <c r="D13">
        <v>4</v>
      </c>
    </row>
    <row r="14" spans="1:4" x14ac:dyDescent="0.25">
      <c r="A14">
        <v>65.56</v>
      </c>
      <c r="B14">
        <v>27.25</v>
      </c>
      <c r="C14">
        <v>12.5</v>
      </c>
      <c r="D14">
        <v>4</v>
      </c>
    </row>
    <row r="15" spans="1:4" x14ac:dyDescent="0.25">
      <c r="A15">
        <v>65.44</v>
      </c>
      <c r="B15">
        <v>28.79</v>
      </c>
      <c r="C15">
        <v>47.5</v>
      </c>
      <c r="D15">
        <v>1</v>
      </c>
    </row>
    <row r="16" spans="1:4" x14ac:dyDescent="0.25">
      <c r="A16">
        <v>64.209999999999994</v>
      </c>
      <c r="B16">
        <v>29.01</v>
      </c>
      <c r="C16">
        <v>22.5</v>
      </c>
      <c r="D16">
        <v>4</v>
      </c>
    </row>
    <row r="17" spans="1:4" x14ac:dyDescent="0.25">
      <c r="A17">
        <v>63.24</v>
      </c>
      <c r="B17">
        <v>24.82</v>
      </c>
      <c r="C17">
        <v>19.600000000000001</v>
      </c>
      <c r="D17">
        <v>4</v>
      </c>
    </row>
    <row r="18" spans="1:4" x14ac:dyDescent="0.25">
      <c r="A18">
        <v>61.23</v>
      </c>
      <c r="B18">
        <v>26.12</v>
      </c>
      <c r="C18">
        <v>36</v>
      </c>
      <c r="D18">
        <v>1</v>
      </c>
    </row>
    <row r="19" spans="1:4" x14ac:dyDescent="0.25">
      <c r="A19">
        <v>61.16</v>
      </c>
      <c r="B19">
        <v>26.32</v>
      </c>
      <c r="C19">
        <v>36.299999999999997</v>
      </c>
      <c r="D19">
        <v>1</v>
      </c>
    </row>
    <row r="20" spans="1:4" x14ac:dyDescent="0.25">
      <c r="A20">
        <v>63.42</v>
      </c>
      <c r="B20">
        <v>25.3</v>
      </c>
      <c r="C20">
        <v>25</v>
      </c>
      <c r="D20">
        <v>4</v>
      </c>
    </row>
    <row r="21" spans="1:4" x14ac:dyDescent="0.25">
      <c r="A21">
        <v>60.98</v>
      </c>
      <c r="B21">
        <v>26.44</v>
      </c>
      <c r="C21">
        <v>8</v>
      </c>
      <c r="D21">
        <v>4</v>
      </c>
    </row>
    <row r="22" spans="1:4" x14ac:dyDescent="0.25">
      <c r="A22">
        <v>65.14</v>
      </c>
      <c r="B22">
        <v>26.54</v>
      </c>
      <c r="C22">
        <v>20.6</v>
      </c>
      <c r="D22">
        <v>4</v>
      </c>
    </row>
    <row r="23" spans="1:4" x14ac:dyDescent="0.25">
      <c r="A23">
        <v>65.97</v>
      </c>
      <c r="B23">
        <v>27.28</v>
      </c>
      <c r="C23">
        <v>15</v>
      </c>
      <c r="D23">
        <v>4</v>
      </c>
    </row>
    <row r="24" spans="1:4" x14ac:dyDescent="0.25">
      <c r="A24">
        <v>61.6</v>
      </c>
      <c r="B24">
        <v>27.55</v>
      </c>
      <c r="C24">
        <v>60</v>
      </c>
      <c r="D24">
        <v>2</v>
      </c>
    </row>
    <row r="25" spans="1:4" x14ac:dyDescent="0.25">
      <c r="A25">
        <v>60.1</v>
      </c>
      <c r="B25">
        <v>28.91</v>
      </c>
      <c r="C25">
        <v>15.9</v>
      </c>
      <c r="D25">
        <v>4</v>
      </c>
    </row>
    <row r="26" spans="1:4" x14ac:dyDescent="0.25">
      <c r="A26">
        <v>65.540000000000006</v>
      </c>
      <c r="B26">
        <v>27.11</v>
      </c>
      <c r="C26">
        <v>16.7</v>
      </c>
      <c r="D26">
        <v>4</v>
      </c>
    </row>
    <row r="27" spans="1:4" x14ac:dyDescent="0.25">
      <c r="A27">
        <v>65.849999999999994</v>
      </c>
      <c r="B27">
        <v>27.06</v>
      </c>
      <c r="C27">
        <v>48</v>
      </c>
      <c r="D27">
        <v>1</v>
      </c>
    </row>
    <row r="28" spans="1:4" x14ac:dyDescent="0.25">
      <c r="A28">
        <v>65.489999999999995</v>
      </c>
      <c r="B28">
        <v>26.98</v>
      </c>
      <c r="C28">
        <v>17</v>
      </c>
      <c r="D28">
        <v>4</v>
      </c>
    </row>
    <row r="29" spans="1:4" x14ac:dyDescent="0.25">
      <c r="A29">
        <v>65.790000000000006</v>
      </c>
      <c r="B29">
        <v>27.23</v>
      </c>
      <c r="C29">
        <v>30.9</v>
      </c>
      <c r="D29">
        <v>1</v>
      </c>
    </row>
    <row r="30" spans="1:4" x14ac:dyDescent="0.25">
      <c r="A30">
        <v>65.510000000000005</v>
      </c>
      <c r="B30">
        <v>27.09</v>
      </c>
      <c r="C30">
        <v>24.4</v>
      </c>
      <c r="D30">
        <v>4</v>
      </c>
    </row>
    <row r="31" spans="1:4" x14ac:dyDescent="0.25">
      <c r="A31">
        <v>65.77</v>
      </c>
      <c r="B31">
        <v>27.42</v>
      </c>
      <c r="C31">
        <v>18.899999999999999</v>
      </c>
      <c r="D31">
        <v>4</v>
      </c>
    </row>
    <row r="32" spans="1:4" x14ac:dyDescent="0.25">
      <c r="A32">
        <v>65.069999999999993</v>
      </c>
      <c r="B32">
        <v>27.92</v>
      </c>
      <c r="C32">
        <v>48.1</v>
      </c>
      <c r="D32">
        <v>1</v>
      </c>
    </row>
    <row r="33" spans="1:4" x14ac:dyDescent="0.25">
      <c r="A33">
        <v>64.42</v>
      </c>
      <c r="B33">
        <v>28.9</v>
      </c>
      <c r="C33">
        <v>15.7</v>
      </c>
      <c r="D33">
        <v>4</v>
      </c>
    </row>
    <row r="34" spans="1:4" x14ac:dyDescent="0.25">
      <c r="A34">
        <v>62.39</v>
      </c>
      <c r="B34">
        <v>28.08</v>
      </c>
      <c r="C34">
        <v>61</v>
      </c>
      <c r="D34">
        <v>2</v>
      </c>
    </row>
    <row r="35" spans="1:4" x14ac:dyDescent="0.25">
      <c r="A35">
        <v>64.209999999999994</v>
      </c>
      <c r="B35">
        <v>25.81</v>
      </c>
      <c r="C35">
        <v>16</v>
      </c>
      <c r="D35">
        <v>4</v>
      </c>
    </row>
    <row r="36" spans="1:4" x14ac:dyDescent="0.25">
      <c r="A36">
        <v>64.2</v>
      </c>
      <c r="B36">
        <v>25.92</v>
      </c>
      <c r="C36">
        <v>16.5</v>
      </c>
      <c r="D36">
        <v>4</v>
      </c>
    </row>
    <row r="37" spans="1:4" x14ac:dyDescent="0.25">
      <c r="A37">
        <v>61.19</v>
      </c>
      <c r="B37">
        <v>26.62</v>
      </c>
      <c r="C37">
        <v>44.2</v>
      </c>
      <c r="D37">
        <v>1</v>
      </c>
    </row>
    <row r="38" spans="1:4" x14ac:dyDescent="0.25">
      <c r="A38">
        <v>61.02</v>
      </c>
      <c r="B38">
        <v>26.23</v>
      </c>
      <c r="C38">
        <v>10</v>
      </c>
      <c r="D38">
        <v>4</v>
      </c>
    </row>
    <row r="39" spans="1:4" x14ac:dyDescent="0.25">
      <c r="A39">
        <v>61.08</v>
      </c>
      <c r="B39">
        <v>26.43</v>
      </c>
      <c r="C39">
        <v>13.2</v>
      </c>
      <c r="D39">
        <v>4</v>
      </c>
    </row>
    <row r="40" spans="1:4" x14ac:dyDescent="0.25">
      <c r="A40">
        <v>62.32</v>
      </c>
      <c r="B40">
        <v>25.56</v>
      </c>
      <c r="C40">
        <v>22</v>
      </c>
      <c r="D40">
        <v>4</v>
      </c>
    </row>
    <row r="41" spans="1:4" x14ac:dyDescent="0.25">
      <c r="A41">
        <v>61.14</v>
      </c>
      <c r="B41">
        <v>26.49</v>
      </c>
      <c r="C41">
        <v>26.5</v>
      </c>
      <c r="D41">
        <v>4</v>
      </c>
    </row>
    <row r="42" spans="1:4" x14ac:dyDescent="0.25">
      <c r="A42">
        <v>61.12</v>
      </c>
      <c r="B42">
        <v>26.71</v>
      </c>
      <c r="C42">
        <v>8</v>
      </c>
      <c r="D42">
        <v>4</v>
      </c>
    </row>
    <row r="43" spans="1:4" x14ac:dyDescent="0.25">
      <c r="A43">
        <v>61.14</v>
      </c>
      <c r="B43">
        <v>26.8</v>
      </c>
      <c r="C43">
        <v>43.5</v>
      </c>
      <c r="D43">
        <v>1</v>
      </c>
    </row>
    <row r="44" spans="1:4" x14ac:dyDescent="0.25">
      <c r="A44">
        <v>61.46</v>
      </c>
      <c r="B44">
        <v>27.74</v>
      </c>
      <c r="C44">
        <v>70.099999999999994</v>
      </c>
      <c r="D44">
        <v>2</v>
      </c>
    </row>
    <row r="45" spans="1:4" x14ac:dyDescent="0.25">
      <c r="A45">
        <v>61.37</v>
      </c>
      <c r="B45">
        <v>27.64</v>
      </c>
      <c r="C45">
        <v>85</v>
      </c>
      <c r="D45">
        <v>2</v>
      </c>
    </row>
    <row r="46" spans="1:4" x14ac:dyDescent="0.25">
      <c r="A46">
        <v>60.79</v>
      </c>
      <c r="B46">
        <v>29.94</v>
      </c>
      <c r="C46">
        <v>15</v>
      </c>
      <c r="D46">
        <v>4</v>
      </c>
    </row>
    <row r="47" spans="1:4" x14ac:dyDescent="0.25">
      <c r="A47">
        <v>60.74</v>
      </c>
      <c r="B47">
        <v>29.89</v>
      </c>
      <c r="C47">
        <v>15</v>
      </c>
      <c r="D47">
        <v>4</v>
      </c>
    </row>
    <row r="48" spans="1:4" x14ac:dyDescent="0.25">
      <c r="A48">
        <v>65.67</v>
      </c>
      <c r="B48">
        <v>27.61</v>
      </c>
      <c r="C48">
        <v>49.8</v>
      </c>
      <c r="D48">
        <v>1</v>
      </c>
    </row>
    <row r="49" spans="1:4" x14ac:dyDescent="0.25">
      <c r="A49">
        <v>65.64</v>
      </c>
      <c r="B49">
        <v>25.44</v>
      </c>
      <c r="C49">
        <v>21.1</v>
      </c>
      <c r="D49">
        <v>4</v>
      </c>
    </row>
    <row r="50" spans="1:4" x14ac:dyDescent="0.25">
      <c r="A50">
        <v>65.709999999999994</v>
      </c>
      <c r="B50">
        <v>27.31</v>
      </c>
      <c r="C50">
        <v>18.7</v>
      </c>
      <c r="D50">
        <v>4</v>
      </c>
    </row>
    <row r="51" spans="1:4" x14ac:dyDescent="0.25">
      <c r="A51">
        <v>64.12</v>
      </c>
      <c r="B51">
        <v>28.56</v>
      </c>
      <c r="C51">
        <v>72.099999999999994</v>
      </c>
      <c r="D51">
        <v>2</v>
      </c>
    </row>
    <row r="52" spans="1:4" x14ac:dyDescent="0.25">
      <c r="A52">
        <v>61.28</v>
      </c>
      <c r="B52">
        <v>25.03</v>
      </c>
      <c r="C52">
        <v>25</v>
      </c>
      <c r="D52">
        <v>4</v>
      </c>
    </row>
    <row r="53" spans="1:4" x14ac:dyDescent="0.25">
      <c r="A53">
        <v>63.25</v>
      </c>
      <c r="B53">
        <v>24.79</v>
      </c>
      <c r="C53">
        <v>23</v>
      </c>
      <c r="D53">
        <v>4</v>
      </c>
    </row>
    <row r="54" spans="1:4" x14ac:dyDescent="0.25">
      <c r="A54">
        <v>63.27</v>
      </c>
      <c r="B54">
        <v>25.01</v>
      </c>
      <c r="C54">
        <v>17.3</v>
      </c>
      <c r="D54">
        <v>4</v>
      </c>
    </row>
    <row r="55" spans="1:4" x14ac:dyDescent="0.25">
      <c r="A55">
        <v>62.72</v>
      </c>
      <c r="B55">
        <v>25.26</v>
      </c>
      <c r="C55">
        <v>20</v>
      </c>
      <c r="D55">
        <v>4</v>
      </c>
    </row>
    <row r="56" spans="1:4" x14ac:dyDescent="0.25">
      <c r="A56">
        <v>61.19</v>
      </c>
      <c r="B56">
        <v>26.26</v>
      </c>
      <c r="C56">
        <v>42.1</v>
      </c>
      <c r="D56">
        <v>1</v>
      </c>
    </row>
    <row r="57" spans="1:4" x14ac:dyDescent="0.25">
      <c r="A57">
        <v>65.290000000000006</v>
      </c>
      <c r="B57">
        <v>26.21</v>
      </c>
      <c r="C57">
        <v>20</v>
      </c>
      <c r="D57">
        <v>4</v>
      </c>
    </row>
    <row r="58" spans="1:4" x14ac:dyDescent="0.25">
      <c r="A58">
        <v>63.85</v>
      </c>
      <c r="B58">
        <v>25.58</v>
      </c>
      <c r="C58">
        <v>25</v>
      </c>
      <c r="D58">
        <v>4</v>
      </c>
    </row>
    <row r="59" spans="1:4" x14ac:dyDescent="0.25">
      <c r="A59">
        <v>62.43</v>
      </c>
      <c r="B59">
        <v>25.25</v>
      </c>
      <c r="C59">
        <v>22.5</v>
      </c>
      <c r="D59">
        <v>4</v>
      </c>
    </row>
    <row r="60" spans="1:4" x14ac:dyDescent="0.25">
      <c r="A60">
        <v>65.97</v>
      </c>
      <c r="B60">
        <v>27.3</v>
      </c>
      <c r="C60">
        <v>13.1</v>
      </c>
      <c r="D60">
        <v>4</v>
      </c>
    </row>
    <row r="61" spans="1:4" x14ac:dyDescent="0.25">
      <c r="A61">
        <v>65.95</v>
      </c>
      <c r="B61">
        <v>27.66</v>
      </c>
      <c r="C61">
        <v>19.3</v>
      </c>
      <c r="D61">
        <v>4</v>
      </c>
    </row>
    <row r="62" spans="1:4" x14ac:dyDescent="0.25">
      <c r="A62">
        <v>65.88</v>
      </c>
      <c r="B62">
        <v>27.51</v>
      </c>
      <c r="C62">
        <v>12</v>
      </c>
      <c r="D62">
        <v>4</v>
      </c>
    </row>
    <row r="63" spans="1:4" x14ac:dyDescent="0.25">
      <c r="A63">
        <v>61.19</v>
      </c>
      <c r="B63">
        <v>29.37</v>
      </c>
      <c r="C63">
        <v>13.3</v>
      </c>
      <c r="D63">
        <v>4</v>
      </c>
    </row>
    <row r="64" spans="1:4" x14ac:dyDescent="0.25">
      <c r="A64">
        <v>60.71</v>
      </c>
      <c r="B64">
        <v>29.98</v>
      </c>
      <c r="C64">
        <v>15</v>
      </c>
      <c r="D64">
        <v>4</v>
      </c>
    </row>
    <row r="65" spans="1:4" x14ac:dyDescent="0.25">
      <c r="A65">
        <v>65.89</v>
      </c>
      <c r="B65">
        <v>27.3</v>
      </c>
      <c r="C65">
        <v>12</v>
      </c>
      <c r="D65">
        <v>4</v>
      </c>
    </row>
    <row r="66" spans="1:4" x14ac:dyDescent="0.25">
      <c r="A66">
        <v>65.95</v>
      </c>
      <c r="B66">
        <v>27.36</v>
      </c>
      <c r="C66">
        <v>20</v>
      </c>
      <c r="D66">
        <v>4</v>
      </c>
    </row>
    <row r="67" spans="1:4" x14ac:dyDescent="0.25">
      <c r="A67">
        <v>62.33</v>
      </c>
      <c r="B67">
        <v>27.95</v>
      </c>
      <c r="C67">
        <v>52.6</v>
      </c>
      <c r="D67">
        <v>1</v>
      </c>
    </row>
    <row r="68" spans="1:4" x14ac:dyDescent="0.25">
      <c r="A68">
        <v>60.06</v>
      </c>
      <c r="B68">
        <v>29.16</v>
      </c>
      <c r="C68">
        <v>20</v>
      </c>
      <c r="D68">
        <v>4</v>
      </c>
    </row>
    <row r="69" spans="1:4" x14ac:dyDescent="0.25">
      <c r="A69">
        <v>65.650000000000006</v>
      </c>
      <c r="B69">
        <v>27.31</v>
      </c>
      <c r="C69">
        <v>16.399999999999999</v>
      </c>
      <c r="D69">
        <v>4</v>
      </c>
    </row>
    <row r="70" spans="1:4" x14ac:dyDescent="0.25">
      <c r="A70">
        <v>65.7</v>
      </c>
      <c r="B70">
        <v>27.5</v>
      </c>
      <c r="C70">
        <v>21.7</v>
      </c>
      <c r="D70">
        <v>4</v>
      </c>
    </row>
    <row r="71" spans="1:4" x14ac:dyDescent="0.25">
      <c r="A71">
        <v>64.459999999999994</v>
      </c>
      <c r="B71">
        <v>27.5</v>
      </c>
      <c r="C71">
        <v>51.5</v>
      </c>
      <c r="D71">
        <v>1</v>
      </c>
    </row>
    <row r="72" spans="1:4" x14ac:dyDescent="0.25">
      <c r="A72">
        <v>63.5</v>
      </c>
      <c r="B72">
        <v>24.89</v>
      </c>
      <c r="C72">
        <v>15</v>
      </c>
      <c r="D72">
        <v>4</v>
      </c>
    </row>
    <row r="73" spans="1:4" x14ac:dyDescent="0.25">
      <c r="A73">
        <v>63.21</v>
      </c>
      <c r="B73">
        <v>24.89</v>
      </c>
      <c r="C73">
        <v>15</v>
      </c>
      <c r="D73">
        <v>4</v>
      </c>
    </row>
    <row r="74" spans="1:4" x14ac:dyDescent="0.25">
      <c r="A74">
        <v>60.95</v>
      </c>
      <c r="B74">
        <v>26.47</v>
      </c>
      <c r="C74">
        <v>15</v>
      </c>
      <c r="D74">
        <v>4</v>
      </c>
    </row>
    <row r="75" spans="1:4" x14ac:dyDescent="0.25">
      <c r="A75">
        <v>61.02</v>
      </c>
      <c r="B75">
        <v>26.56</v>
      </c>
      <c r="C75">
        <v>10</v>
      </c>
      <c r="D75">
        <v>4</v>
      </c>
    </row>
    <row r="76" spans="1:4" x14ac:dyDescent="0.25">
      <c r="A76">
        <v>60.36</v>
      </c>
      <c r="B76">
        <v>27.36</v>
      </c>
      <c r="C76">
        <v>31.6</v>
      </c>
      <c r="D76">
        <v>1</v>
      </c>
    </row>
    <row r="77" spans="1:4" x14ac:dyDescent="0.25">
      <c r="A77">
        <v>61.07</v>
      </c>
      <c r="B77">
        <v>27.31</v>
      </c>
      <c r="C77">
        <v>61.2</v>
      </c>
      <c r="D77">
        <v>2</v>
      </c>
    </row>
    <row r="78" spans="1:4" x14ac:dyDescent="0.25">
      <c r="A78">
        <v>65.62</v>
      </c>
      <c r="B78">
        <v>27.33</v>
      </c>
      <c r="C78">
        <v>15.6</v>
      </c>
      <c r="D78">
        <v>4</v>
      </c>
    </row>
    <row r="79" spans="1:4" x14ac:dyDescent="0.25">
      <c r="A79">
        <v>65.94</v>
      </c>
      <c r="B79">
        <v>26.92</v>
      </c>
      <c r="C79">
        <v>45.9</v>
      </c>
      <c r="D79">
        <v>1</v>
      </c>
    </row>
    <row r="80" spans="1:4" x14ac:dyDescent="0.25">
      <c r="A80">
        <v>63.97</v>
      </c>
      <c r="B80">
        <v>29.53</v>
      </c>
      <c r="C80">
        <v>128.1</v>
      </c>
      <c r="D80">
        <v>3</v>
      </c>
    </row>
    <row r="81" spans="1:4" x14ac:dyDescent="0.25">
      <c r="A81">
        <v>63.07</v>
      </c>
      <c r="B81">
        <v>25.13</v>
      </c>
      <c r="C81">
        <v>29.9</v>
      </c>
      <c r="D81">
        <v>1</v>
      </c>
    </row>
    <row r="82" spans="1:4" x14ac:dyDescent="0.25">
      <c r="A82">
        <v>63.55</v>
      </c>
      <c r="B82">
        <v>25.05</v>
      </c>
      <c r="C82">
        <v>26</v>
      </c>
      <c r="D82">
        <v>4</v>
      </c>
    </row>
    <row r="83" spans="1:4" x14ac:dyDescent="0.25">
      <c r="A83">
        <v>63.66</v>
      </c>
      <c r="B83">
        <v>25.23</v>
      </c>
      <c r="C83">
        <v>15</v>
      </c>
      <c r="D83">
        <v>4</v>
      </c>
    </row>
    <row r="84" spans="1:4" x14ac:dyDescent="0.25">
      <c r="A84">
        <v>63.73</v>
      </c>
      <c r="B84">
        <v>25.46</v>
      </c>
      <c r="C84">
        <v>15</v>
      </c>
      <c r="D84">
        <v>4</v>
      </c>
    </row>
    <row r="85" spans="1:4" x14ac:dyDescent="0.25">
      <c r="A85">
        <v>65.069999999999993</v>
      </c>
      <c r="B85">
        <v>25.97</v>
      </c>
      <c r="C85">
        <v>15</v>
      </c>
      <c r="D85">
        <v>4</v>
      </c>
    </row>
    <row r="86" spans="1:4" x14ac:dyDescent="0.25">
      <c r="A86">
        <v>65.89</v>
      </c>
      <c r="B86">
        <v>27.99</v>
      </c>
      <c r="C86">
        <v>10</v>
      </c>
      <c r="D86">
        <v>4</v>
      </c>
    </row>
    <row r="87" spans="1:4" x14ac:dyDescent="0.25">
      <c r="A87">
        <v>62.38</v>
      </c>
      <c r="B87">
        <v>27.88</v>
      </c>
      <c r="C87">
        <v>46</v>
      </c>
      <c r="D87">
        <v>1</v>
      </c>
    </row>
    <row r="88" spans="1:4" x14ac:dyDescent="0.25">
      <c r="A88">
        <v>60.99</v>
      </c>
      <c r="B88">
        <v>29.08</v>
      </c>
      <c r="C88">
        <v>11.3</v>
      </c>
      <c r="D88">
        <v>4</v>
      </c>
    </row>
    <row r="89" spans="1:4" x14ac:dyDescent="0.25">
      <c r="A89">
        <v>65.78</v>
      </c>
      <c r="B89">
        <v>27.29</v>
      </c>
      <c r="C89">
        <v>49.4</v>
      </c>
      <c r="D89">
        <v>1</v>
      </c>
    </row>
    <row r="90" spans="1:4" x14ac:dyDescent="0.25">
      <c r="A90">
        <v>62.34</v>
      </c>
      <c r="B90">
        <v>28.12</v>
      </c>
      <c r="C90">
        <v>60</v>
      </c>
      <c r="D90">
        <v>2</v>
      </c>
    </row>
    <row r="91" spans="1:4" x14ac:dyDescent="0.25">
      <c r="A91">
        <v>61.23</v>
      </c>
      <c r="B91">
        <v>25.08</v>
      </c>
      <c r="C91">
        <v>25</v>
      </c>
      <c r="D91">
        <v>4</v>
      </c>
    </row>
    <row r="92" spans="1:4" x14ac:dyDescent="0.25">
      <c r="A92">
        <v>63.14</v>
      </c>
      <c r="B92">
        <v>25.01</v>
      </c>
      <c r="C92">
        <v>15</v>
      </c>
      <c r="D92">
        <v>4</v>
      </c>
    </row>
    <row r="93" spans="1:4" x14ac:dyDescent="0.25">
      <c r="A93">
        <v>61.49</v>
      </c>
      <c r="B93">
        <v>25.93</v>
      </c>
      <c r="C93">
        <v>35</v>
      </c>
      <c r="D93">
        <v>1</v>
      </c>
    </row>
    <row r="94" spans="1:4" x14ac:dyDescent="0.25">
      <c r="A94">
        <v>62.52</v>
      </c>
      <c r="B94">
        <v>26.66</v>
      </c>
      <c r="C94">
        <v>15</v>
      </c>
      <c r="D94">
        <v>4</v>
      </c>
    </row>
    <row r="95" spans="1:4" x14ac:dyDescent="0.25">
      <c r="A95">
        <v>64.52</v>
      </c>
      <c r="B95">
        <v>26.48</v>
      </c>
      <c r="C95">
        <v>15</v>
      </c>
      <c r="D95">
        <v>4</v>
      </c>
    </row>
    <row r="96" spans="1:4" x14ac:dyDescent="0.25">
      <c r="A96">
        <v>64.5</v>
      </c>
      <c r="B96">
        <v>25.66</v>
      </c>
      <c r="C96">
        <v>15</v>
      </c>
      <c r="D96">
        <v>4</v>
      </c>
    </row>
    <row r="97" spans="1:4" x14ac:dyDescent="0.25">
      <c r="A97">
        <v>65.98</v>
      </c>
      <c r="B97">
        <v>27.94</v>
      </c>
      <c r="C97">
        <v>15</v>
      </c>
      <c r="D97">
        <v>4</v>
      </c>
    </row>
    <row r="98" spans="1:4" x14ac:dyDescent="0.25">
      <c r="A98">
        <v>60.45</v>
      </c>
      <c r="B98">
        <v>29.34</v>
      </c>
      <c r="C98">
        <v>15</v>
      </c>
      <c r="D98">
        <v>4</v>
      </c>
    </row>
    <row r="99" spans="1:4" x14ac:dyDescent="0.25">
      <c r="A99">
        <v>65.7</v>
      </c>
      <c r="B99">
        <v>26.86</v>
      </c>
      <c r="C99">
        <v>15</v>
      </c>
      <c r="D99">
        <v>4</v>
      </c>
    </row>
    <row r="100" spans="1:4" x14ac:dyDescent="0.25">
      <c r="A100">
        <v>65.28</v>
      </c>
      <c r="B100">
        <v>25.55</v>
      </c>
      <c r="C100">
        <v>22.4</v>
      </c>
      <c r="D100">
        <v>4</v>
      </c>
    </row>
    <row r="101" spans="1:4" x14ac:dyDescent="0.25">
      <c r="A101">
        <v>65.680000000000007</v>
      </c>
      <c r="B101">
        <v>27.32</v>
      </c>
      <c r="C101">
        <v>11.9</v>
      </c>
      <c r="D101">
        <v>4</v>
      </c>
    </row>
    <row r="102" spans="1:4" x14ac:dyDescent="0.25">
      <c r="A102">
        <v>65.13</v>
      </c>
      <c r="B102">
        <v>27.76</v>
      </c>
      <c r="C102">
        <v>47</v>
      </c>
      <c r="D102">
        <v>1</v>
      </c>
    </row>
    <row r="103" spans="1:4" x14ac:dyDescent="0.25">
      <c r="A103">
        <v>64.47</v>
      </c>
      <c r="B103">
        <v>28.72</v>
      </c>
      <c r="C103">
        <v>35</v>
      </c>
      <c r="D103">
        <v>1</v>
      </c>
    </row>
    <row r="104" spans="1:4" x14ac:dyDescent="0.25">
      <c r="A104">
        <v>63.16</v>
      </c>
      <c r="B104">
        <v>24.89</v>
      </c>
      <c r="C104">
        <v>27</v>
      </c>
      <c r="D104">
        <v>4</v>
      </c>
    </row>
    <row r="105" spans="1:4" x14ac:dyDescent="0.25">
      <c r="A105">
        <v>63.56</v>
      </c>
      <c r="B105">
        <v>26.56</v>
      </c>
      <c r="C105">
        <v>35</v>
      </c>
      <c r="D105">
        <v>1</v>
      </c>
    </row>
    <row r="106" spans="1:4" x14ac:dyDescent="0.25">
      <c r="A106">
        <v>64.09</v>
      </c>
      <c r="B106">
        <v>26.73</v>
      </c>
      <c r="C106">
        <v>15</v>
      </c>
      <c r="D106">
        <v>4</v>
      </c>
    </row>
    <row r="107" spans="1:4" x14ac:dyDescent="0.25">
      <c r="A107">
        <v>64.7</v>
      </c>
      <c r="B107">
        <v>25.3</v>
      </c>
      <c r="C107">
        <v>15</v>
      </c>
      <c r="D107">
        <v>4</v>
      </c>
    </row>
    <row r="108" spans="1:4" x14ac:dyDescent="0.25">
      <c r="A108">
        <v>60.02</v>
      </c>
      <c r="B108">
        <v>29.06</v>
      </c>
      <c r="C108">
        <v>25</v>
      </c>
      <c r="D108">
        <v>4</v>
      </c>
    </row>
    <row r="109" spans="1:4" x14ac:dyDescent="0.25">
      <c r="A109">
        <v>65.53</v>
      </c>
      <c r="B109">
        <v>27.1</v>
      </c>
      <c r="C109">
        <v>14.5</v>
      </c>
      <c r="D109">
        <v>4</v>
      </c>
    </row>
    <row r="110" spans="1:4" x14ac:dyDescent="0.25">
      <c r="A110">
        <v>63.77</v>
      </c>
      <c r="B110">
        <v>24.99</v>
      </c>
      <c r="C110">
        <v>15</v>
      </c>
      <c r="D110">
        <v>4</v>
      </c>
    </row>
    <row r="111" spans="1:4" x14ac:dyDescent="0.25">
      <c r="A111">
        <v>64.05</v>
      </c>
      <c r="B111">
        <v>26.26</v>
      </c>
      <c r="C111">
        <v>15</v>
      </c>
      <c r="D111">
        <v>4</v>
      </c>
    </row>
    <row r="112" spans="1:4" x14ac:dyDescent="0.25">
      <c r="A112">
        <v>60.98</v>
      </c>
      <c r="B112">
        <v>27.58</v>
      </c>
      <c r="C112">
        <v>67.400000000000006</v>
      </c>
      <c r="D112">
        <v>2</v>
      </c>
    </row>
    <row r="113" spans="1:4" x14ac:dyDescent="0.25">
      <c r="A113">
        <v>65.72</v>
      </c>
      <c r="B113">
        <v>27.39</v>
      </c>
      <c r="C113">
        <v>15</v>
      </c>
      <c r="D113">
        <v>4</v>
      </c>
    </row>
    <row r="114" spans="1:4" x14ac:dyDescent="0.25">
      <c r="A114">
        <v>65.58</v>
      </c>
      <c r="B114">
        <v>27.17</v>
      </c>
      <c r="C114">
        <v>15</v>
      </c>
      <c r="D114">
        <v>4</v>
      </c>
    </row>
    <row r="115" spans="1:4" x14ac:dyDescent="0.25">
      <c r="A115">
        <v>63.94</v>
      </c>
      <c r="B115">
        <v>29.79</v>
      </c>
      <c r="C115">
        <v>155</v>
      </c>
      <c r="D115">
        <v>3</v>
      </c>
    </row>
    <row r="116" spans="1:4" x14ac:dyDescent="0.25">
      <c r="A116">
        <v>61.89</v>
      </c>
      <c r="B116">
        <v>27.07</v>
      </c>
      <c r="C116">
        <v>51.1</v>
      </c>
      <c r="D116">
        <v>1</v>
      </c>
    </row>
    <row r="117" spans="1:4" x14ac:dyDescent="0.25">
      <c r="A117">
        <v>60.92</v>
      </c>
      <c r="B117">
        <v>26.47</v>
      </c>
      <c r="C117">
        <v>35</v>
      </c>
      <c r="D117">
        <v>1</v>
      </c>
    </row>
    <row r="118" spans="1:4" x14ac:dyDescent="0.25">
      <c r="A118">
        <v>62.13</v>
      </c>
      <c r="B118">
        <v>27.03</v>
      </c>
      <c r="C118">
        <v>35</v>
      </c>
      <c r="D118">
        <v>1</v>
      </c>
    </row>
    <row r="119" spans="1:4" x14ac:dyDescent="0.25">
      <c r="A119">
        <v>61.92</v>
      </c>
      <c r="B119">
        <v>26.63</v>
      </c>
      <c r="C119">
        <v>15</v>
      </c>
      <c r="D119">
        <v>4</v>
      </c>
    </row>
    <row r="120" spans="1:4" x14ac:dyDescent="0.25">
      <c r="A120">
        <v>65.37</v>
      </c>
      <c r="B120">
        <v>27.56</v>
      </c>
      <c r="C120">
        <v>35</v>
      </c>
      <c r="D120">
        <v>1</v>
      </c>
    </row>
    <row r="121" spans="1:4" x14ac:dyDescent="0.25">
      <c r="A121">
        <v>61.01</v>
      </c>
      <c r="B121">
        <v>26.44</v>
      </c>
      <c r="C121">
        <v>35</v>
      </c>
      <c r="D121">
        <v>1</v>
      </c>
    </row>
    <row r="122" spans="1:4" x14ac:dyDescent="0.25">
      <c r="A122">
        <v>63.9</v>
      </c>
      <c r="B122">
        <v>25.38</v>
      </c>
      <c r="C122">
        <v>15</v>
      </c>
      <c r="D122">
        <v>4</v>
      </c>
    </row>
    <row r="123" spans="1:4" x14ac:dyDescent="0.25">
      <c r="A123">
        <v>65.78</v>
      </c>
      <c r="B123">
        <v>27.34</v>
      </c>
      <c r="C123">
        <v>15</v>
      </c>
      <c r="D123">
        <v>4</v>
      </c>
    </row>
    <row r="124" spans="1:4" x14ac:dyDescent="0.25">
      <c r="A124">
        <v>65.5</v>
      </c>
      <c r="B124">
        <v>28.77</v>
      </c>
      <c r="C124">
        <v>37.1</v>
      </c>
      <c r="D124">
        <v>1</v>
      </c>
    </row>
    <row r="125" spans="1:4" x14ac:dyDescent="0.25">
      <c r="A125">
        <v>63.24</v>
      </c>
      <c r="B125">
        <v>24.8</v>
      </c>
      <c r="C125">
        <v>15</v>
      </c>
      <c r="D125">
        <v>4</v>
      </c>
    </row>
    <row r="126" spans="1:4" x14ac:dyDescent="0.25">
      <c r="A126">
        <v>63.24</v>
      </c>
      <c r="B126">
        <v>25.11</v>
      </c>
      <c r="C126">
        <v>23.6</v>
      </c>
      <c r="D126">
        <v>4</v>
      </c>
    </row>
    <row r="127" spans="1:4" x14ac:dyDescent="0.25">
      <c r="A127">
        <v>62.66</v>
      </c>
      <c r="B127">
        <v>28.09</v>
      </c>
      <c r="C127">
        <v>10</v>
      </c>
      <c r="D127">
        <v>4</v>
      </c>
    </row>
    <row r="128" spans="1:4" x14ac:dyDescent="0.25">
      <c r="A128">
        <v>63.47</v>
      </c>
      <c r="B128">
        <v>25.06</v>
      </c>
      <c r="C128">
        <v>15</v>
      </c>
      <c r="D128">
        <v>4</v>
      </c>
    </row>
    <row r="129" spans="1:4" x14ac:dyDescent="0.25">
      <c r="A129">
        <v>62.17</v>
      </c>
      <c r="B129">
        <v>27.81</v>
      </c>
      <c r="C129">
        <v>45</v>
      </c>
      <c r="D129">
        <v>1</v>
      </c>
    </row>
    <row r="130" spans="1:4" x14ac:dyDescent="0.25">
      <c r="A130">
        <v>63.37</v>
      </c>
      <c r="B130">
        <v>25.14</v>
      </c>
      <c r="C130">
        <v>15</v>
      </c>
      <c r="D130">
        <v>4</v>
      </c>
    </row>
    <row r="131" spans="1:4" x14ac:dyDescent="0.25">
      <c r="A131">
        <v>65.64</v>
      </c>
      <c r="B131">
        <v>27.19</v>
      </c>
      <c r="C131">
        <v>14.3</v>
      </c>
      <c r="D131">
        <v>4</v>
      </c>
    </row>
    <row r="132" spans="1:4" x14ac:dyDescent="0.25">
      <c r="A132">
        <v>64.05</v>
      </c>
      <c r="B132">
        <v>28.75</v>
      </c>
      <c r="C132">
        <v>90</v>
      </c>
      <c r="D132">
        <v>2</v>
      </c>
    </row>
    <row r="133" spans="1:4" x14ac:dyDescent="0.25">
      <c r="A133">
        <v>62.21</v>
      </c>
      <c r="B133">
        <v>27.89</v>
      </c>
      <c r="C133">
        <v>51</v>
      </c>
      <c r="D133">
        <v>1</v>
      </c>
    </row>
    <row r="134" spans="1:4" x14ac:dyDescent="0.25">
      <c r="A134">
        <v>62.12</v>
      </c>
      <c r="B134">
        <v>28</v>
      </c>
      <c r="C134">
        <v>50.8</v>
      </c>
      <c r="D134">
        <v>1</v>
      </c>
    </row>
    <row r="135" spans="1:4" x14ac:dyDescent="0.25">
      <c r="A135">
        <v>65.53</v>
      </c>
      <c r="B135">
        <v>26.92</v>
      </c>
      <c r="C135">
        <v>12.8</v>
      </c>
      <c r="D135">
        <v>4</v>
      </c>
    </row>
    <row r="136" spans="1:4" x14ac:dyDescent="0.25">
      <c r="A136">
        <v>63.68</v>
      </c>
      <c r="B136">
        <v>24.98</v>
      </c>
      <c r="C136">
        <v>15</v>
      </c>
      <c r="D136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Data</vt:lpstr>
      <vt:lpstr>Data2</vt:lpstr>
      <vt:lpstr>Data3</vt:lpstr>
      <vt:lpstr>Data4</vt:lpstr>
      <vt:lpstr>Data5</vt:lpstr>
      <vt:lpstr>Data6</vt:lpstr>
      <vt:lpstr>Sheet7</vt:lpstr>
      <vt:lpstr>Sheet8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Imran Khan</dc:creator>
  <cp:lastModifiedBy>Imran Khan</cp:lastModifiedBy>
  <dcterms:created xsi:type="dcterms:W3CDTF">2023-05-14T19:02:13Z</dcterms:created>
  <dcterms:modified xsi:type="dcterms:W3CDTF">2023-11-21T04:27:13Z</dcterms:modified>
</cp:coreProperties>
</file>