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yanis/Desktop/Data Sci/Homework/Stat/"/>
    </mc:Choice>
  </mc:AlternateContent>
  <xr:revisionPtr revIDLastSave="0" documentId="13_ncr:1_{F4DDA5A7-744E-0941-9C64-CBCE6B807638}" xr6:coauthVersionLast="47" xr6:coauthVersionMax="47" xr10:uidLastSave="{00000000-0000-0000-0000-000000000000}"/>
  <bookViews>
    <workbookView xWindow="2880" yWindow="500" windowWidth="24060" windowHeight="16100" xr2:uid="{F455AA08-A03A-6B45-981A-4A979066D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8" i="1"/>
  <c r="G9" i="1" l="1"/>
  <c r="G12" i="1"/>
  <c r="F12" i="1"/>
  <c r="F9" i="1"/>
</calcChain>
</file>

<file path=xl/sharedStrings.xml><?xml version="1.0" encoding="utf-8"?>
<sst xmlns="http://schemas.openxmlformats.org/spreadsheetml/2006/main" count="30" uniqueCount="26">
  <si>
    <t xml:space="preserve">Question : Do real-face ads and avatar-face ads generate statistically significant differences in comment results?
</t>
  </si>
  <si>
    <t>Comment</t>
  </si>
  <si>
    <t>Real face</t>
  </si>
  <si>
    <t>Avatar face</t>
  </si>
  <si>
    <t>sd</t>
  </si>
  <si>
    <t>mean</t>
  </si>
  <si>
    <t>Test equality of means</t>
  </si>
  <si>
    <t>T.Test</t>
  </si>
  <si>
    <t>F.Test</t>
  </si>
  <si>
    <t>Test equality of variances</t>
  </si>
  <si>
    <t>H0: equal variances assumed</t>
  </si>
  <si>
    <t>H1: equal variances not assumed</t>
  </si>
  <si>
    <t>H0: Real face = Avatar face</t>
  </si>
  <si>
    <t>H1: Real face != Avatar face</t>
  </si>
  <si>
    <t>t-Test: Two-Sample Assuming Equal Variances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</si>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</sst>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5"/>
      <name val="Calibri"/>
      <family val="2"/>
      <scheme val="minor"/>
    </font>
    <font>
      <b/>
      <sz val="12"/>
      <color rgb="FF3C78D8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4" fillId="0" borderId="0" xfId="0" applyFont="1"/>
    <xf numFmtId="2" fontId="7" fillId="7" borderId="0" xfId="0" applyNumberFormat="1" applyFont="1" applyFill="1"/>
    <xf numFmtId="2" fontId="7" fillId="8" borderId="0" xfId="0" applyNumberFormat="1" applyFont="1" applyFill="1"/>
    <xf numFmtId="2" fontId="2" fillId="0" borderId="0" xfId="0" applyNumberFormat="1" applyFont="1" applyAlignment="1">
      <alignment horizontal="center" wrapText="1"/>
    </xf>
    <xf numFmtId="2" fontId="0" fillId="0" borderId="0" xfId="0" applyNumberFormat="1"/>
    <xf numFmtId="2" fontId="1" fillId="4" borderId="0" xfId="0" applyNumberFormat="1" applyFont="1" applyFill="1"/>
    <xf numFmtId="2" fontId="0" fillId="5" borderId="0" xfId="0" applyNumberFormat="1" applyFill="1"/>
    <xf numFmtId="2" fontId="1" fillId="3" borderId="0" xfId="0" applyNumberFormat="1" applyFont="1" applyFill="1"/>
    <xf numFmtId="2" fontId="1" fillId="6" borderId="0" xfId="0" applyNumberFormat="1" applyFont="1" applyFill="1"/>
    <xf numFmtId="2" fontId="1" fillId="2" borderId="0" xfId="0" applyNumberFormat="1" applyFont="1" applyFill="1" applyAlignment="1">
      <alignment horizontal="center"/>
    </xf>
    <xf numFmtId="2" fontId="5" fillId="0" borderId="0" xfId="0" applyNumberFormat="1" applyFont="1"/>
    <xf numFmtId="2" fontId="1" fillId="0" borderId="0" xfId="0" applyNumberFormat="1" applyFont="1"/>
    <xf numFmtId="2" fontId="6" fillId="0" borderId="0" xfId="0" applyNumberFormat="1" applyFont="1"/>
    <xf numFmtId="168" fontId="1" fillId="0" borderId="0" xfId="0" applyNumberFormat="1" applyFont="1"/>
    <xf numFmtId="168" fontId="0" fillId="0" borderId="0" xfId="0" applyNumberFormat="1"/>
    <xf numFmtId="168" fontId="1" fillId="3" borderId="0" xfId="0" applyNumberFormat="1" applyFont="1" applyFill="1" applyAlignment="1">
      <alignment horizontal="center"/>
    </xf>
    <xf numFmtId="168" fontId="8" fillId="0" borderId="2" xfId="0" applyNumberFormat="1" applyFont="1" applyBorder="1" applyAlignment="1">
      <alignment horizontal="center"/>
    </xf>
    <xf numFmtId="168" fontId="0" fillId="0" borderId="1" xfId="0" applyNumberFormat="1" applyBorder="1"/>
    <xf numFmtId="168" fontId="1" fillId="4" borderId="0" xfId="0" applyNumberFormat="1" applyFont="1" applyFill="1" applyAlignment="1">
      <alignment horizontal="center"/>
    </xf>
    <xf numFmtId="168" fontId="9" fillId="0" borderId="2" xfId="0" applyNumberFormat="1" applyFont="1" applyBorder="1" applyAlignment="1">
      <alignment horizontal="center"/>
    </xf>
    <xf numFmtId="168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E7B7-BF59-9E4E-A9FA-434A085FEB03}">
  <dimension ref="A1:K29"/>
  <sheetViews>
    <sheetView tabSelected="1" workbookViewId="0">
      <selection activeCell="I19" sqref="I19"/>
    </sheetView>
  </sheetViews>
  <sheetFormatPr baseColWidth="10" defaultRowHeight="16" x14ac:dyDescent="0.2"/>
  <cols>
    <col min="1" max="1" width="11" customWidth="1"/>
    <col min="5" max="5" width="28.83203125" customWidth="1"/>
    <col min="6" max="6" width="31.6640625" customWidth="1"/>
    <col min="7" max="7" width="29.1640625" customWidth="1"/>
  </cols>
  <sheetData>
    <row r="1" spans="1:11" ht="55" customHeight="1" x14ac:dyDescent="0.2">
      <c r="A1" s="5" t="s">
        <v>0</v>
      </c>
      <c r="B1" s="5"/>
      <c r="C1" s="5"/>
      <c r="D1" s="5"/>
      <c r="E1" s="5"/>
      <c r="F1" s="5"/>
      <c r="G1" s="6"/>
      <c r="H1" s="6"/>
      <c r="I1" s="6"/>
    </row>
    <row r="2" spans="1:11" x14ac:dyDescent="0.2">
      <c r="A2" s="5"/>
      <c r="B2" s="5"/>
      <c r="C2" s="5"/>
      <c r="D2" s="5"/>
      <c r="E2" s="5"/>
      <c r="F2" s="5"/>
      <c r="G2" s="6"/>
      <c r="H2" s="6"/>
      <c r="I2" s="6"/>
    </row>
    <row r="3" spans="1:11" x14ac:dyDescent="0.2">
      <c r="A3" s="7" t="s">
        <v>1</v>
      </c>
      <c r="B3" s="7" t="s">
        <v>2</v>
      </c>
      <c r="C3" s="7" t="s">
        <v>3</v>
      </c>
      <c r="D3" s="6"/>
      <c r="E3" s="6"/>
      <c r="F3" s="6"/>
      <c r="G3" s="6"/>
      <c r="H3" s="6"/>
      <c r="I3" s="6"/>
    </row>
    <row r="4" spans="1:11" x14ac:dyDescent="0.2">
      <c r="A4" s="8" t="s">
        <v>5</v>
      </c>
      <c r="B4" s="8">
        <v>100</v>
      </c>
      <c r="C4" s="8">
        <v>150</v>
      </c>
      <c r="D4" s="6"/>
      <c r="E4" s="6"/>
      <c r="F4" s="6"/>
      <c r="G4" s="6"/>
      <c r="H4" s="6"/>
      <c r="I4" s="6"/>
    </row>
    <row r="5" spans="1:11" x14ac:dyDescent="0.2">
      <c r="A5" s="8" t="s">
        <v>4</v>
      </c>
      <c r="B5" s="8">
        <v>5</v>
      </c>
      <c r="C5" s="8">
        <v>6</v>
      </c>
      <c r="D5" s="6"/>
      <c r="E5" s="6"/>
      <c r="F5" s="6"/>
      <c r="G5" s="6"/>
      <c r="H5" s="6"/>
      <c r="I5" s="6"/>
    </row>
    <row r="6" spans="1:11" x14ac:dyDescent="0.2">
      <c r="A6" s="6"/>
      <c r="B6" s="6"/>
      <c r="C6" s="6"/>
      <c r="D6" s="6"/>
      <c r="E6" s="6"/>
      <c r="F6" s="6"/>
      <c r="G6" s="6"/>
      <c r="H6" s="6"/>
      <c r="I6" s="6"/>
    </row>
    <row r="7" spans="1:11" x14ac:dyDescent="0.2">
      <c r="A7" s="6"/>
      <c r="B7" s="9" t="s">
        <v>2</v>
      </c>
      <c r="C7" s="10" t="s">
        <v>3</v>
      </c>
      <c r="D7" s="6"/>
      <c r="E7" s="6"/>
      <c r="F7" s="6"/>
      <c r="G7" s="6"/>
      <c r="H7" s="6"/>
      <c r="I7" s="6"/>
    </row>
    <row r="8" spans="1:11" x14ac:dyDescent="0.2">
      <c r="A8" s="6"/>
      <c r="B8" s="3">
        <f ca="1">NORMINV(RAND(),$B$4,$B$5)</f>
        <v>99.722918171537643</v>
      </c>
      <c r="C8" s="4">
        <f ca="1">NORMINV(RAND(),$C$4,$C$5)</f>
        <v>141.45913542998693</v>
      </c>
      <c r="D8" s="6"/>
      <c r="E8" s="11" t="s">
        <v>6</v>
      </c>
      <c r="F8" s="11"/>
      <c r="G8" s="6"/>
      <c r="H8" s="12" t="s">
        <v>12</v>
      </c>
      <c r="I8" s="13"/>
      <c r="J8" s="1"/>
      <c r="K8" s="1"/>
    </row>
    <row r="9" spans="1:11" x14ac:dyDescent="0.2">
      <c r="A9" s="6"/>
      <c r="B9" s="3">
        <f t="shared" ref="B9:B27" ca="1" si="0">NORMINV(RAND(),$B$4,$B$5)</f>
        <v>100.91953297522318</v>
      </c>
      <c r="C9" s="4">
        <f t="shared" ref="C9:C27" ca="1" si="1">NORMINV(RAND(),$C$4,$C$5)</f>
        <v>146.08011410166287</v>
      </c>
      <c r="D9" s="6"/>
      <c r="E9" s="15" t="s">
        <v>7</v>
      </c>
      <c r="F9" s="16">
        <f ca="1">_xlfn.T.TEST(B8:B27,C8:C27,2,2)</f>
        <v>1.1781091893569721E-24</v>
      </c>
      <c r="G9" s="16" t="str">
        <f ca="1">IF(_xlfn.T.TEST(B8:B27,C8:C27,2,2) &lt;= 0.05, "Reject H0","Don't reject H0")</f>
        <v>Reject H0</v>
      </c>
      <c r="H9" s="12" t="s">
        <v>13</v>
      </c>
      <c r="I9" s="13"/>
      <c r="J9" s="1"/>
    </row>
    <row r="10" spans="1:11" x14ac:dyDescent="0.2">
      <c r="A10" s="6"/>
      <c r="B10" s="3">
        <f t="shared" ca="1" si="0"/>
        <v>94.014208580586626</v>
      </c>
      <c r="C10" s="4">
        <f t="shared" ca="1" si="1"/>
        <v>147.08576391039219</v>
      </c>
      <c r="D10" s="6"/>
      <c r="E10" s="16"/>
      <c r="F10" s="16"/>
      <c r="G10" s="16"/>
      <c r="H10" s="6"/>
      <c r="I10" s="6"/>
    </row>
    <row r="11" spans="1:11" x14ac:dyDescent="0.2">
      <c r="A11" s="6"/>
      <c r="B11" s="3">
        <f t="shared" ca="1" si="0"/>
        <v>105.8734289587143</v>
      </c>
      <c r="C11" s="4">
        <f t="shared" ca="1" si="1"/>
        <v>148.92269311317509</v>
      </c>
      <c r="D11" s="6"/>
      <c r="E11" s="17" t="s">
        <v>9</v>
      </c>
      <c r="F11" s="17"/>
      <c r="G11" s="16"/>
      <c r="H11" s="14" t="s">
        <v>10</v>
      </c>
      <c r="I11" s="6"/>
      <c r="J11" s="2"/>
    </row>
    <row r="12" spans="1:11" x14ac:dyDescent="0.2">
      <c r="A12" s="6"/>
      <c r="B12" s="3">
        <f t="shared" ca="1" si="0"/>
        <v>96.066491413105751</v>
      </c>
      <c r="C12" s="4">
        <f t="shared" ca="1" si="1"/>
        <v>146.63740056772178</v>
      </c>
      <c r="D12" s="6"/>
      <c r="E12" s="15" t="s">
        <v>8</v>
      </c>
      <c r="F12" s="16">
        <f ca="1">_xlfn.F.TEST(B8:B27,C8:C27)</f>
        <v>0.56703005067924872</v>
      </c>
      <c r="G12" s="16" t="str">
        <f ca="1">IF(_xlfn.F.TEST(B8:B27,C8:C27) &lt;= 0.05, "Reject H0", "Don't reject H0")</f>
        <v>Don't reject H0</v>
      </c>
      <c r="H12" s="14" t="s">
        <v>11</v>
      </c>
      <c r="I12" s="6"/>
      <c r="J12" s="2"/>
      <c r="K12" s="1"/>
    </row>
    <row r="13" spans="1:11" x14ac:dyDescent="0.2">
      <c r="A13" s="6"/>
      <c r="B13" s="3">
        <f t="shared" ca="1" si="0"/>
        <v>104.03030838239074</v>
      </c>
      <c r="C13" s="4">
        <f t="shared" ca="1" si="1"/>
        <v>143.24858983023373</v>
      </c>
      <c r="D13" s="6"/>
      <c r="E13" s="16"/>
      <c r="F13" s="16"/>
      <c r="G13" s="16"/>
      <c r="H13" s="6"/>
      <c r="I13" s="6"/>
      <c r="J13" s="2"/>
      <c r="K13" s="1"/>
    </row>
    <row r="14" spans="1:11" x14ac:dyDescent="0.2">
      <c r="A14" s="6"/>
      <c r="B14" s="3">
        <f t="shared" ca="1" si="0"/>
        <v>96.255615747779871</v>
      </c>
      <c r="C14" s="4">
        <f t="shared" ca="1" si="1"/>
        <v>162.9145511621148</v>
      </c>
      <c r="D14" s="6"/>
      <c r="E14" s="16"/>
      <c r="F14" s="16"/>
      <c r="G14" s="16"/>
      <c r="H14" s="6"/>
      <c r="I14" s="6"/>
      <c r="K14" s="2"/>
    </row>
    <row r="15" spans="1:11" x14ac:dyDescent="0.2">
      <c r="A15" s="6"/>
      <c r="B15" s="3">
        <f t="shared" ca="1" si="0"/>
        <v>90.215605777877272</v>
      </c>
      <c r="C15" s="4">
        <f t="shared" ca="1" si="1"/>
        <v>147.73606397331741</v>
      </c>
      <c r="D15" s="6"/>
      <c r="E15" s="20" t="s">
        <v>14</v>
      </c>
      <c r="F15" s="20"/>
      <c r="G15" s="16"/>
      <c r="H15" s="6"/>
      <c r="I15" s="6"/>
      <c r="K15" s="2"/>
    </row>
    <row r="16" spans="1:11" ht="17" thickBot="1" x14ac:dyDescent="0.25">
      <c r="A16" s="6"/>
      <c r="B16" s="3">
        <f t="shared" ca="1" si="0"/>
        <v>92.204957588548623</v>
      </c>
      <c r="C16" s="4">
        <f t="shared" ca="1" si="1"/>
        <v>141.01657464927533</v>
      </c>
      <c r="D16" s="6"/>
      <c r="E16" s="16"/>
      <c r="F16" s="16"/>
      <c r="G16" s="16"/>
      <c r="H16" s="6"/>
      <c r="I16" s="6"/>
      <c r="K16" s="2"/>
    </row>
    <row r="17" spans="1:9" x14ac:dyDescent="0.2">
      <c r="A17" s="6"/>
      <c r="B17" s="3">
        <f t="shared" ca="1" si="0"/>
        <v>101.43876324064593</v>
      </c>
      <c r="C17" s="4">
        <f t="shared" ca="1" si="1"/>
        <v>155.52149992281272</v>
      </c>
      <c r="D17" s="6"/>
      <c r="E17" s="18"/>
      <c r="F17" s="21" t="s">
        <v>2</v>
      </c>
      <c r="G17" s="21" t="s">
        <v>3</v>
      </c>
      <c r="H17" s="6"/>
      <c r="I17" s="6"/>
    </row>
    <row r="18" spans="1:9" x14ac:dyDescent="0.2">
      <c r="A18" s="6"/>
      <c r="B18" s="3">
        <f t="shared" ca="1" si="0"/>
        <v>94.990028758134741</v>
      </c>
      <c r="C18" s="4">
        <f t="shared" ca="1" si="1"/>
        <v>159.23012474115205</v>
      </c>
      <c r="D18" s="6"/>
      <c r="E18" s="16" t="s">
        <v>15</v>
      </c>
      <c r="F18" s="22">
        <v>100.26523614578313</v>
      </c>
      <c r="G18" s="22">
        <v>149.83067869824851</v>
      </c>
      <c r="H18" s="6"/>
      <c r="I18" s="6"/>
    </row>
    <row r="19" spans="1:9" x14ac:dyDescent="0.2">
      <c r="A19" s="6"/>
      <c r="B19" s="3">
        <f t="shared" ca="1" si="0"/>
        <v>101.76837861970219</v>
      </c>
      <c r="C19" s="4">
        <f t="shared" ca="1" si="1"/>
        <v>155.06654344173032</v>
      </c>
      <c r="D19" s="6"/>
      <c r="E19" s="16" t="s">
        <v>16</v>
      </c>
      <c r="F19" s="16">
        <v>23.504271271723191</v>
      </c>
      <c r="G19" s="16">
        <v>42.355478269195736</v>
      </c>
      <c r="H19" s="6"/>
      <c r="I19" s="6"/>
    </row>
    <row r="20" spans="1:9" x14ac:dyDescent="0.2">
      <c r="A20" s="6"/>
      <c r="B20" s="3">
        <f t="shared" ca="1" si="0"/>
        <v>100.93889355160513</v>
      </c>
      <c r="C20" s="4">
        <f t="shared" ca="1" si="1"/>
        <v>146.47804787305833</v>
      </c>
      <c r="D20" s="6"/>
      <c r="E20" s="16" t="s">
        <v>17</v>
      </c>
      <c r="F20" s="16">
        <v>20</v>
      </c>
      <c r="G20" s="16">
        <v>20</v>
      </c>
      <c r="H20" s="6"/>
      <c r="I20" s="6"/>
    </row>
    <row r="21" spans="1:9" x14ac:dyDescent="0.2">
      <c r="A21" s="6"/>
      <c r="B21" s="3">
        <f t="shared" ca="1" si="0"/>
        <v>106.41801617593134</v>
      </c>
      <c r="C21" s="4">
        <f t="shared" ca="1" si="1"/>
        <v>139.45391177639522</v>
      </c>
      <c r="D21" s="6"/>
      <c r="E21" s="16" t="s">
        <v>18</v>
      </c>
      <c r="F21" s="16">
        <v>32.929874770459463</v>
      </c>
      <c r="G21" s="16"/>
      <c r="H21" s="6"/>
      <c r="I21" s="6"/>
    </row>
    <row r="22" spans="1:9" x14ac:dyDescent="0.2">
      <c r="A22" s="6"/>
      <c r="B22" s="3">
        <f t="shared" ca="1" si="0"/>
        <v>117.06900892042613</v>
      </c>
      <c r="C22" s="4">
        <f t="shared" ca="1" si="1"/>
        <v>146.44002246281772</v>
      </c>
      <c r="D22" s="6"/>
      <c r="E22" s="16" t="s">
        <v>19</v>
      </c>
      <c r="F22" s="16">
        <v>0</v>
      </c>
      <c r="G22" s="16"/>
      <c r="H22" s="6"/>
      <c r="I22" s="6"/>
    </row>
    <row r="23" spans="1:9" x14ac:dyDescent="0.2">
      <c r="A23" s="6"/>
      <c r="B23" s="3">
        <f t="shared" ca="1" si="0"/>
        <v>97.165155758950903</v>
      </c>
      <c r="C23" s="4">
        <f t="shared" ca="1" si="1"/>
        <v>150.32010756960071</v>
      </c>
      <c r="D23" s="6"/>
      <c r="E23" s="16" t="s">
        <v>20</v>
      </c>
      <c r="F23" s="16">
        <v>38</v>
      </c>
      <c r="G23" s="16"/>
      <c r="H23" s="6"/>
      <c r="I23" s="6"/>
    </row>
    <row r="24" spans="1:9" x14ac:dyDescent="0.2">
      <c r="A24" s="6"/>
      <c r="B24" s="3">
        <f t="shared" ca="1" si="0"/>
        <v>100.21117383133115</v>
      </c>
      <c r="C24" s="4">
        <f t="shared" ca="1" si="1"/>
        <v>147.67324877223456</v>
      </c>
      <c r="D24" s="6"/>
      <c r="E24" s="16" t="s">
        <v>21</v>
      </c>
      <c r="F24" s="16">
        <v>-27.313914689639144</v>
      </c>
      <c r="G24" s="16"/>
      <c r="H24" s="6"/>
      <c r="I24" s="6"/>
    </row>
    <row r="25" spans="1:9" x14ac:dyDescent="0.2">
      <c r="A25" s="6"/>
      <c r="B25" s="3">
        <f t="shared" ca="1" si="0"/>
        <v>102.82123475716146</v>
      </c>
      <c r="C25" s="4">
        <f t="shared" ca="1" si="1"/>
        <v>159.9028466718604</v>
      </c>
      <c r="D25" s="6"/>
      <c r="E25" s="16" t="s">
        <v>22</v>
      </c>
      <c r="F25" s="16">
        <v>6.9463318954832757E-27</v>
      </c>
      <c r="G25" s="16"/>
      <c r="H25" s="6"/>
      <c r="I25" s="6"/>
    </row>
    <row r="26" spans="1:9" x14ac:dyDescent="0.2">
      <c r="A26" s="6"/>
      <c r="B26" s="3">
        <f t="shared" ca="1" si="0"/>
        <v>96.657806813490907</v>
      </c>
      <c r="C26" s="4">
        <f t="shared" ca="1" si="1"/>
        <v>146.7787284748018</v>
      </c>
      <c r="D26" s="6"/>
      <c r="E26" s="16" t="s">
        <v>23</v>
      </c>
      <c r="F26" s="16">
        <v>1.6859544601667387</v>
      </c>
      <c r="G26" s="16"/>
      <c r="H26" s="6"/>
      <c r="I26" s="6"/>
    </row>
    <row r="27" spans="1:9" x14ac:dyDescent="0.2">
      <c r="A27" s="6"/>
      <c r="B27" s="3">
        <f t="shared" ca="1" si="0"/>
        <v>101.50963994932775</v>
      </c>
      <c r="C27" s="4">
        <f t="shared" ca="1" si="1"/>
        <v>139.40770875878928</v>
      </c>
      <c r="D27" s="6"/>
      <c r="E27" s="16" t="s">
        <v>24</v>
      </c>
      <c r="F27" s="22">
        <v>1.3892663790966551E-26</v>
      </c>
      <c r="G27" s="16"/>
      <c r="H27" s="6"/>
      <c r="I27" s="6"/>
    </row>
    <row r="28" spans="1:9" ht="17" thickBot="1" x14ac:dyDescent="0.25">
      <c r="A28" s="6"/>
      <c r="B28" s="6"/>
      <c r="C28" s="6"/>
      <c r="D28" s="6"/>
      <c r="E28" s="19" t="s">
        <v>25</v>
      </c>
      <c r="F28" s="19">
        <v>2.0243941639119702</v>
      </c>
      <c r="G28" s="19"/>
      <c r="H28" s="6"/>
      <c r="I28" s="6"/>
    </row>
    <row r="29" spans="1:9" x14ac:dyDescent="0.2">
      <c r="A29" s="6"/>
      <c r="B29" s="6"/>
      <c r="C29" s="6"/>
      <c r="D29" s="6"/>
      <c r="E29" s="6"/>
      <c r="F29" s="6"/>
      <c r="G29" s="6"/>
      <c r="H29" s="6"/>
      <c r="I29" s="6"/>
    </row>
  </sheetData>
  <mergeCells count="4">
    <mergeCell ref="A1:F2"/>
    <mergeCell ref="E8:F8"/>
    <mergeCell ref="E11:F11"/>
    <mergeCell ref="E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CHAYANIS TAVICHAI</dc:creator>
  <cp:lastModifiedBy>CHAYANIS TAVICHAI</cp:lastModifiedBy>
  <dcterms:created xsi:type="dcterms:W3CDTF">2023-12-31T16:51:31Z</dcterms:created>
  <dcterms:modified xsi:type="dcterms:W3CDTF">2023-12-31T18:32:06Z</dcterms:modified>
</cp:coreProperties>
</file>