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ine\Downloads\Value_PIDS\market data\"/>
    </mc:Choice>
  </mc:AlternateContent>
  <xr:revisionPtr revIDLastSave="0" documentId="13_ncr:1_{C233DA93-DD5D-438A-A91A-47FBA10C98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Feuil1!$A$2:$H$84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8" i="1"/>
  <c r="H9" i="1"/>
  <c r="H10" i="1"/>
  <c r="H11" i="1"/>
  <c r="H12" i="1"/>
  <c r="H13" i="1"/>
  <c r="H14" i="1"/>
  <c r="H16" i="1"/>
  <c r="H18" i="1"/>
  <c r="H21" i="1"/>
  <c r="H22" i="1"/>
  <c r="H24" i="1"/>
  <c r="H25" i="1"/>
  <c r="H29" i="1"/>
  <c r="H30" i="1"/>
  <c r="H31" i="1"/>
  <c r="H32" i="1"/>
  <c r="H33" i="1"/>
  <c r="H35" i="1"/>
  <c r="H37" i="1"/>
  <c r="H38" i="1"/>
  <c r="H39" i="1"/>
  <c r="H40" i="1"/>
  <c r="H41" i="1"/>
  <c r="H42" i="1"/>
  <c r="H43" i="1"/>
  <c r="H45" i="1"/>
  <c r="H49" i="1"/>
  <c r="H50" i="1"/>
  <c r="H52" i="1"/>
  <c r="H53" i="1"/>
  <c r="H54" i="1"/>
  <c r="H56" i="1"/>
  <c r="H57" i="1"/>
  <c r="H60" i="1"/>
  <c r="H63" i="1"/>
  <c r="H64" i="1"/>
  <c r="H67" i="1"/>
  <c r="H68" i="1"/>
  <c r="H71" i="1"/>
  <c r="H73" i="1"/>
  <c r="H74" i="1"/>
  <c r="H75" i="1"/>
  <c r="H76" i="1"/>
  <c r="H77" i="1"/>
  <c r="H78" i="1"/>
  <c r="H79" i="1"/>
  <c r="H80" i="1"/>
  <c r="H81" i="1"/>
  <c r="H82" i="1"/>
</calcChain>
</file>

<file path=xl/sharedStrings.xml><?xml version="1.0" encoding="utf-8"?>
<sst xmlns="http://schemas.openxmlformats.org/spreadsheetml/2006/main" count="89" uniqueCount="89">
  <si>
    <t>POULINA GROUP HOLDING</t>
  </si>
  <si>
    <t>ARTES</t>
  </si>
  <si>
    <t>ADWYA</t>
  </si>
  <si>
    <t>ATTIJARI LEASING</t>
  </si>
  <si>
    <t>ALKIMIA</t>
  </si>
  <si>
    <t>SIPHAT</t>
  </si>
  <si>
    <t>ELECTROSTAR</t>
  </si>
  <si>
    <t>MODERN LEASING</t>
  </si>
  <si>
    <t>SERVICOM</t>
  </si>
  <si>
    <t>CIMENTS DE BIZERTE</t>
  </si>
  <si>
    <t xml:space="preserve">Variation </t>
  </si>
  <si>
    <t xml:space="preserve">Amen Bank </t>
  </si>
  <si>
    <t xml:space="preserve">Attijari Bank </t>
  </si>
  <si>
    <t xml:space="preserve">Air Liquide Tunisie </t>
  </si>
  <si>
    <t xml:space="preserve">Tunisie Leasing </t>
  </si>
  <si>
    <t xml:space="preserve">Arab Tunisian Lease </t>
  </si>
  <si>
    <t>Société Tunisienne de l'Air -TUNISAIR -</t>
  </si>
  <si>
    <t>Société Immobilière et de Participation -SIMPAR-</t>
  </si>
  <si>
    <t xml:space="preserve">SIAME </t>
  </si>
  <si>
    <t>Magasin Général</t>
  </si>
  <si>
    <t xml:space="preserve">Société l'Accumlateur Tunisien ASSAD </t>
  </si>
  <si>
    <t xml:space="preserve">SITS </t>
  </si>
  <si>
    <t xml:space="preserve">Société ESSOUKNA </t>
  </si>
  <si>
    <t>Carthage Cement</t>
  </si>
  <si>
    <t xml:space="preserve">Telnet holding </t>
  </si>
  <si>
    <t>Société Nouvelle Maison de la Ville de Tunis  -MONOPRIX-</t>
  </si>
  <si>
    <t>Cie Intenationale de Leasing - CIL-</t>
  </si>
  <si>
    <t>Compagnie d'Assurances et de Réassurances  -ASTREE-</t>
  </si>
  <si>
    <t xml:space="preserve">Banque Internationale Arabe de Tunisie -BIAT- </t>
  </si>
  <si>
    <t>Arab Tunisian Bank -ATB-</t>
  </si>
  <si>
    <t>Banque de l'Habitat -BH-</t>
  </si>
  <si>
    <t>Union Bancaire pour le Commerce et l'Industrie -UBCI -</t>
  </si>
  <si>
    <t>Banque Nationale Agricole -BNA-</t>
  </si>
  <si>
    <t xml:space="preserve">Union Internationale de Banque -UIB- </t>
  </si>
  <si>
    <t>Société Tunisienne de Banque -STB-</t>
  </si>
  <si>
    <t>Banque de Tunisie et des Emirats  -BTE-</t>
  </si>
  <si>
    <t>Industries Chimiques du Fluor -ICF-</t>
  </si>
  <si>
    <t xml:space="preserve">Société Générale Industrielle de Filtration -GIF- </t>
  </si>
  <si>
    <t>Tunisie Profilés Aluminium -TPR-</t>
  </si>
  <si>
    <t>Placements de Tunisie - SICAF</t>
  </si>
  <si>
    <t>HEXABYTE</t>
  </si>
  <si>
    <t>AMS</t>
  </si>
  <si>
    <t>ENNAKL Automobiles</t>
  </si>
  <si>
    <t xml:space="preserve">Tuninvest- SICAR </t>
  </si>
  <si>
    <t>Banque de Tunisie</t>
  </si>
  <si>
    <t>ONE TECH HOLDING</t>
  </si>
  <si>
    <t>HANNIBAL LEASE</t>
  </si>
  <si>
    <t>Elbene Industrie</t>
  </si>
  <si>
    <t>BEST LEASE</t>
  </si>
  <si>
    <t>CITY CARS</t>
  </si>
  <si>
    <t>SOTEMAIL</t>
  </si>
  <si>
    <t xml:space="preserve">Land'or </t>
  </si>
  <si>
    <t xml:space="preserve">NEW BODY LINE </t>
  </si>
  <si>
    <t>EURO CYCLES</t>
  </si>
  <si>
    <t>Société Moderne de Céramique -SOMOCER-</t>
  </si>
  <si>
    <t xml:space="preserve">Société de Fabrication des Boissons de Tunisie -SFBT- </t>
  </si>
  <si>
    <t>Société Tunisienne d'Assurances et de Réassurances - STAR-</t>
  </si>
  <si>
    <t>Société Tunisienne d'Entreprises de Télécommunications - SOTETEL -</t>
  </si>
  <si>
    <t>Société de Production Agricole Teboulba - SOPAT -</t>
  </si>
  <si>
    <t>Société de Transport des Hydrocarbures par Pipelines - SOTRAPIL -</t>
  </si>
  <si>
    <t>Société Tunisienne des Marchés de Gros - SOTUMAG -</t>
  </si>
  <si>
    <t>Société Tunisienne de Verreries - SOTUVER -</t>
  </si>
  <si>
    <t>Sté de Place. et de Dévelop.Ind. et Touris. SICAF - SPDIT -</t>
  </si>
  <si>
    <t>Société Tunisienne d'Equpement - STEQ -</t>
  </si>
  <si>
    <t>Société Tunisiennes des Induustries Pneumatiques -STIP -</t>
  </si>
  <si>
    <t>Société Tunisienne de Réassurance -TUNIS RE -</t>
  </si>
  <si>
    <t>CELLCOM</t>
  </si>
  <si>
    <t>Société d'Assurances SALIM</t>
  </si>
  <si>
    <t>Société Tunisienne Industrielle du Papier et du Carton - SOTIPAPIER -</t>
  </si>
  <si>
    <t>Société Délice Holding</t>
  </si>
  <si>
    <t>Manufacture de Panneaux Bois du Sud - MPBS -</t>
  </si>
  <si>
    <t>Maghreb International Publicité -MIP -</t>
  </si>
  <si>
    <t>Société d'Articles Hygiéniques SAH -</t>
  </si>
  <si>
    <t>Tawasol Group Holding</t>
  </si>
  <si>
    <t>CEREALIS</t>
  </si>
  <si>
    <t>Nominal</t>
  </si>
  <si>
    <t>OFFICE PLAST</t>
  </si>
  <si>
    <t>UADH</t>
  </si>
  <si>
    <t>AE-TECH</t>
  </si>
  <si>
    <t>WIFACK INTERNATIONAL BANK</t>
  </si>
  <si>
    <t>Unité de Fabrication de Médicaments «UNIMED»</t>
  </si>
  <si>
    <t>SANIMED</t>
  </si>
  <si>
    <t>Société Atelier du Meuble Interieur - SAM -</t>
  </si>
  <si>
    <t>Num</t>
  </si>
  <si>
    <t>Valeurs</t>
  </si>
  <si>
    <t>Montant 2017</t>
  </si>
  <si>
    <t>Date 2017</t>
  </si>
  <si>
    <t>Montant 2018</t>
  </si>
  <si>
    <t>Date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</si>
</sst>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[$-40C]d\-mm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5" tint="-0.249977111117893"/>
      <name val="Arial"/>
      <family val="2"/>
    </font>
    <font>
      <b/>
      <i/>
      <sz val="11"/>
      <color theme="5" tint="-0.249977111117893"/>
      <name val="Arial"/>
      <family val="2"/>
    </font>
    <font>
      <sz val="10"/>
      <color theme="1"/>
      <name val="Verdana"/>
      <family val="2"/>
    </font>
    <font>
      <sz val="11"/>
      <color rgb="FFFF0000"/>
      <name val="Garamond"/>
      <family val="1"/>
    </font>
    <font>
      <sz val="11"/>
      <color rgb="FF333399"/>
      <name val="Garamond"/>
      <family val="1"/>
    </font>
    <font>
      <sz val="15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 diagonalDown="1">
      <left/>
      <right/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</cellStyleXfs>
  <cellXfs count="43">
    <xf numFmtId="0" fontId="0" fillId="0" borderId="0" xfId="0"/>
    <xf numFmtId="2" fontId="19" fillId="33" borderId="12" xfId="0" applyNumberFormat="1" applyFont="1" applyFill="1" applyBorder="1" applyAlignment="1">
      <alignment horizontal="center" vertical="center"/>
    </xf>
    <xf numFmtId="166" fontId="22" fillId="0" borderId="13" xfId="0" applyNumberFormat="1" applyFont="1" applyBorder="1" applyAlignment="1">
      <alignment horizontal="center" vertical="center" wrapText="1"/>
    </xf>
    <xf numFmtId="166" fontId="22" fillId="0" borderId="14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166" fontId="22" fillId="0" borderId="15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9" fillId="33" borderId="11" xfId="0" applyFont="1" applyFill="1" applyBorder="1" applyAlignment="1">
      <alignment horizontal="center"/>
    </xf>
    <xf numFmtId="166" fontId="22" fillId="0" borderId="17" xfId="0" applyNumberFormat="1" applyFont="1" applyBorder="1" applyAlignment="1">
      <alignment horizontal="center" vertical="center" wrapText="1"/>
    </xf>
    <xf numFmtId="0" fontId="22" fillId="0" borderId="18" xfId="0" applyFont="1" applyBorder="1" applyAlignment="1">
      <alignment horizontal="left" vertical="center" wrapText="1"/>
    </xf>
    <xf numFmtId="165" fontId="23" fillId="0" borderId="19" xfId="0" applyNumberFormat="1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166" fontId="22" fillId="0" borderId="18" xfId="0" applyNumberFormat="1" applyFont="1" applyBorder="1" applyAlignment="1">
      <alignment horizontal="center" vertical="center" wrapText="1"/>
    </xf>
    <xf numFmtId="165" fontId="23" fillId="35" borderId="19" xfId="0" applyNumberFormat="1" applyFont="1" applyFill="1" applyBorder="1" applyAlignment="1">
      <alignment horizontal="center" vertical="center" wrapText="1"/>
    </xf>
    <xf numFmtId="165" fontId="23" fillId="0" borderId="20" xfId="0" applyNumberFormat="1" applyFont="1" applyBorder="1" applyAlignment="1">
      <alignment horizontal="center" vertical="center" wrapText="1"/>
    </xf>
    <xf numFmtId="165" fontId="23" fillId="0" borderId="21" xfId="0" applyNumberFormat="1" applyFont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/>
    </xf>
    <xf numFmtId="165" fontId="23" fillId="0" borderId="22" xfId="0" applyNumberFormat="1" applyFont="1" applyBorder="1" applyAlignment="1">
      <alignment horizontal="center" vertical="center" wrapText="1"/>
    </xf>
    <xf numFmtId="164" fontId="21" fillId="0" borderId="20" xfId="1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1" fillId="0" borderId="20" xfId="0" applyFont="1" applyBorder="1"/>
    <xf numFmtId="1" fontId="21" fillId="0" borderId="19" xfId="0" applyNumberFormat="1" applyFont="1" applyBorder="1" applyAlignment="1">
      <alignment horizontal="center"/>
    </xf>
    <xf numFmtId="14" fontId="21" fillId="0" borderId="20" xfId="0" applyNumberFormat="1" applyFont="1" applyBorder="1" applyAlignment="1">
      <alignment horizontal="center"/>
    </xf>
    <xf numFmtId="166" fontId="22" fillId="0" borderId="19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left"/>
    </xf>
    <xf numFmtId="0" fontId="21" fillId="34" borderId="20" xfId="0" applyFont="1" applyFill="1" applyBorder="1"/>
    <xf numFmtId="0" fontId="21" fillId="35" borderId="20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21" fillId="0" borderId="22" xfId="0" applyFont="1" applyBorder="1" applyAlignment="1">
      <alignment horizontal="left"/>
    </xf>
    <xf numFmtId="1" fontId="21" fillId="0" borderId="23" xfId="0" applyNumberFormat="1" applyFont="1" applyBorder="1" applyAlignment="1">
      <alignment horizontal="center"/>
    </xf>
    <xf numFmtId="165" fontId="23" fillId="0" borderId="23" xfId="0" applyNumberFormat="1" applyFont="1" applyBorder="1" applyAlignment="1">
      <alignment horizontal="center" vertical="center" wrapText="1"/>
    </xf>
    <xf numFmtId="14" fontId="21" fillId="0" borderId="22" xfId="0" applyNumberFormat="1" applyFont="1" applyBorder="1" applyAlignment="1">
      <alignment horizontal="center"/>
    </xf>
    <xf numFmtId="164" fontId="21" fillId="0" borderId="22" xfId="1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165" fontId="21" fillId="0" borderId="19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1" fillId="0" borderId="24" xfId="0" applyFont="1" applyBorder="1"/>
    <xf numFmtId="1" fontId="21" fillId="0" borderId="21" xfId="0" applyNumberFormat="1" applyFont="1" applyBorder="1" applyAlignment="1">
      <alignment horizontal="center"/>
    </xf>
    <xf numFmtId="14" fontId="21" fillId="0" borderId="24" xfId="0" applyNumberFormat="1" applyFont="1" applyBorder="1" applyAlignment="1">
      <alignment horizontal="center"/>
    </xf>
    <xf numFmtId="164" fontId="21" fillId="0" borderId="24" xfId="1" applyNumberFormat="1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 vertical="center" wrapText="1"/>
    </xf>
  </cellXfs>
  <cellStyles count="5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0000000}"/>
    <cellStyle name="Normal 2 2" xfId="44" xr:uid="{00000000-0005-0000-0000-000021000000}"/>
    <cellStyle name="Normal 2 3" xfId="45" xr:uid="{00000000-0005-0000-0000-000022000000}"/>
    <cellStyle name="Normal 2 4" xfId="46" xr:uid="{00000000-0005-0000-0000-000023000000}"/>
    <cellStyle name="Normal 2 4 2" xfId="47" xr:uid="{00000000-0005-0000-0000-000024000000}"/>
    <cellStyle name="Normal 2 5" xfId="48" xr:uid="{00000000-0005-0000-0000-000025000000}"/>
    <cellStyle name="Normal 2 5 2" xfId="49" xr:uid="{00000000-0005-0000-0000-000026000000}"/>
    <cellStyle name="Normal 2 6" xfId="50" xr:uid="{00000000-0005-0000-0000-000027000000}"/>
    <cellStyle name="Normal 2 7" xfId="51" xr:uid="{00000000-0005-0000-0000-000028000000}"/>
    <cellStyle name="Normal 2 8" xfId="52" xr:uid="{00000000-0005-0000-0000-000029000000}"/>
    <cellStyle name="Normal 2 9" xfId="53" xr:uid="{00000000-0005-0000-0000-00002A000000}"/>
    <cellStyle name="Normal 3" xfId="54" xr:uid="{00000000-0005-0000-0000-00002B000000}"/>
    <cellStyle name="Normal 4" xfId="55" xr:uid="{00000000-0005-0000-0000-00002C000000}"/>
    <cellStyle name="Note" xfId="16" builtinId="10" customBuiltin="1"/>
    <cellStyle name="Output" xfId="11" builtinId="21" customBuiltin="1"/>
    <cellStyle name="Percent" xfId="1" builtinId="5"/>
    <cellStyle name="Pourcentage 2" xfId="56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7"/>
  <sheetViews>
    <sheetView showGridLines="0" tabSelected="1" workbookViewId="0">
      <selection activeCell="K7" sqref="K7"/>
    </sheetView>
  </sheetViews>
  <sheetFormatPr defaultColWidth="11.42578125" defaultRowHeight="15" x14ac:dyDescent="0.25"/>
  <cols>
    <col min="2" max="2" width="75.7109375" customWidth="1"/>
    <col min="4" max="8" width="20.28515625" customWidth="1"/>
  </cols>
  <sheetData>
    <row r="1" spans="1:8" x14ac:dyDescent="0.25">
      <c r="A1" s="34" t="s">
        <v>83</v>
      </c>
      <c r="B1" s="35" t="s">
        <v>84</v>
      </c>
      <c r="C1" s="8" t="s">
        <v>75</v>
      </c>
      <c r="D1" s="42" t="s">
        <v>85</v>
      </c>
      <c r="E1" s="1" t="s">
        <v>86</v>
      </c>
      <c r="F1" s="42" t="s">
        <v>87</v>
      </c>
      <c r="G1" s="1" t="s">
        <v>88</v>
      </c>
      <c r="H1" s="17" t="s">
        <v>10</v>
      </c>
    </row>
    <row r="2" spans="1:8" x14ac:dyDescent="0.25">
      <c r="A2" s="37">
        <v>1</v>
      </c>
      <c r="B2" s="38" t="s">
        <v>2</v>
      </c>
      <c r="C2" s="39">
        <v>1</v>
      </c>
      <c r="D2" s="9"/>
      <c r="E2" s="3"/>
      <c r="F2" s="16">
        <v>0.15</v>
      </c>
      <c r="G2" s="40">
        <v>43312</v>
      </c>
      <c r="H2" s="41"/>
    </row>
    <row r="3" spans="1:8" x14ac:dyDescent="0.25">
      <c r="A3" s="20">
        <v>2</v>
      </c>
      <c r="B3" s="21" t="s">
        <v>78</v>
      </c>
      <c r="C3" s="22">
        <v>1</v>
      </c>
      <c r="D3" s="10"/>
      <c r="E3" s="2"/>
      <c r="F3" s="24"/>
      <c r="G3" s="19"/>
      <c r="H3" s="19"/>
    </row>
    <row r="4" spans="1:8" x14ac:dyDescent="0.25">
      <c r="A4" s="20">
        <v>3</v>
      </c>
      <c r="B4" s="25" t="s">
        <v>13</v>
      </c>
      <c r="C4" s="22">
        <v>25</v>
      </c>
      <c r="D4" s="11">
        <v>3.7</v>
      </c>
      <c r="E4" s="23">
        <v>42919</v>
      </c>
      <c r="F4" s="11">
        <v>4.0999999999999996</v>
      </c>
      <c r="G4" s="23">
        <v>43269</v>
      </c>
      <c r="H4" s="19">
        <f>(F4-D4)/D4</f>
        <v>0.10810810810810796</v>
      </c>
    </row>
    <row r="5" spans="1:8" ht="30" customHeight="1" x14ac:dyDescent="0.25">
      <c r="A5" s="20">
        <v>4</v>
      </c>
      <c r="B5" s="21" t="s">
        <v>4</v>
      </c>
      <c r="C5" s="22">
        <v>10</v>
      </c>
      <c r="D5" s="10"/>
      <c r="E5" s="2"/>
      <c r="F5" s="5"/>
      <c r="G5" s="2"/>
      <c r="H5" s="19"/>
    </row>
    <row r="6" spans="1:8" x14ac:dyDescent="0.25">
      <c r="A6" s="20">
        <v>5</v>
      </c>
      <c r="B6" s="25" t="s">
        <v>11</v>
      </c>
      <c r="C6" s="22">
        <v>5</v>
      </c>
      <c r="D6" s="11">
        <v>1.1499999999999999</v>
      </c>
      <c r="E6" s="23">
        <v>42864</v>
      </c>
      <c r="F6" s="15">
        <v>1.25</v>
      </c>
      <c r="G6" s="23">
        <v>43227</v>
      </c>
      <c r="H6" s="19">
        <f>(F6-D6)/D6</f>
        <v>8.6956521739130516E-2</v>
      </c>
    </row>
    <row r="7" spans="1:8" ht="17.25" customHeight="1" x14ac:dyDescent="0.25">
      <c r="A7" s="20">
        <v>6</v>
      </c>
      <c r="B7" s="21" t="s">
        <v>41</v>
      </c>
      <c r="C7" s="22">
        <v>5</v>
      </c>
      <c r="D7" s="10"/>
      <c r="E7" s="2"/>
      <c r="F7" s="10"/>
      <c r="G7" s="2"/>
      <c r="H7" s="19"/>
    </row>
    <row r="8" spans="1:8" ht="17.25" customHeight="1" x14ac:dyDescent="0.25">
      <c r="A8" s="20">
        <v>7</v>
      </c>
      <c r="B8" s="25" t="s">
        <v>29</v>
      </c>
      <c r="C8" s="22">
        <v>1</v>
      </c>
      <c r="D8" s="11">
        <v>0.23</v>
      </c>
      <c r="E8" s="23">
        <v>42886</v>
      </c>
      <c r="F8" s="15">
        <v>0.23</v>
      </c>
      <c r="G8" s="23">
        <v>43223</v>
      </c>
      <c r="H8" s="19">
        <f>(F8-D8)/D8</f>
        <v>0</v>
      </c>
    </row>
    <row r="9" spans="1:8" ht="17.25" customHeight="1" x14ac:dyDescent="0.25">
      <c r="A9" s="20">
        <v>8</v>
      </c>
      <c r="B9" s="21" t="s">
        <v>15</v>
      </c>
      <c r="C9" s="22">
        <v>1</v>
      </c>
      <c r="D9" s="11">
        <v>0.24</v>
      </c>
      <c r="E9" s="23">
        <v>42891</v>
      </c>
      <c r="F9" s="15">
        <v>0.25</v>
      </c>
      <c r="G9" s="23">
        <v>43245</v>
      </c>
      <c r="H9" s="19">
        <f>(F9-D9)/D9</f>
        <v>4.1666666666666706E-2</v>
      </c>
    </row>
    <row r="10" spans="1:8" ht="17.25" customHeight="1" x14ac:dyDescent="0.25">
      <c r="A10" s="20">
        <v>9</v>
      </c>
      <c r="B10" s="21" t="s">
        <v>1</v>
      </c>
      <c r="C10" s="22">
        <v>1</v>
      </c>
      <c r="D10" s="11">
        <v>0.52</v>
      </c>
      <c r="E10" s="23">
        <v>42956</v>
      </c>
      <c r="F10" s="15">
        <v>0.61499999999999999</v>
      </c>
      <c r="G10" s="23">
        <v>43292</v>
      </c>
      <c r="H10" s="19">
        <f>(F10-D10)/D10</f>
        <v>0.18269230769230763</v>
      </c>
    </row>
    <row r="11" spans="1:8" ht="17.25" customHeight="1" x14ac:dyDescent="0.25">
      <c r="A11" s="20">
        <v>10</v>
      </c>
      <c r="B11" s="25" t="s">
        <v>12</v>
      </c>
      <c r="C11" s="22">
        <v>5</v>
      </c>
      <c r="D11" s="11">
        <v>2</v>
      </c>
      <c r="E11" s="23">
        <v>42894</v>
      </c>
      <c r="F11" s="15">
        <v>1.2</v>
      </c>
      <c r="G11" s="23">
        <v>43228</v>
      </c>
      <c r="H11" s="19">
        <f>(F11-D11)/D11</f>
        <v>-0.4</v>
      </c>
    </row>
    <row r="12" spans="1:8" ht="17.25" customHeight="1" x14ac:dyDescent="0.25">
      <c r="A12" s="20">
        <v>11</v>
      </c>
      <c r="B12" s="21" t="s">
        <v>3</v>
      </c>
      <c r="C12" s="22">
        <v>10</v>
      </c>
      <c r="D12" s="11">
        <v>1.4</v>
      </c>
      <c r="E12" s="23">
        <v>42915</v>
      </c>
      <c r="F12" s="15">
        <v>1.2</v>
      </c>
      <c r="G12" s="23">
        <v>43278</v>
      </c>
      <c r="H12" s="19">
        <f>(F12-D12)/D12</f>
        <v>-0.14285714285714282</v>
      </c>
    </row>
    <row r="13" spans="1:8" ht="17.25" customHeight="1" x14ac:dyDescent="0.25">
      <c r="A13" s="20">
        <v>12</v>
      </c>
      <c r="B13" s="25" t="s">
        <v>30</v>
      </c>
      <c r="C13" s="22">
        <v>5</v>
      </c>
      <c r="D13" s="11">
        <v>0.3</v>
      </c>
      <c r="E13" s="23">
        <v>42898</v>
      </c>
      <c r="F13" s="15">
        <v>0.6</v>
      </c>
      <c r="G13" s="23">
        <v>43235</v>
      </c>
      <c r="H13" s="19">
        <f>(F13-D13)/D13</f>
        <v>1</v>
      </c>
    </row>
    <row r="14" spans="1:8" ht="17.25" customHeight="1" x14ac:dyDescent="0.25">
      <c r="A14" s="20">
        <v>13</v>
      </c>
      <c r="B14" s="25" t="s">
        <v>44</v>
      </c>
      <c r="C14" s="22">
        <v>1</v>
      </c>
      <c r="D14" s="11">
        <v>0.36</v>
      </c>
      <c r="E14" s="23">
        <v>42860</v>
      </c>
      <c r="F14" s="15">
        <v>0.4</v>
      </c>
      <c r="G14" s="23">
        <v>43224</v>
      </c>
      <c r="H14" s="19">
        <f>(F14-D14)/D14</f>
        <v>0.11111111111111122</v>
      </c>
    </row>
    <row r="15" spans="1:8" ht="17.25" customHeight="1" x14ac:dyDescent="0.25">
      <c r="A15" s="20">
        <v>14</v>
      </c>
      <c r="B15" s="25" t="s">
        <v>35</v>
      </c>
      <c r="C15" s="22">
        <v>20</v>
      </c>
      <c r="D15" s="10"/>
      <c r="E15" s="2"/>
      <c r="F15" s="5"/>
      <c r="G15" s="2"/>
      <c r="H15" s="19"/>
    </row>
    <row r="16" spans="1:8" ht="17.25" customHeight="1" x14ac:dyDescent="0.25">
      <c r="A16" s="20">
        <v>15</v>
      </c>
      <c r="B16" s="25" t="s">
        <v>28</v>
      </c>
      <c r="C16" s="22">
        <v>10</v>
      </c>
      <c r="D16" s="11">
        <v>4</v>
      </c>
      <c r="E16" s="23">
        <v>42898</v>
      </c>
      <c r="F16" s="15">
        <v>4.25</v>
      </c>
      <c r="G16" s="23">
        <v>43234</v>
      </c>
      <c r="H16" s="19">
        <f>(F16-D16)/D16</f>
        <v>6.25E-2</v>
      </c>
    </row>
    <row r="17" spans="1:8" ht="17.25" customHeight="1" x14ac:dyDescent="0.25">
      <c r="A17" s="20">
        <v>16</v>
      </c>
      <c r="B17" s="25" t="s">
        <v>32</v>
      </c>
      <c r="C17" s="22">
        <v>5</v>
      </c>
      <c r="D17" s="10"/>
      <c r="E17" s="2"/>
      <c r="F17" s="5"/>
      <c r="G17" s="2"/>
      <c r="H17" s="19"/>
    </row>
    <row r="18" spans="1:8" ht="17.25" customHeight="1" x14ac:dyDescent="0.25">
      <c r="A18" s="20">
        <v>17</v>
      </c>
      <c r="B18" s="21" t="s">
        <v>48</v>
      </c>
      <c r="C18" s="22">
        <v>1</v>
      </c>
      <c r="D18" s="11">
        <v>0.11</v>
      </c>
      <c r="E18" s="23">
        <v>42887</v>
      </c>
      <c r="F18" s="15">
        <v>0.12</v>
      </c>
      <c r="G18" s="23">
        <v>43290</v>
      </c>
      <c r="H18" s="19">
        <f>(F18-D18)/D18</f>
        <v>9.090909090909087E-2</v>
      </c>
    </row>
    <row r="19" spans="1:8" ht="17.25" customHeight="1" x14ac:dyDescent="0.25">
      <c r="A19" s="20">
        <v>18</v>
      </c>
      <c r="B19" s="21" t="s">
        <v>23</v>
      </c>
      <c r="C19" s="22">
        <v>1</v>
      </c>
      <c r="D19" s="10"/>
      <c r="E19" s="2"/>
      <c r="F19" s="5"/>
      <c r="G19" s="2"/>
      <c r="H19" s="19"/>
    </row>
    <row r="20" spans="1:8" ht="17.25" customHeight="1" x14ac:dyDescent="0.25">
      <c r="A20" s="20">
        <v>19</v>
      </c>
      <c r="B20" s="21" t="s">
        <v>66</v>
      </c>
      <c r="C20" s="22">
        <v>1</v>
      </c>
      <c r="D20" s="11">
        <v>0.224</v>
      </c>
      <c r="E20" s="23">
        <v>42962</v>
      </c>
      <c r="F20" s="5"/>
      <c r="G20" s="2"/>
      <c r="H20" s="19"/>
    </row>
    <row r="21" spans="1:8" ht="17.25" customHeight="1" x14ac:dyDescent="0.25">
      <c r="A21" s="20">
        <v>20</v>
      </c>
      <c r="B21" s="25" t="s">
        <v>74</v>
      </c>
      <c r="C21" s="22">
        <v>1</v>
      </c>
      <c r="D21" s="12">
        <v>0.105</v>
      </c>
      <c r="E21" s="23">
        <v>42921</v>
      </c>
      <c r="F21" s="15">
        <v>0.13</v>
      </c>
      <c r="G21" s="23">
        <v>43287</v>
      </c>
      <c r="H21" s="19">
        <f>(F21-D21)/D21</f>
        <v>0.23809523809523819</v>
      </c>
    </row>
    <row r="22" spans="1:8" ht="17.25" customHeight="1" x14ac:dyDescent="0.25">
      <c r="A22" s="20">
        <v>21</v>
      </c>
      <c r="B22" s="21" t="s">
        <v>26</v>
      </c>
      <c r="C22" s="22">
        <v>5</v>
      </c>
      <c r="D22" s="11">
        <v>0.85</v>
      </c>
      <c r="E22" s="23">
        <v>42880</v>
      </c>
      <c r="F22" s="15">
        <v>0.9</v>
      </c>
      <c r="G22" s="23">
        <v>43237</v>
      </c>
      <c r="H22" s="19">
        <f>(F22-D22)/D22</f>
        <v>5.8823529411764761E-2</v>
      </c>
    </row>
    <row r="23" spans="1:8" ht="17.25" customHeight="1" x14ac:dyDescent="0.25">
      <c r="A23" s="20">
        <v>22</v>
      </c>
      <c r="B23" s="21" t="s">
        <v>9</v>
      </c>
      <c r="C23" s="22">
        <v>1</v>
      </c>
      <c r="D23" s="10"/>
      <c r="E23" s="4"/>
      <c r="F23" s="5"/>
      <c r="G23" s="4"/>
      <c r="H23" s="19"/>
    </row>
    <row r="24" spans="1:8" ht="17.25" customHeight="1" x14ac:dyDescent="0.25">
      <c r="A24" s="20">
        <v>23</v>
      </c>
      <c r="B24" s="21" t="s">
        <v>49</v>
      </c>
      <c r="C24" s="22">
        <v>1</v>
      </c>
      <c r="D24" s="11">
        <v>0.92</v>
      </c>
      <c r="E24" s="23">
        <v>42926</v>
      </c>
      <c r="F24" s="15">
        <v>0.92</v>
      </c>
      <c r="G24" s="23">
        <v>43286</v>
      </c>
      <c r="H24" s="19">
        <f>(F24-D24)/D24</f>
        <v>0</v>
      </c>
    </row>
    <row r="25" spans="1:8" ht="17.25" customHeight="1" x14ac:dyDescent="0.25">
      <c r="A25" s="20">
        <v>24</v>
      </c>
      <c r="B25" s="25" t="s">
        <v>27</v>
      </c>
      <c r="C25" s="22">
        <v>5</v>
      </c>
      <c r="D25" s="11">
        <v>2.2000000000000002</v>
      </c>
      <c r="E25" s="23">
        <v>42887</v>
      </c>
      <c r="F25" s="15">
        <v>1.6</v>
      </c>
      <c r="G25" s="23">
        <v>43242</v>
      </c>
      <c r="H25" s="19">
        <f>(F25-D25)/D25</f>
        <v>-0.27272727272727276</v>
      </c>
    </row>
    <row r="26" spans="1:8" ht="17.25" customHeight="1" x14ac:dyDescent="0.25">
      <c r="A26" s="20">
        <v>25</v>
      </c>
      <c r="B26" s="21" t="s">
        <v>79</v>
      </c>
      <c r="C26" s="22">
        <v>5</v>
      </c>
      <c r="D26" s="10"/>
      <c r="E26" s="2"/>
      <c r="F26" s="5"/>
      <c r="G26" s="2"/>
      <c r="H26" s="19"/>
    </row>
    <row r="27" spans="1:8" ht="17.25" customHeight="1" x14ac:dyDescent="0.25">
      <c r="A27" s="20">
        <v>26</v>
      </c>
      <c r="B27" s="26" t="s">
        <v>47</v>
      </c>
      <c r="C27" s="22">
        <v>4</v>
      </c>
      <c r="D27" s="13"/>
      <c r="E27" s="2"/>
      <c r="F27" s="6"/>
      <c r="G27" s="2"/>
      <c r="H27" s="19"/>
    </row>
    <row r="28" spans="1:8" ht="17.25" customHeight="1" x14ac:dyDescent="0.25">
      <c r="A28" s="20">
        <v>27</v>
      </c>
      <c r="B28" s="21" t="s">
        <v>6</v>
      </c>
      <c r="C28" s="22">
        <v>5</v>
      </c>
      <c r="D28" s="13"/>
      <c r="E28" s="2"/>
      <c r="F28" s="6"/>
      <c r="G28" s="2"/>
      <c r="H28" s="19"/>
    </row>
    <row r="29" spans="1:8" ht="17.25" customHeight="1" x14ac:dyDescent="0.25">
      <c r="A29" s="20">
        <v>28</v>
      </c>
      <c r="B29" s="21" t="s">
        <v>42</v>
      </c>
      <c r="C29" s="22">
        <v>1</v>
      </c>
      <c r="D29" s="11">
        <v>0.65</v>
      </c>
      <c r="E29" s="23">
        <v>42931</v>
      </c>
      <c r="F29" s="15">
        <v>0.65</v>
      </c>
      <c r="G29" s="23">
        <v>43305</v>
      </c>
      <c r="H29" s="19">
        <f>(F29-D29)/D29</f>
        <v>0</v>
      </c>
    </row>
    <row r="30" spans="1:8" ht="17.25" customHeight="1" x14ac:dyDescent="0.25">
      <c r="A30" s="20">
        <v>29</v>
      </c>
      <c r="B30" s="21" t="s">
        <v>53</v>
      </c>
      <c r="C30" s="22">
        <v>1</v>
      </c>
      <c r="D30" s="11">
        <v>1.4</v>
      </c>
      <c r="E30" s="23">
        <v>42865</v>
      </c>
      <c r="F30" s="15">
        <v>1.5</v>
      </c>
      <c r="G30" s="23">
        <v>43279</v>
      </c>
      <c r="H30" s="19">
        <f>(F30-D30)/D30</f>
        <v>7.1428571428571494E-2</v>
      </c>
    </row>
    <row r="31" spans="1:8" ht="17.25" customHeight="1" x14ac:dyDescent="0.25">
      <c r="A31" s="20">
        <v>30</v>
      </c>
      <c r="B31" s="21" t="s">
        <v>46</v>
      </c>
      <c r="C31" s="22">
        <v>5</v>
      </c>
      <c r="D31" s="11">
        <v>0.55000000000000004</v>
      </c>
      <c r="E31" s="23">
        <v>42901</v>
      </c>
      <c r="F31" s="15">
        <v>0.5</v>
      </c>
      <c r="G31" s="23">
        <v>43269</v>
      </c>
      <c r="H31" s="19">
        <f>(F31-D31)/D31</f>
        <v>-9.0909090909090981E-2</v>
      </c>
    </row>
    <row r="32" spans="1:8" ht="17.25" customHeight="1" x14ac:dyDescent="0.25">
      <c r="A32" s="20">
        <v>31</v>
      </c>
      <c r="B32" s="21" t="s">
        <v>40</v>
      </c>
      <c r="C32" s="22">
        <v>1</v>
      </c>
      <c r="D32" s="11">
        <v>0.3</v>
      </c>
      <c r="E32" s="23">
        <v>42909</v>
      </c>
      <c r="F32" s="15">
        <v>0.35</v>
      </c>
      <c r="G32" s="23">
        <v>43237</v>
      </c>
      <c r="H32" s="19">
        <f>(F32-D32)/D32</f>
        <v>0.16666666666666663</v>
      </c>
    </row>
    <row r="33" spans="1:8" ht="17.25" customHeight="1" x14ac:dyDescent="0.25">
      <c r="A33" s="20">
        <v>32</v>
      </c>
      <c r="B33" s="25" t="s">
        <v>36</v>
      </c>
      <c r="C33" s="22">
        <v>10</v>
      </c>
      <c r="D33" s="14">
        <v>1</v>
      </c>
      <c r="E33" s="23">
        <v>42948</v>
      </c>
      <c r="F33" s="15">
        <v>4</v>
      </c>
      <c r="G33" s="23">
        <v>43290</v>
      </c>
      <c r="H33" s="19">
        <f>(F33-D33)/D33</f>
        <v>3</v>
      </c>
    </row>
    <row r="34" spans="1:8" ht="17.25" customHeight="1" x14ac:dyDescent="0.25">
      <c r="A34" s="20">
        <v>33</v>
      </c>
      <c r="B34" s="21" t="s">
        <v>51</v>
      </c>
      <c r="C34" s="22">
        <v>1</v>
      </c>
      <c r="D34" s="11">
        <v>0.2</v>
      </c>
      <c r="E34" s="23">
        <v>42948</v>
      </c>
      <c r="F34" s="6"/>
      <c r="G34" s="2"/>
      <c r="H34" s="19"/>
    </row>
    <row r="35" spans="1:8" ht="17.25" customHeight="1" x14ac:dyDescent="0.25">
      <c r="A35" s="20">
        <v>34</v>
      </c>
      <c r="B35" s="21" t="s">
        <v>19</v>
      </c>
      <c r="C35" s="22">
        <v>1</v>
      </c>
      <c r="D35" s="11">
        <v>0.6</v>
      </c>
      <c r="E35" s="23">
        <v>42947</v>
      </c>
      <c r="F35" s="15">
        <v>0.7</v>
      </c>
      <c r="G35" s="23">
        <v>43343</v>
      </c>
      <c r="H35" s="19">
        <f>(F35-D35)/D35</f>
        <v>0.16666666666666663</v>
      </c>
    </row>
    <row r="36" spans="1:8" ht="17.25" customHeight="1" x14ac:dyDescent="0.25">
      <c r="A36" s="20">
        <v>35</v>
      </c>
      <c r="B36" s="21" t="s">
        <v>71</v>
      </c>
      <c r="C36" s="22">
        <v>1</v>
      </c>
      <c r="D36" s="2"/>
      <c r="E36" s="6"/>
      <c r="F36" s="2"/>
      <c r="G36" s="6"/>
      <c r="H36" s="19"/>
    </row>
    <row r="37" spans="1:8" ht="17.25" customHeight="1" x14ac:dyDescent="0.25">
      <c r="A37" s="20">
        <v>36</v>
      </c>
      <c r="B37" s="21" t="s">
        <v>70</v>
      </c>
      <c r="C37" s="22">
        <v>2</v>
      </c>
      <c r="D37" s="11">
        <v>0.15</v>
      </c>
      <c r="E37" s="23">
        <v>42923</v>
      </c>
      <c r="F37" s="15">
        <v>0.18</v>
      </c>
      <c r="G37" s="23">
        <v>43286</v>
      </c>
      <c r="H37" s="19">
        <f>(F37-D37)/D37</f>
        <v>0.2</v>
      </c>
    </row>
    <row r="38" spans="1:8" ht="17.25" customHeight="1" x14ac:dyDescent="0.25">
      <c r="A38" s="20">
        <v>37</v>
      </c>
      <c r="B38" s="21" t="s">
        <v>7</v>
      </c>
      <c r="C38" s="22">
        <v>5</v>
      </c>
      <c r="D38" s="11">
        <v>0.3</v>
      </c>
      <c r="E38" s="23">
        <v>42873</v>
      </c>
      <c r="F38" s="15">
        <v>0.25</v>
      </c>
      <c r="G38" s="23">
        <v>43223</v>
      </c>
      <c r="H38" s="19">
        <f>(F38-D38)/D38</f>
        <v>-0.16666666666666663</v>
      </c>
    </row>
    <row r="39" spans="1:8" ht="17.25" customHeight="1" x14ac:dyDescent="0.25">
      <c r="A39" s="20">
        <v>38</v>
      </c>
      <c r="B39" s="21" t="s">
        <v>52</v>
      </c>
      <c r="C39" s="22">
        <v>1</v>
      </c>
      <c r="D39" s="11">
        <v>0.37</v>
      </c>
      <c r="E39" s="23">
        <v>42930</v>
      </c>
      <c r="F39" s="15">
        <v>0.4</v>
      </c>
      <c r="G39" s="23">
        <v>43297</v>
      </c>
      <c r="H39" s="19">
        <f>(F39-D39)/D39</f>
        <v>8.1081081081081155E-2</v>
      </c>
    </row>
    <row r="40" spans="1:8" ht="17.25" customHeight="1" x14ac:dyDescent="0.25">
      <c r="A40" s="20">
        <v>39</v>
      </c>
      <c r="B40" s="21" t="s">
        <v>45</v>
      </c>
      <c r="C40" s="22">
        <v>1</v>
      </c>
      <c r="D40" s="11">
        <v>0.26</v>
      </c>
      <c r="E40" s="23">
        <v>42906</v>
      </c>
      <c r="F40" s="15">
        <v>0.3</v>
      </c>
      <c r="G40" s="23">
        <v>43263</v>
      </c>
      <c r="H40" s="19">
        <f>(F40-D40)/D40</f>
        <v>0.15384615384615377</v>
      </c>
    </row>
    <row r="41" spans="1:8" ht="17.25" customHeight="1" x14ac:dyDescent="0.25">
      <c r="A41" s="20">
        <v>40</v>
      </c>
      <c r="B41" s="21" t="s">
        <v>76</v>
      </c>
      <c r="C41" s="22">
        <v>1</v>
      </c>
      <c r="D41" s="12">
        <v>5.5E-2</v>
      </c>
      <c r="E41" s="23">
        <v>42885</v>
      </c>
      <c r="F41" s="15">
        <v>5.5E-2</v>
      </c>
      <c r="G41" s="23">
        <v>43297</v>
      </c>
      <c r="H41" s="19">
        <f>(F41-D41)/D41</f>
        <v>0</v>
      </c>
    </row>
    <row r="42" spans="1:8" ht="17.25" customHeight="1" x14ac:dyDescent="0.25">
      <c r="A42" s="20">
        <v>41</v>
      </c>
      <c r="B42" s="21" t="s">
        <v>39</v>
      </c>
      <c r="C42" s="22">
        <v>10</v>
      </c>
      <c r="D42" s="11">
        <v>2</v>
      </c>
      <c r="E42" s="23">
        <v>42825</v>
      </c>
      <c r="F42" s="15">
        <v>2</v>
      </c>
      <c r="G42" s="23">
        <v>43210</v>
      </c>
      <c r="H42" s="19">
        <f>(F42-D42)/D42</f>
        <v>0</v>
      </c>
    </row>
    <row r="43" spans="1:8" ht="17.25" customHeight="1" x14ac:dyDescent="0.25">
      <c r="A43" s="20">
        <v>42</v>
      </c>
      <c r="B43" s="21" t="s">
        <v>0</v>
      </c>
      <c r="C43" s="22">
        <v>1</v>
      </c>
      <c r="D43" s="11">
        <v>0.28000000000000003</v>
      </c>
      <c r="E43" s="23">
        <v>42914</v>
      </c>
      <c r="F43" s="15">
        <v>0.33500000000000002</v>
      </c>
      <c r="G43" s="23">
        <v>43277</v>
      </c>
      <c r="H43" s="19">
        <f>(F43-D43)/D43</f>
        <v>0.1964285714285714</v>
      </c>
    </row>
    <row r="44" spans="1:8" ht="17.25" customHeight="1" x14ac:dyDescent="0.25">
      <c r="A44" s="20">
        <v>43</v>
      </c>
      <c r="B44" s="21" t="s">
        <v>8</v>
      </c>
      <c r="C44" s="22">
        <v>1</v>
      </c>
      <c r="D44" s="13"/>
      <c r="E44" s="2"/>
      <c r="F44" s="6"/>
      <c r="G44" s="2"/>
      <c r="H44" s="19"/>
    </row>
    <row r="45" spans="1:8" ht="15.75" customHeight="1" x14ac:dyDescent="0.25">
      <c r="A45" s="20">
        <v>44</v>
      </c>
      <c r="B45" s="21" t="s">
        <v>18</v>
      </c>
      <c r="C45" s="22">
        <v>1</v>
      </c>
      <c r="D45" s="11">
        <v>7.0000000000000007E-2</v>
      </c>
      <c r="E45" s="23">
        <v>42933</v>
      </c>
      <c r="F45" s="15">
        <v>0.1</v>
      </c>
      <c r="G45" s="23">
        <v>43297</v>
      </c>
      <c r="H45" s="19">
        <f>(F45-D45)/D45</f>
        <v>0.42857142857142849</v>
      </c>
    </row>
    <row r="46" spans="1:8" ht="17.25" customHeight="1" x14ac:dyDescent="0.25">
      <c r="A46" s="20">
        <v>45</v>
      </c>
      <c r="B46" s="21" t="s">
        <v>5</v>
      </c>
      <c r="C46" s="22">
        <v>5</v>
      </c>
      <c r="D46" s="10"/>
      <c r="E46" s="2"/>
      <c r="F46" s="5"/>
      <c r="G46" s="2"/>
      <c r="H46" s="19"/>
    </row>
    <row r="47" spans="1:8" ht="17.25" customHeight="1" x14ac:dyDescent="0.25">
      <c r="A47" s="20">
        <v>46</v>
      </c>
      <c r="B47" s="21" t="s">
        <v>21</v>
      </c>
      <c r="C47" s="22">
        <v>1</v>
      </c>
      <c r="D47" s="10"/>
      <c r="E47" s="2"/>
      <c r="F47" s="5"/>
      <c r="G47" s="2"/>
      <c r="H47" s="19"/>
    </row>
    <row r="48" spans="1:8" ht="17.25" customHeight="1" x14ac:dyDescent="0.25">
      <c r="A48" s="20">
        <v>47</v>
      </c>
      <c r="B48" s="21" t="s">
        <v>72</v>
      </c>
      <c r="C48" s="22">
        <v>1</v>
      </c>
      <c r="D48" s="10"/>
      <c r="E48" s="2"/>
      <c r="F48" s="5"/>
      <c r="G48" s="2"/>
      <c r="H48" s="19"/>
    </row>
    <row r="49" spans="1:8" ht="17.25" customHeight="1" x14ac:dyDescent="0.25">
      <c r="A49" s="20">
        <v>48</v>
      </c>
      <c r="B49" s="21" t="s">
        <v>67</v>
      </c>
      <c r="C49" s="22">
        <v>5</v>
      </c>
      <c r="D49" s="11">
        <v>1</v>
      </c>
      <c r="E49" s="23">
        <v>42865</v>
      </c>
      <c r="F49" s="15">
        <v>1</v>
      </c>
      <c r="G49" s="23">
        <v>43220</v>
      </c>
      <c r="H49" s="19">
        <f>(F49-D49)/D49</f>
        <v>0</v>
      </c>
    </row>
    <row r="50" spans="1:8" ht="17.25" customHeight="1" x14ac:dyDescent="0.25">
      <c r="A50" s="20">
        <v>49</v>
      </c>
      <c r="B50" s="21" t="s">
        <v>55</v>
      </c>
      <c r="C50" s="22">
        <v>1</v>
      </c>
      <c r="D50" s="11">
        <v>0.65</v>
      </c>
      <c r="E50" s="23">
        <v>42863</v>
      </c>
      <c r="F50" s="15">
        <v>0.65</v>
      </c>
      <c r="G50" s="23">
        <v>43224</v>
      </c>
      <c r="H50" s="19">
        <f>(F50-D50)/D50</f>
        <v>0</v>
      </c>
    </row>
    <row r="51" spans="1:8" ht="17.25" customHeight="1" x14ac:dyDescent="0.25">
      <c r="A51" s="20">
        <v>50</v>
      </c>
      <c r="B51" s="21" t="s">
        <v>58</v>
      </c>
      <c r="C51" s="22">
        <v>1</v>
      </c>
      <c r="D51" s="13"/>
      <c r="E51" s="2"/>
      <c r="F51" s="6"/>
      <c r="G51" s="2"/>
      <c r="H51" s="19"/>
    </row>
    <row r="52" spans="1:8" ht="17.25" customHeight="1" x14ac:dyDescent="0.25">
      <c r="A52" s="20">
        <v>51</v>
      </c>
      <c r="B52" s="21" t="s">
        <v>59</v>
      </c>
      <c r="C52" s="22">
        <v>5</v>
      </c>
      <c r="D52" s="11">
        <v>0.65</v>
      </c>
      <c r="E52" s="23">
        <v>42916</v>
      </c>
      <c r="F52" s="15">
        <v>0.8</v>
      </c>
      <c r="G52" s="23">
        <v>43280</v>
      </c>
      <c r="H52" s="19">
        <f>(F52-D52)/D52</f>
        <v>0.23076923076923078</v>
      </c>
    </row>
    <row r="53" spans="1:8" ht="17.25" customHeight="1" x14ac:dyDescent="0.25">
      <c r="A53" s="20">
        <v>52</v>
      </c>
      <c r="B53" s="21" t="s">
        <v>69</v>
      </c>
      <c r="C53" s="22">
        <v>10</v>
      </c>
      <c r="D53" s="11">
        <v>0.42</v>
      </c>
      <c r="E53" s="23">
        <v>42901</v>
      </c>
      <c r="F53" s="15">
        <v>0.41</v>
      </c>
      <c r="G53" s="23">
        <v>43279</v>
      </c>
      <c r="H53" s="19">
        <f>(F53-D53)/D53</f>
        <v>-2.3809523809523832E-2</v>
      </c>
    </row>
    <row r="54" spans="1:8" ht="17.25" customHeight="1" x14ac:dyDescent="0.25">
      <c r="A54" s="20">
        <v>53</v>
      </c>
      <c r="B54" s="21" t="s">
        <v>22</v>
      </c>
      <c r="C54" s="22">
        <v>1</v>
      </c>
      <c r="D54" s="11">
        <v>0.24</v>
      </c>
      <c r="E54" s="23">
        <v>42919</v>
      </c>
      <c r="F54" s="15">
        <v>0.24</v>
      </c>
      <c r="G54" s="23">
        <v>43271</v>
      </c>
      <c r="H54" s="19">
        <f>(F54-D54)/D54</f>
        <v>0</v>
      </c>
    </row>
    <row r="55" spans="1:8" ht="17.25" customHeight="1" x14ac:dyDescent="0.25">
      <c r="A55" s="20">
        <v>54</v>
      </c>
      <c r="B55" s="21" t="s">
        <v>37</v>
      </c>
      <c r="C55" s="22">
        <v>1</v>
      </c>
      <c r="D55" s="13"/>
      <c r="E55" s="2"/>
      <c r="F55" s="6"/>
      <c r="G55" s="2"/>
      <c r="H55" s="19"/>
    </row>
    <row r="56" spans="1:8" ht="17.25" customHeight="1" x14ac:dyDescent="0.25">
      <c r="A56" s="20">
        <v>55</v>
      </c>
      <c r="B56" s="21" t="s">
        <v>17</v>
      </c>
      <c r="C56" s="22">
        <v>5</v>
      </c>
      <c r="D56" s="11">
        <v>1.5</v>
      </c>
      <c r="E56" s="23">
        <v>42928</v>
      </c>
      <c r="F56" s="15">
        <v>1.25</v>
      </c>
      <c r="G56" s="23">
        <v>43283</v>
      </c>
      <c r="H56" s="19">
        <f>(F56-D56)/D56</f>
        <v>-0.16666666666666666</v>
      </c>
    </row>
    <row r="57" spans="1:8" ht="17.25" customHeight="1" x14ac:dyDescent="0.25">
      <c r="A57" s="20">
        <v>56</v>
      </c>
      <c r="B57" s="21" t="s">
        <v>20</v>
      </c>
      <c r="C57" s="22">
        <v>1</v>
      </c>
      <c r="D57" s="11">
        <v>0.06</v>
      </c>
      <c r="E57" s="23">
        <v>42901</v>
      </c>
      <c r="F57" s="15">
        <v>0.35</v>
      </c>
      <c r="G57" s="23">
        <v>43434</v>
      </c>
      <c r="H57" s="19">
        <f>(F57-D57)/D57</f>
        <v>4.833333333333333</v>
      </c>
    </row>
    <row r="58" spans="1:8" ht="17.25" customHeight="1" x14ac:dyDescent="0.25">
      <c r="A58" s="20">
        <v>57</v>
      </c>
      <c r="B58" s="21" t="s">
        <v>54</v>
      </c>
      <c r="C58" s="22">
        <v>1</v>
      </c>
      <c r="D58" s="13"/>
      <c r="E58" s="2"/>
      <c r="F58" s="15">
        <v>7.4999999999999997E-2</v>
      </c>
      <c r="G58" s="23">
        <v>43348</v>
      </c>
      <c r="H58" s="19"/>
    </row>
    <row r="59" spans="1:8" ht="17.25" customHeight="1" x14ac:dyDescent="0.25">
      <c r="A59" s="20">
        <v>58</v>
      </c>
      <c r="B59" s="21" t="s">
        <v>25</v>
      </c>
      <c r="C59" s="22">
        <v>2</v>
      </c>
      <c r="D59" s="10"/>
      <c r="E59" s="2"/>
      <c r="F59" s="15">
        <v>0.2</v>
      </c>
      <c r="G59" s="23">
        <v>43252</v>
      </c>
      <c r="H59" s="19"/>
    </row>
    <row r="60" spans="1:8" ht="17.25" customHeight="1" x14ac:dyDescent="0.25">
      <c r="A60" s="20">
        <v>59</v>
      </c>
      <c r="B60" s="25" t="s">
        <v>56</v>
      </c>
      <c r="C60" s="22">
        <v>10</v>
      </c>
      <c r="D60" s="11">
        <v>2.7</v>
      </c>
      <c r="E60" s="23">
        <v>42887</v>
      </c>
      <c r="F60" s="15">
        <v>1.22</v>
      </c>
      <c r="G60" s="23">
        <v>43250</v>
      </c>
      <c r="H60" s="19">
        <f>(F60-D60)/D60</f>
        <v>-0.54814814814814816</v>
      </c>
    </row>
    <row r="61" spans="1:8" ht="17.25" customHeight="1" x14ac:dyDescent="0.25">
      <c r="A61" s="20">
        <v>60</v>
      </c>
      <c r="B61" s="25" t="s">
        <v>34</v>
      </c>
      <c r="C61" s="22">
        <v>5</v>
      </c>
      <c r="D61" s="10"/>
      <c r="E61" s="2"/>
      <c r="F61" s="5"/>
      <c r="G61" s="2"/>
      <c r="H61" s="19"/>
    </row>
    <row r="62" spans="1:8" ht="17.25" customHeight="1" x14ac:dyDescent="0.25">
      <c r="A62" s="20">
        <v>61</v>
      </c>
      <c r="B62" s="21" t="s">
        <v>16</v>
      </c>
      <c r="C62" s="22">
        <v>1</v>
      </c>
      <c r="D62" s="10"/>
      <c r="E62" s="2"/>
      <c r="F62" s="5"/>
      <c r="G62" s="2"/>
      <c r="H62" s="19"/>
    </row>
    <row r="63" spans="1:8" ht="17.25" customHeight="1" x14ac:dyDescent="0.25">
      <c r="A63" s="20">
        <v>62</v>
      </c>
      <c r="B63" s="21" t="s">
        <v>65</v>
      </c>
      <c r="C63" s="22">
        <v>5</v>
      </c>
      <c r="D63" s="11">
        <v>0.5</v>
      </c>
      <c r="E63" s="23">
        <v>42916</v>
      </c>
      <c r="F63" s="15">
        <v>0.5</v>
      </c>
      <c r="G63" s="23">
        <v>43265</v>
      </c>
      <c r="H63" s="19">
        <f>(F63-D63)/D63</f>
        <v>0</v>
      </c>
    </row>
    <row r="64" spans="1:8" ht="17.25" customHeight="1" x14ac:dyDescent="0.25">
      <c r="A64" s="20">
        <v>63</v>
      </c>
      <c r="B64" s="21" t="s">
        <v>61</v>
      </c>
      <c r="C64" s="22">
        <v>1</v>
      </c>
      <c r="D64" s="11">
        <v>0.22</v>
      </c>
      <c r="E64" s="23">
        <v>42944</v>
      </c>
      <c r="F64" s="15">
        <v>0.26</v>
      </c>
      <c r="G64" s="23">
        <v>43308</v>
      </c>
      <c r="H64" s="19">
        <f>(F64-D64)/D64</f>
        <v>0.18181818181818185</v>
      </c>
    </row>
    <row r="65" spans="1:8" ht="17.25" customHeight="1" x14ac:dyDescent="0.25">
      <c r="A65" s="20">
        <v>64</v>
      </c>
      <c r="B65" s="21" t="s">
        <v>57</v>
      </c>
      <c r="C65" s="22">
        <v>5</v>
      </c>
      <c r="D65" s="13"/>
      <c r="E65" s="2"/>
      <c r="F65" s="6"/>
      <c r="G65" s="2"/>
      <c r="H65" s="19"/>
    </row>
    <row r="66" spans="1:8" ht="17.25" customHeight="1" x14ac:dyDescent="0.25">
      <c r="A66" s="20">
        <v>65</v>
      </c>
      <c r="B66" s="21" t="s">
        <v>63</v>
      </c>
      <c r="C66" s="22">
        <v>5</v>
      </c>
      <c r="D66" s="13"/>
      <c r="E66" s="2"/>
      <c r="F66" s="6"/>
      <c r="G66" s="2"/>
      <c r="H66" s="19"/>
    </row>
    <row r="67" spans="1:8" ht="17.25" customHeight="1" x14ac:dyDescent="0.25">
      <c r="A67" s="20">
        <v>66</v>
      </c>
      <c r="B67" s="21" t="s">
        <v>60</v>
      </c>
      <c r="C67" s="22">
        <v>1</v>
      </c>
      <c r="D67" s="11">
        <v>0.1</v>
      </c>
      <c r="E67" s="23">
        <v>42943</v>
      </c>
      <c r="F67" s="15">
        <v>0.1</v>
      </c>
      <c r="G67" s="23">
        <v>43304</v>
      </c>
      <c r="H67" s="19">
        <f>(F67-D67)/D67</f>
        <v>0</v>
      </c>
    </row>
    <row r="68" spans="1:8" ht="17.25" customHeight="1" x14ac:dyDescent="0.25">
      <c r="A68" s="20">
        <v>67</v>
      </c>
      <c r="B68" s="21" t="s">
        <v>68</v>
      </c>
      <c r="C68" s="22">
        <v>1</v>
      </c>
      <c r="D68" s="11">
        <v>0.2</v>
      </c>
      <c r="E68" s="23">
        <v>42948</v>
      </c>
      <c r="F68" s="15">
        <v>0.245</v>
      </c>
      <c r="G68" s="23">
        <v>43297</v>
      </c>
      <c r="H68" s="19">
        <f>(F68-D68)/D68</f>
        <v>0.22499999999999992</v>
      </c>
    </row>
    <row r="69" spans="1:8" ht="17.25" customHeight="1" x14ac:dyDescent="0.25">
      <c r="A69" s="20">
        <v>68</v>
      </c>
      <c r="B69" s="21" t="s">
        <v>64</v>
      </c>
      <c r="C69" s="22">
        <v>3</v>
      </c>
      <c r="D69" s="10"/>
      <c r="E69" s="2"/>
      <c r="F69" s="5"/>
      <c r="G69" s="2"/>
      <c r="H69" s="19"/>
    </row>
    <row r="70" spans="1:8" ht="17.25" customHeight="1" x14ac:dyDescent="0.25">
      <c r="A70" s="20">
        <v>69</v>
      </c>
      <c r="B70" s="21" t="s">
        <v>50</v>
      </c>
      <c r="C70" s="22">
        <v>1</v>
      </c>
      <c r="D70" s="10"/>
      <c r="E70" s="2"/>
      <c r="F70" s="5"/>
      <c r="G70" s="2"/>
      <c r="H70" s="19"/>
    </row>
    <row r="71" spans="1:8" ht="17.25" customHeight="1" x14ac:dyDescent="0.25">
      <c r="A71" s="20">
        <v>70</v>
      </c>
      <c r="B71" s="21" t="s">
        <v>62</v>
      </c>
      <c r="C71" s="22">
        <v>1</v>
      </c>
      <c r="D71" s="11">
        <v>0.55000000000000004</v>
      </c>
      <c r="E71" s="23">
        <v>42838</v>
      </c>
      <c r="F71" s="15">
        <v>0.55000000000000004</v>
      </c>
      <c r="G71" s="23">
        <v>43209</v>
      </c>
      <c r="H71" s="19">
        <f>(F71-D71)/D71</f>
        <v>0</v>
      </c>
    </row>
    <row r="72" spans="1:8" ht="17.25" customHeight="1" x14ac:dyDescent="0.25">
      <c r="A72" s="20">
        <v>71</v>
      </c>
      <c r="B72" s="27" t="s">
        <v>73</v>
      </c>
      <c r="C72" s="22">
        <v>1</v>
      </c>
      <c r="D72" s="10"/>
      <c r="E72" s="2"/>
      <c r="F72" s="5"/>
      <c r="G72" s="2"/>
      <c r="H72" s="19"/>
    </row>
    <row r="73" spans="1:8" ht="17.25" customHeight="1" x14ac:dyDescent="0.25">
      <c r="A73" s="20">
        <v>72</v>
      </c>
      <c r="B73" s="21" t="s">
        <v>24</v>
      </c>
      <c r="C73" s="22">
        <v>1</v>
      </c>
      <c r="D73" s="11">
        <v>0.2</v>
      </c>
      <c r="E73" s="23">
        <v>42951</v>
      </c>
      <c r="F73" s="15">
        <v>0.5</v>
      </c>
      <c r="G73" s="23">
        <v>43301</v>
      </c>
      <c r="H73" s="19">
        <f>(F73-D73)/D73</f>
        <v>1.4999999999999998</v>
      </c>
    </row>
    <row r="74" spans="1:8" ht="17.25" customHeight="1" x14ac:dyDescent="0.25">
      <c r="A74" s="20">
        <v>73</v>
      </c>
      <c r="B74" s="21" t="s">
        <v>43</v>
      </c>
      <c r="C74" s="22">
        <v>1</v>
      </c>
      <c r="D74" s="11">
        <v>0.5</v>
      </c>
      <c r="E74" s="23">
        <v>42909</v>
      </c>
      <c r="F74" s="15">
        <v>0.5</v>
      </c>
      <c r="G74" s="23">
        <v>43283</v>
      </c>
      <c r="H74" s="19">
        <f>(F74-D74)/D74</f>
        <v>0</v>
      </c>
    </row>
    <row r="75" spans="1:8" ht="17.25" customHeight="1" x14ac:dyDescent="0.25">
      <c r="A75" s="20">
        <v>74</v>
      </c>
      <c r="B75" s="21" t="s">
        <v>14</v>
      </c>
      <c r="C75" s="22">
        <v>5</v>
      </c>
      <c r="D75" s="11">
        <v>1</v>
      </c>
      <c r="E75" s="23">
        <v>42899</v>
      </c>
      <c r="F75" s="15">
        <v>1</v>
      </c>
      <c r="G75" s="23">
        <v>43237</v>
      </c>
      <c r="H75" s="19">
        <f>(F75-D75)/D75</f>
        <v>0</v>
      </c>
    </row>
    <row r="76" spans="1:8" ht="17.25" customHeight="1" x14ac:dyDescent="0.25">
      <c r="A76" s="20">
        <v>75</v>
      </c>
      <c r="B76" s="21" t="s">
        <v>38</v>
      </c>
      <c r="C76" s="22">
        <v>1</v>
      </c>
      <c r="D76" s="11">
        <v>0.2</v>
      </c>
      <c r="E76" s="23">
        <v>42936</v>
      </c>
      <c r="F76" s="15">
        <v>0.23</v>
      </c>
      <c r="G76" s="23">
        <v>43293</v>
      </c>
      <c r="H76" s="19">
        <f>(F76-D76)/D76</f>
        <v>0.15</v>
      </c>
    </row>
    <row r="77" spans="1:8" ht="17.25" customHeight="1" x14ac:dyDescent="0.25">
      <c r="A77" s="20">
        <v>76</v>
      </c>
      <c r="B77" s="21" t="s">
        <v>77</v>
      </c>
      <c r="C77" s="22">
        <v>1</v>
      </c>
      <c r="D77" s="11">
        <v>0.15</v>
      </c>
      <c r="E77" s="23">
        <v>42978</v>
      </c>
      <c r="F77" s="15">
        <v>0.15</v>
      </c>
      <c r="G77" s="23">
        <v>43462</v>
      </c>
      <c r="H77" s="19">
        <f>(F77-D77)/D77</f>
        <v>0</v>
      </c>
    </row>
    <row r="78" spans="1:8" ht="17.25" customHeight="1" x14ac:dyDescent="0.25">
      <c r="A78" s="20">
        <v>77</v>
      </c>
      <c r="B78" s="25" t="s">
        <v>31</v>
      </c>
      <c r="C78" s="22">
        <v>5</v>
      </c>
      <c r="D78" s="11">
        <v>0.7</v>
      </c>
      <c r="E78" s="23">
        <v>42923</v>
      </c>
      <c r="F78" s="15">
        <v>1</v>
      </c>
      <c r="G78" s="23">
        <v>43229</v>
      </c>
      <c r="H78" s="19">
        <f>(F78-D78)/D78</f>
        <v>0.42857142857142866</v>
      </c>
    </row>
    <row r="79" spans="1:8" ht="17.25" customHeight="1" x14ac:dyDescent="0.25">
      <c r="A79" s="20">
        <v>78</v>
      </c>
      <c r="B79" s="25" t="s">
        <v>33</v>
      </c>
      <c r="C79" s="22">
        <v>5</v>
      </c>
      <c r="D79" s="11">
        <v>0.6</v>
      </c>
      <c r="E79" s="23">
        <v>42919</v>
      </c>
      <c r="F79" s="15">
        <v>0.65</v>
      </c>
      <c r="G79" s="23">
        <v>43252</v>
      </c>
      <c r="H79" s="19">
        <f>(F79-D79)/D79</f>
        <v>8.3333333333333412E-2</v>
      </c>
    </row>
    <row r="80" spans="1:8" ht="17.25" customHeight="1" x14ac:dyDescent="0.25">
      <c r="A80" s="20">
        <v>79</v>
      </c>
      <c r="B80" s="25" t="s">
        <v>80</v>
      </c>
      <c r="C80" s="22">
        <v>1</v>
      </c>
      <c r="D80" s="11">
        <v>0.22500000000000001</v>
      </c>
      <c r="E80" s="23">
        <v>42947</v>
      </c>
      <c r="F80" s="15">
        <v>0.23499999999999999</v>
      </c>
      <c r="G80" s="23">
        <v>43327</v>
      </c>
      <c r="H80" s="19">
        <f>(F80-D80)/D80</f>
        <v>4.4444444444444363E-2</v>
      </c>
    </row>
    <row r="81" spans="1:8" ht="17.25" customHeight="1" x14ac:dyDescent="0.25">
      <c r="A81" s="20">
        <v>80</v>
      </c>
      <c r="B81" s="25" t="s">
        <v>81</v>
      </c>
      <c r="C81" s="36">
        <v>1.109</v>
      </c>
      <c r="D81" s="11">
        <v>6.5000000000000002E-2</v>
      </c>
      <c r="E81" s="23">
        <v>42933</v>
      </c>
      <c r="F81" s="15">
        <v>0.06</v>
      </c>
      <c r="G81" s="23">
        <v>43348</v>
      </c>
      <c r="H81" s="19">
        <f>(F81-D81)/D81</f>
        <v>-7.6923076923076983E-2</v>
      </c>
    </row>
    <row r="82" spans="1:8" ht="17.25" customHeight="1" x14ac:dyDescent="0.25">
      <c r="A82" s="28">
        <v>81</v>
      </c>
      <c r="B82" s="29" t="s">
        <v>82</v>
      </c>
      <c r="C82" s="30">
        <v>1</v>
      </c>
      <c r="D82" s="31">
        <v>0.3</v>
      </c>
      <c r="E82" s="32">
        <v>42944</v>
      </c>
      <c r="F82" s="18">
        <v>0.26</v>
      </c>
      <c r="G82" s="32">
        <v>43335</v>
      </c>
      <c r="H82" s="33">
        <f>(F82-D82)/D82</f>
        <v>-0.13333333333333328</v>
      </c>
    </row>
    <row r="83" spans="1:8" ht="17.25" customHeight="1" x14ac:dyDescent="0.25">
      <c r="B83" s="7"/>
    </row>
    <row r="84" spans="1:8" ht="17.25" customHeight="1" x14ac:dyDescent="0.25"/>
    <row r="85" spans="1:8" ht="17.25" customHeight="1" x14ac:dyDescent="0.25"/>
    <row r="86" spans="1:8" ht="17.25" customHeight="1" x14ac:dyDescent="0.25"/>
    <row r="87" spans="1:8" ht="17.25" customHeight="1" x14ac:dyDescent="0.25"/>
  </sheetData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m.lamouchi</dc:creator>
  <cp:lastModifiedBy>Nabil ben fredj</cp:lastModifiedBy>
  <cp:lastPrinted>2017-01-05T08:06:42Z</cp:lastPrinted>
  <dcterms:created xsi:type="dcterms:W3CDTF">2016-02-11T10:27:28Z</dcterms:created>
  <dcterms:modified xsi:type="dcterms:W3CDTF">2024-02-10T18:10:46Z</dcterms:modified>
</cp:coreProperties>
</file>