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tios of pop" sheetId="1" r:id="rId3"/>
    <sheet state="visible" name="Final Model of Elephants Withou" sheetId="2" r:id="rId4"/>
    <sheet state="visible" name="Final Model of Elephants With D" sheetId="3" r:id="rId5"/>
    <sheet state="visible" name="Final Model of Elephants after " sheetId="4" r:id="rId6"/>
  </sheets>
  <definedNames/>
  <calcPr/>
</workbook>
</file>

<file path=xl/sharedStrings.xml><?xml version="1.0" encoding="utf-8"?>
<sst xmlns="http://schemas.openxmlformats.org/spreadsheetml/2006/main" count="27" uniqueCount="16">
  <si>
    <t>Age</t>
  </si>
  <si>
    <t>Total Number</t>
  </si>
  <si>
    <t>Number of Females</t>
  </si>
  <si>
    <t>Number of Males</t>
  </si>
  <si>
    <t>Total Initial Population</t>
  </si>
  <si>
    <t>Male Initial Population</t>
  </si>
  <si>
    <t>Female Initial Population</t>
  </si>
  <si>
    <t>Totals:</t>
  </si>
  <si>
    <t>Pop. Before:</t>
  </si>
  <si>
    <t>Year 1 Total Ratio:</t>
  </si>
  <si>
    <t>Year 2 Total Ratio:</t>
  </si>
  <si>
    <t>Darts Administered</t>
  </si>
  <si>
    <t>Years (For Graphs)</t>
  </si>
  <si>
    <t>Years</t>
  </si>
  <si>
    <t>AVERAGE:</t>
  </si>
  <si>
    <t>SUM: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</si>
</sst>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  <font>
      <sz val="11.0"/>
      <color rgb="FF000000"/>
      <name val="Arial"/>
    </font>
    <font>
      <sz val="14.0"/>
      <color rgb="FF595959"/>
      <name val="'Slabo 27px'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1" xfId="0" applyAlignment="1" applyFont="1" applyNumberFormat="1">
      <alignment horizontal="right" readingOrder="0" shrinkToFit="0" vertical="bottom" wrapText="0"/>
    </xf>
    <xf borderId="0" fillId="0" fontId="2" numFmtId="2" xfId="0" applyAlignment="1" applyFont="1" applyNumberFormat="1">
      <alignment horizontal="right" readingOrder="0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3" numFmtId="2" xfId="0" applyFont="1" applyNumberFormat="1"/>
    <xf borderId="0" fillId="0" fontId="1" numFmtId="0" xfId="0" applyAlignment="1" applyFont="1">
      <alignment horizontal="center"/>
    </xf>
    <xf borderId="0" fillId="0" fontId="4" numFmtId="2" xfId="0" applyAlignment="1" applyFont="1" applyNumberFormat="1">
      <alignment readingOrder="0"/>
    </xf>
    <xf borderId="0" fillId="0" fontId="5" numFmtId="2" xfId="0" applyFont="1" applyNumberFormat="1"/>
    <xf borderId="0" fillId="2" fontId="5" numFmtId="2" xfId="0" applyAlignment="1" applyFill="1" applyFont="1" applyNumberFormat="1">
      <alignment readingOrder="0"/>
    </xf>
    <xf borderId="0" fillId="0" fontId="4" numFmtId="2" xfId="0" applyFont="1" applyNumberFormat="1"/>
    <xf borderId="0" fillId="0" fontId="2" numFmtId="2" xfId="0" applyAlignment="1" applyFont="1" applyNumberFormat="1">
      <alignment readingOrder="0"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1" xfId="0" applyFont="1" applyNumberFormat="1"/>
    <xf borderId="0" fillId="0" fontId="1" numFmtId="1" xfId="0" applyAlignment="1" applyFont="1" applyNumberFormat="1">
      <alignment horizontal="center" readingOrder="0"/>
    </xf>
    <xf borderId="0" fillId="0" fontId="4" numFmtId="1" xfId="0" applyAlignment="1" applyFont="1" applyNumberFormat="1">
      <alignment readingOrder="0"/>
    </xf>
    <xf borderId="0" fillId="0" fontId="1" numFmtId="2" xfId="0" applyFont="1" applyNumberFormat="1"/>
    <xf borderId="0" fillId="0" fontId="3" numFmtId="164" xfId="0" applyAlignment="1" applyFont="1" applyNumberFormat="1">
      <alignment readingOrder="0"/>
    </xf>
    <xf borderId="0" fillId="3" fontId="3" numFmtId="0" xfId="0" applyFill="1" applyFont="1"/>
    <xf borderId="0" fillId="0" fontId="3" numFmtId="0" xfId="0" applyAlignment="1" applyFont="1">
      <alignment horizontal="center" readingOrder="0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Population in Each Age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Model of Elephants With D'!$A$75</c:f>
            </c:strRef>
          </c:tx>
          <c:spPr>
            <a:solidFill>
              <a:srgbClr val="3366CC"/>
            </a:solidFill>
          </c:spPr>
          <c:cat>
            <c:strRef>
              <c:f>'Final Model of Elephants With D'!$B$74:$BS$74</c:f>
            </c:strRef>
          </c:cat>
          <c:val>
            <c:numRef>
              <c:f>'Final Model of Elephants With D'!$B$75:$BS$75</c:f>
            </c:numRef>
          </c:val>
        </c:ser>
        <c:axId val="158716281"/>
        <c:axId val="1321843565"/>
      </c:barChart>
      <c:catAx>
        <c:axId val="158716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1843565"/>
      </c:catAx>
      <c:valAx>
        <c:axId val="132184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71628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Darts and the Effects on the Total Population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'Final Model of Elephants With D'!$BT$1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'Final Model of Elephants With D'!$BV$2:$BV$72</c:f>
            </c:strRef>
          </c:cat>
          <c:val>
            <c:numRef>
              <c:f>'Final Model of Elephants With D'!$BT$2:$BT$72</c:f>
            </c:numRef>
          </c:val>
          <c:smooth val="1"/>
        </c:ser>
        <c:ser>
          <c:idx val="1"/>
          <c:order val="1"/>
          <c:tx>
            <c:strRef>
              <c:f>'Final Model of Elephants With D'!$BU$1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'Final Model of Elephants With D'!$BV$2:$BV$72</c:f>
            </c:strRef>
          </c:cat>
          <c:val>
            <c:numRef>
              <c:f>'Final Model of Elephants With D'!$BU$2:$BU$72</c:f>
            </c:numRef>
          </c:val>
          <c:smooth val="1"/>
        </c:ser>
        <c:axId val="174924847"/>
        <c:axId val="1281471948"/>
      </c:lineChart>
      <c:catAx>
        <c:axId val="17492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81471948"/>
      </c:catAx>
      <c:valAx>
        <c:axId val="1281471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92484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Elephant recovery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'Final Model of Elephants after '!$BT$1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'Final Model of Elephants after '!$BV$2:$BV$102</c:f>
            </c:numRef>
          </c:xVal>
          <c:yVal>
            <c:numRef>
              <c:f>'Final Model of Elephants after '!$BT$2:$BT$102</c:f>
            </c:numRef>
          </c:yVal>
        </c:ser>
        <c:ser>
          <c:idx val="1"/>
          <c:order val="1"/>
          <c:tx>
            <c:strRef>
              <c:f>'Final Model of Elephants after '!$BU$1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'Final Model of Elephants after '!$BV$2:$BV$102</c:f>
            </c:numRef>
          </c:xVal>
          <c:yVal>
            <c:numRef>
              <c:f>'Final Model of Elephants after '!$BU$2:$BU$102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023"/>
        <c:axId val="1087237031"/>
      </c:scatterChart>
      <c:valAx>
        <c:axId val="193926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Years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7237031"/>
      </c:valAx>
      <c:valAx>
        <c:axId val="1087237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Population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926023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64</xdr:col>
      <xdr:colOff>257175</xdr:colOff>
      <xdr:row>76</xdr:row>
      <xdr:rowOff>28575</xdr:rowOff>
    </xdr:from>
    <xdr:to>
      <xdr:col>70</xdr:col>
      <xdr:colOff>952500</xdr:colOff>
      <xdr:row>93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71</xdr:col>
      <xdr:colOff>57150</xdr:colOff>
      <xdr:row>77</xdr:row>
      <xdr:rowOff>66675</xdr:rowOff>
    </xdr:from>
    <xdr:to>
      <xdr:col>76</xdr:col>
      <xdr:colOff>476250</xdr:colOff>
      <xdr:row>95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74</xdr:col>
      <xdr:colOff>0</xdr:colOff>
      <xdr:row>0</xdr:row>
      <xdr:rowOff>0</xdr:rowOff>
    </xdr:from>
    <xdr:to>
      <xdr:col>79</xdr:col>
      <xdr:colOff>933450</xdr:colOff>
      <xdr:row>17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43"/>
    <col customWidth="1" min="2" max="2" width="12.14"/>
    <col customWidth="1" min="3" max="3" width="17.43"/>
    <col customWidth="1" min="4" max="4" width="15.29"/>
    <col customWidth="1" min="5" max="5" width="19.14"/>
    <col customWidth="1" min="6" max="6" width="19.29"/>
    <col customWidth="1" min="7" max="7" width="21.43"/>
    <col customWidth="1" min="8" max="8" width="17.0"/>
    <col customWidth="1" min="9" max="9" width="4.43"/>
    <col customWidth="1" min="10" max="10" width="12.14"/>
    <col customWidth="1" min="11" max="11" width="17.43"/>
    <col customWidth="1" min="12" max="12" width="15.29"/>
    <col customWidth="1" min="13" max="13" width="19.14"/>
    <col customWidth="1" min="14" max="14" width="19.29"/>
    <col customWidth="1" min="15" max="15" width="21.43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I1" s="2" t="s">
        <v>0</v>
      </c>
      <c r="J1" s="3" t="s">
        <v>1</v>
      </c>
      <c r="K1" s="3" t="s">
        <v>2</v>
      </c>
      <c r="L1" s="3" t="s">
        <v>3</v>
      </c>
      <c r="M1" s="4" t="s">
        <v>4</v>
      </c>
      <c r="N1" s="4" t="s">
        <v>5</v>
      </c>
      <c r="O1" s="4" t="s">
        <v>6</v>
      </c>
    </row>
    <row r="2">
      <c r="A2" s="5">
        <v>0.0</v>
      </c>
      <c r="B2" s="6">
        <v>103.0</v>
      </c>
      <c r="C2" s="6">
        <v>50.0</v>
      </c>
      <c r="D2" s="6">
        <v>53.0</v>
      </c>
      <c r="E2" s="7">
        <f t="shared" ref="E2:E62" si="1">B2*$E$78</f>
        <v>455.7522124</v>
      </c>
      <c r="F2" s="8">
        <f t="shared" ref="F2:F72" si="2">D2/1216*5500</f>
        <v>239.7203947</v>
      </c>
      <c r="G2" s="8">
        <f t="shared" ref="G2:G72" si="3">C2/1270*5500</f>
        <v>216.5354331</v>
      </c>
      <c r="I2" s="5">
        <v>0.0</v>
      </c>
      <c r="J2" s="6">
        <v>98.0</v>
      </c>
      <c r="K2" s="6">
        <v>57.0</v>
      </c>
      <c r="L2" s="6">
        <v>41.0</v>
      </c>
      <c r="M2" s="8">
        <f t="shared" ref="M2:M72" si="4">J2*$F$78</f>
        <v>463.655914</v>
      </c>
      <c r="N2" s="8">
        <f t="shared" ref="N2:N72" si="5">(L2/$L$73)*5500</f>
        <v>197.9806848</v>
      </c>
      <c r="O2" s="8">
        <f t="shared" ref="O2:O72" si="6">K2/$K$73*5500</f>
        <v>264.3338954</v>
      </c>
    </row>
    <row r="3">
      <c r="A3" s="5">
        <v>1.0</v>
      </c>
      <c r="B3" s="6">
        <v>77.0</v>
      </c>
      <c r="C3" s="6">
        <v>36.0</v>
      </c>
      <c r="D3" s="6">
        <v>41.0</v>
      </c>
      <c r="E3" s="7">
        <f t="shared" si="1"/>
        <v>340.7079646</v>
      </c>
      <c r="F3" s="8">
        <f t="shared" si="2"/>
        <v>185.4440789</v>
      </c>
      <c r="G3" s="8">
        <f t="shared" si="3"/>
        <v>155.9055118</v>
      </c>
      <c r="I3" s="5">
        <v>1.0</v>
      </c>
      <c r="J3" s="6">
        <v>74.0</v>
      </c>
      <c r="K3" s="6">
        <v>34.0</v>
      </c>
      <c r="L3" s="6">
        <v>40.0</v>
      </c>
      <c r="M3" s="8">
        <f t="shared" si="4"/>
        <v>350.1075269</v>
      </c>
      <c r="N3" s="8">
        <f t="shared" si="5"/>
        <v>193.1518876</v>
      </c>
      <c r="O3" s="8">
        <f t="shared" si="6"/>
        <v>157.6728499</v>
      </c>
    </row>
    <row r="4">
      <c r="A4" s="5">
        <v>2.0</v>
      </c>
      <c r="B4" s="6">
        <v>71.0</v>
      </c>
      <c r="C4" s="6">
        <v>41.0</v>
      </c>
      <c r="D4" s="6">
        <v>30.0</v>
      </c>
      <c r="E4" s="7">
        <f t="shared" si="1"/>
        <v>314.159292</v>
      </c>
      <c r="F4" s="8">
        <f t="shared" si="2"/>
        <v>135.6907895</v>
      </c>
      <c r="G4" s="8">
        <f t="shared" si="3"/>
        <v>177.5590551</v>
      </c>
      <c r="I4" s="5">
        <v>2.0</v>
      </c>
      <c r="J4" s="6">
        <v>69.0</v>
      </c>
      <c r="K4" s="6">
        <v>33.0</v>
      </c>
      <c r="L4" s="6">
        <v>36.0</v>
      </c>
      <c r="M4" s="8">
        <f t="shared" si="4"/>
        <v>326.4516129</v>
      </c>
      <c r="N4" s="8">
        <f t="shared" si="5"/>
        <v>173.8366989</v>
      </c>
      <c r="O4" s="8">
        <f t="shared" si="6"/>
        <v>153.0354132</v>
      </c>
    </row>
    <row r="5">
      <c r="A5" s="5">
        <v>3.0</v>
      </c>
      <c r="B5" s="6">
        <v>70.0</v>
      </c>
      <c r="C5" s="6">
        <v>29.0</v>
      </c>
      <c r="D5" s="6">
        <v>41.0</v>
      </c>
      <c r="E5" s="7">
        <f t="shared" si="1"/>
        <v>309.7345133</v>
      </c>
      <c r="F5" s="8">
        <f t="shared" si="2"/>
        <v>185.4440789</v>
      </c>
      <c r="G5" s="8">
        <f t="shared" si="3"/>
        <v>125.5905512</v>
      </c>
      <c r="I5" s="5">
        <v>3.0</v>
      </c>
      <c r="J5" s="6">
        <v>61.0</v>
      </c>
      <c r="K5" s="6">
        <v>29.0</v>
      </c>
      <c r="L5" s="6">
        <v>32.0</v>
      </c>
      <c r="M5" s="8">
        <f t="shared" si="4"/>
        <v>288.6021505</v>
      </c>
      <c r="N5" s="8">
        <f t="shared" si="5"/>
        <v>154.5215101</v>
      </c>
      <c r="O5" s="8">
        <f t="shared" si="6"/>
        <v>134.4856661</v>
      </c>
    </row>
    <row r="6">
      <c r="A6" s="5">
        <v>4.0</v>
      </c>
      <c r="B6" s="6">
        <v>68.0</v>
      </c>
      <c r="C6" s="6">
        <v>31.0</v>
      </c>
      <c r="D6" s="6">
        <v>37.0</v>
      </c>
      <c r="E6" s="7">
        <f t="shared" si="1"/>
        <v>300.8849558</v>
      </c>
      <c r="F6" s="8">
        <f t="shared" si="2"/>
        <v>167.3519737</v>
      </c>
      <c r="G6" s="8">
        <f t="shared" si="3"/>
        <v>134.2519685</v>
      </c>
      <c r="I6" s="5">
        <v>4.0</v>
      </c>
      <c r="J6" s="6">
        <v>60.0</v>
      </c>
      <c r="K6" s="6">
        <v>34.0</v>
      </c>
      <c r="L6" s="6">
        <v>26.0</v>
      </c>
      <c r="M6" s="8">
        <f t="shared" si="4"/>
        <v>283.8709677</v>
      </c>
      <c r="N6" s="8">
        <f t="shared" si="5"/>
        <v>125.548727</v>
      </c>
      <c r="O6" s="8">
        <f t="shared" si="6"/>
        <v>157.6728499</v>
      </c>
    </row>
    <row r="7">
      <c r="A7" s="5">
        <v>5.0</v>
      </c>
      <c r="B7" s="6">
        <v>61.0</v>
      </c>
      <c r="C7" s="6">
        <v>30.0</v>
      </c>
      <c r="D7" s="6">
        <v>31.0</v>
      </c>
      <c r="E7" s="7">
        <f t="shared" si="1"/>
        <v>269.9115044</v>
      </c>
      <c r="F7" s="8">
        <f t="shared" si="2"/>
        <v>140.2138158</v>
      </c>
      <c r="G7" s="8">
        <f t="shared" si="3"/>
        <v>129.9212598</v>
      </c>
      <c r="I7" s="5">
        <v>5.0</v>
      </c>
      <c r="J7" s="6">
        <v>54.0</v>
      </c>
      <c r="K7" s="6">
        <v>28.0</v>
      </c>
      <c r="L7" s="6">
        <v>26.0</v>
      </c>
      <c r="M7" s="8">
        <f t="shared" si="4"/>
        <v>255.483871</v>
      </c>
      <c r="N7" s="8">
        <f t="shared" si="5"/>
        <v>125.548727</v>
      </c>
      <c r="O7" s="8">
        <f t="shared" si="6"/>
        <v>129.8482293</v>
      </c>
    </row>
    <row r="8">
      <c r="A8" s="5">
        <v>6.0</v>
      </c>
      <c r="B8" s="6">
        <v>58.0</v>
      </c>
      <c r="C8" s="6">
        <v>28.0</v>
      </c>
      <c r="D8" s="6">
        <v>30.0</v>
      </c>
      <c r="E8" s="7">
        <f t="shared" si="1"/>
        <v>256.6371681</v>
      </c>
      <c r="F8" s="8">
        <f t="shared" si="2"/>
        <v>135.6907895</v>
      </c>
      <c r="G8" s="8">
        <f t="shared" si="3"/>
        <v>121.2598425</v>
      </c>
      <c r="I8" s="5">
        <v>6.0</v>
      </c>
      <c r="J8" s="6">
        <v>57.0</v>
      </c>
      <c r="K8" s="6">
        <v>27.0</v>
      </c>
      <c r="L8" s="6">
        <v>30.0</v>
      </c>
      <c r="M8" s="8">
        <f t="shared" si="4"/>
        <v>269.6774194</v>
      </c>
      <c r="N8" s="8">
        <f t="shared" si="5"/>
        <v>144.8639157</v>
      </c>
      <c r="O8" s="8">
        <f t="shared" si="6"/>
        <v>125.2107926</v>
      </c>
    </row>
    <row r="9">
      <c r="A9" s="5">
        <v>7.0</v>
      </c>
      <c r="B9" s="6">
        <v>51.0</v>
      </c>
      <c r="C9" s="6">
        <v>24.0</v>
      </c>
      <c r="D9" s="6">
        <v>27.0</v>
      </c>
      <c r="E9" s="7">
        <f t="shared" si="1"/>
        <v>225.6637168</v>
      </c>
      <c r="F9" s="8">
        <f t="shared" si="2"/>
        <v>122.1217105</v>
      </c>
      <c r="G9" s="8">
        <f t="shared" si="3"/>
        <v>103.9370079</v>
      </c>
      <c r="I9" s="5">
        <v>7.0</v>
      </c>
      <c r="J9" s="6">
        <v>59.0</v>
      </c>
      <c r="K9" s="6">
        <v>31.0</v>
      </c>
      <c r="L9" s="6">
        <v>28.0</v>
      </c>
      <c r="M9" s="8">
        <f t="shared" si="4"/>
        <v>279.1397849</v>
      </c>
      <c r="N9" s="8">
        <f t="shared" si="5"/>
        <v>135.2063213</v>
      </c>
      <c r="O9" s="8">
        <f t="shared" si="6"/>
        <v>143.7605396</v>
      </c>
    </row>
    <row r="10">
      <c r="A10" s="5">
        <v>8.0</v>
      </c>
      <c r="B10" s="6">
        <v>52.0</v>
      </c>
      <c r="C10" s="6">
        <v>22.0</v>
      </c>
      <c r="D10" s="6">
        <v>30.0</v>
      </c>
      <c r="E10" s="7">
        <f t="shared" si="1"/>
        <v>230.0884956</v>
      </c>
      <c r="F10" s="8">
        <f t="shared" si="2"/>
        <v>135.6907895</v>
      </c>
      <c r="G10" s="8">
        <f t="shared" si="3"/>
        <v>95.27559055</v>
      </c>
      <c r="I10" s="5">
        <v>8.0</v>
      </c>
      <c r="J10" s="6">
        <v>58.0</v>
      </c>
      <c r="K10" s="6">
        <v>25.0</v>
      </c>
      <c r="L10" s="6">
        <v>33.0</v>
      </c>
      <c r="M10" s="8">
        <f t="shared" si="4"/>
        <v>274.4086022</v>
      </c>
      <c r="N10" s="8">
        <f t="shared" si="5"/>
        <v>159.3503073</v>
      </c>
      <c r="O10" s="8">
        <f t="shared" si="6"/>
        <v>115.9359191</v>
      </c>
    </row>
    <row r="11">
      <c r="A11" s="5">
        <v>9.0</v>
      </c>
      <c r="B11" s="6">
        <v>51.0</v>
      </c>
      <c r="C11" s="6">
        <v>29.0</v>
      </c>
      <c r="D11" s="6">
        <v>22.0</v>
      </c>
      <c r="E11" s="7">
        <f t="shared" si="1"/>
        <v>225.6637168</v>
      </c>
      <c r="F11" s="8">
        <f t="shared" si="2"/>
        <v>99.50657895</v>
      </c>
      <c r="G11" s="8">
        <f t="shared" si="3"/>
        <v>125.5905512</v>
      </c>
      <c r="I11" s="5">
        <v>9.0</v>
      </c>
      <c r="J11" s="6">
        <v>57.0</v>
      </c>
      <c r="K11" s="6">
        <v>25.0</v>
      </c>
      <c r="L11" s="6">
        <v>32.0</v>
      </c>
      <c r="M11" s="8">
        <f t="shared" si="4"/>
        <v>269.6774194</v>
      </c>
      <c r="N11" s="8">
        <f t="shared" si="5"/>
        <v>154.5215101</v>
      </c>
      <c r="O11" s="8">
        <f t="shared" si="6"/>
        <v>115.9359191</v>
      </c>
    </row>
    <row r="12">
      <c r="A12" s="5">
        <v>10.0</v>
      </c>
      <c r="B12" s="6">
        <v>51.0</v>
      </c>
      <c r="C12" s="6">
        <v>27.0</v>
      </c>
      <c r="D12" s="6">
        <v>24.0</v>
      </c>
      <c r="E12" s="7">
        <f t="shared" si="1"/>
        <v>225.6637168</v>
      </c>
      <c r="F12" s="8">
        <f t="shared" si="2"/>
        <v>108.5526316</v>
      </c>
      <c r="G12" s="8">
        <f t="shared" si="3"/>
        <v>116.9291339</v>
      </c>
      <c r="I12" s="5">
        <v>10.0</v>
      </c>
      <c r="J12" s="6">
        <v>60.0</v>
      </c>
      <c r="K12" s="6">
        <v>26.0</v>
      </c>
      <c r="L12" s="6">
        <v>34.0</v>
      </c>
      <c r="M12" s="8">
        <f t="shared" si="4"/>
        <v>283.8709677</v>
      </c>
      <c r="N12" s="8">
        <f t="shared" si="5"/>
        <v>164.1791045</v>
      </c>
      <c r="O12" s="8">
        <f t="shared" si="6"/>
        <v>120.5733558</v>
      </c>
    </row>
    <row r="13">
      <c r="A13" s="5">
        <v>11.0</v>
      </c>
      <c r="B13" s="6">
        <v>50.0</v>
      </c>
      <c r="C13" s="6">
        <v>27.0</v>
      </c>
      <c r="D13" s="6">
        <v>23.0</v>
      </c>
      <c r="E13" s="7">
        <f t="shared" si="1"/>
        <v>221.2389381</v>
      </c>
      <c r="F13" s="8">
        <f t="shared" si="2"/>
        <v>104.0296053</v>
      </c>
      <c r="G13" s="8">
        <f t="shared" si="3"/>
        <v>116.9291339</v>
      </c>
      <c r="I13" s="5">
        <v>11.0</v>
      </c>
      <c r="J13" s="6">
        <v>63.0</v>
      </c>
      <c r="K13" s="6">
        <v>36.0</v>
      </c>
      <c r="L13" s="6">
        <v>27.0</v>
      </c>
      <c r="M13" s="8">
        <f t="shared" si="4"/>
        <v>298.0645161</v>
      </c>
      <c r="N13" s="8">
        <f t="shared" si="5"/>
        <v>130.3775241</v>
      </c>
      <c r="O13" s="8">
        <f t="shared" si="6"/>
        <v>166.9477234</v>
      </c>
    </row>
    <row r="14">
      <c r="A14" s="5">
        <v>12.0</v>
      </c>
      <c r="B14" s="6">
        <v>51.0</v>
      </c>
      <c r="C14" s="6">
        <v>26.0</v>
      </c>
      <c r="D14" s="6">
        <v>25.0</v>
      </c>
      <c r="E14" s="7">
        <f t="shared" si="1"/>
        <v>225.6637168</v>
      </c>
      <c r="F14" s="8">
        <f t="shared" si="2"/>
        <v>113.0756579</v>
      </c>
      <c r="G14" s="8">
        <f t="shared" si="3"/>
        <v>112.5984252</v>
      </c>
      <c r="I14" s="5">
        <v>12.0</v>
      </c>
      <c r="J14" s="6">
        <v>64.0</v>
      </c>
      <c r="K14" s="6">
        <v>38.0</v>
      </c>
      <c r="L14" s="6">
        <v>26.0</v>
      </c>
      <c r="M14" s="8">
        <f t="shared" si="4"/>
        <v>302.7956989</v>
      </c>
      <c r="N14" s="8">
        <f t="shared" si="5"/>
        <v>125.548727</v>
      </c>
      <c r="O14" s="8">
        <f t="shared" si="6"/>
        <v>176.222597</v>
      </c>
    </row>
    <row r="15">
      <c r="A15" s="5">
        <v>13.0</v>
      </c>
      <c r="B15" s="6">
        <v>48.0</v>
      </c>
      <c r="C15" s="6">
        <v>27.0</v>
      </c>
      <c r="D15" s="6">
        <v>21.0</v>
      </c>
      <c r="E15" s="7">
        <f t="shared" si="1"/>
        <v>212.3893805</v>
      </c>
      <c r="F15" s="8">
        <f t="shared" si="2"/>
        <v>94.98355263</v>
      </c>
      <c r="G15" s="8">
        <f t="shared" si="3"/>
        <v>116.9291339</v>
      </c>
      <c r="I15" s="5">
        <v>13.0</v>
      </c>
      <c r="J15" s="6">
        <v>60.0</v>
      </c>
      <c r="K15" s="6">
        <v>30.0</v>
      </c>
      <c r="L15" s="6">
        <v>30.0</v>
      </c>
      <c r="M15" s="8">
        <f t="shared" si="4"/>
        <v>283.8709677</v>
      </c>
      <c r="N15" s="8">
        <f t="shared" si="5"/>
        <v>144.8639157</v>
      </c>
      <c r="O15" s="8">
        <f t="shared" si="6"/>
        <v>139.1231029</v>
      </c>
    </row>
    <row r="16">
      <c r="A16" s="5">
        <v>14.0</v>
      </c>
      <c r="B16" s="6">
        <v>47.0</v>
      </c>
      <c r="C16" s="6">
        <v>26.0</v>
      </c>
      <c r="D16" s="6">
        <v>21.0</v>
      </c>
      <c r="E16" s="7">
        <f t="shared" si="1"/>
        <v>207.9646018</v>
      </c>
      <c r="F16" s="8">
        <f t="shared" si="2"/>
        <v>94.98355263</v>
      </c>
      <c r="G16" s="8">
        <f t="shared" si="3"/>
        <v>112.5984252</v>
      </c>
      <c r="I16" s="5">
        <v>14.0</v>
      </c>
      <c r="J16" s="6">
        <v>63.0</v>
      </c>
      <c r="K16" s="6">
        <v>33.0</v>
      </c>
      <c r="L16" s="6">
        <v>30.0</v>
      </c>
      <c r="M16" s="8">
        <f t="shared" si="4"/>
        <v>298.0645161</v>
      </c>
      <c r="N16" s="8">
        <f t="shared" si="5"/>
        <v>144.8639157</v>
      </c>
      <c r="O16" s="8">
        <f t="shared" si="6"/>
        <v>153.0354132</v>
      </c>
    </row>
    <row r="17">
      <c r="A17" s="5">
        <v>15.0</v>
      </c>
      <c r="B17" s="6">
        <v>49.0</v>
      </c>
      <c r="C17" s="6">
        <v>25.0</v>
      </c>
      <c r="D17" s="6">
        <v>24.0</v>
      </c>
      <c r="E17" s="7">
        <f t="shared" si="1"/>
        <v>216.8141593</v>
      </c>
      <c r="F17" s="8">
        <f t="shared" si="2"/>
        <v>108.5526316</v>
      </c>
      <c r="G17" s="8">
        <f t="shared" si="3"/>
        <v>108.2677165</v>
      </c>
      <c r="I17" s="5">
        <v>15.0</v>
      </c>
      <c r="J17" s="6">
        <v>59.0</v>
      </c>
      <c r="K17" s="6">
        <v>34.0</v>
      </c>
      <c r="L17" s="6">
        <v>25.0</v>
      </c>
      <c r="M17" s="8">
        <f t="shared" si="4"/>
        <v>279.1397849</v>
      </c>
      <c r="N17" s="8">
        <f t="shared" si="5"/>
        <v>120.7199298</v>
      </c>
      <c r="O17" s="8">
        <f t="shared" si="6"/>
        <v>157.6728499</v>
      </c>
    </row>
    <row r="18">
      <c r="A18" s="5">
        <v>16.0</v>
      </c>
      <c r="B18" s="6">
        <v>48.0</v>
      </c>
      <c r="C18" s="6">
        <v>28.0</v>
      </c>
      <c r="D18" s="6">
        <v>20.0</v>
      </c>
      <c r="E18" s="7">
        <f t="shared" si="1"/>
        <v>212.3893805</v>
      </c>
      <c r="F18" s="8">
        <f t="shared" si="2"/>
        <v>90.46052632</v>
      </c>
      <c r="G18" s="8">
        <f t="shared" si="3"/>
        <v>121.2598425</v>
      </c>
      <c r="I18" s="5">
        <v>16.0</v>
      </c>
      <c r="J18" s="6">
        <v>52.0</v>
      </c>
      <c r="K18" s="6">
        <v>24.0</v>
      </c>
      <c r="L18" s="6">
        <v>28.0</v>
      </c>
      <c r="M18" s="8">
        <f t="shared" si="4"/>
        <v>246.0215054</v>
      </c>
      <c r="N18" s="8">
        <f t="shared" si="5"/>
        <v>135.2063213</v>
      </c>
      <c r="O18" s="8">
        <f t="shared" si="6"/>
        <v>111.2984823</v>
      </c>
    </row>
    <row r="19">
      <c r="A19" s="5">
        <v>17.0</v>
      </c>
      <c r="B19" s="6">
        <v>47.0</v>
      </c>
      <c r="C19" s="6">
        <v>27.0</v>
      </c>
      <c r="D19" s="6">
        <v>20.0</v>
      </c>
      <c r="E19" s="7">
        <f t="shared" si="1"/>
        <v>207.9646018</v>
      </c>
      <c r="F19" s="8">
        <f t="shared" si="2"/>
        <v>90.46052632</v>
      </c>
      <c r="G19" s="8">
        <f t="shared" si="3"/>
        <v>116.9291339</v>
      </c>
      <c r="I19" s="5">
        <v>17.0</v>
      </c>
      <c r="J19" s="6">
        <v>55.0</v>
      </c>
      <c r="K19" s="6">
        <v>30.0</v>
      </c>
      <c r="L19" s="6">
        <v>25.0</v>
      </c>
      <c r="M19" s="8">
        <f t="shared" si="4"/>
        <v>260.2150538</v>
      </c>
      <c r="N19" s="8">
        <f t="shared" si="5"/>
        <v>120.7199298</v>
      </c>
      <c r="O19" s="8">
        <f t="shared" si="6"/>
        <v>139.1231029</v>
      </c>
    </row>
    <row r="20">
      <c r="A20" s="5">
        <v>18.0</v>
      </c>
      <c r="B20" s="6">
        <v>43.0</v>
      </c>
      <c r="C20" s="6">
        <v>19.0</v>
      </c>
      <c r="D20" s="6">
        <v>24.0</v>
      </c>
      <c r="E20" s="7">
        <f t="shared" si="1"/>
        <v>190.2654867</v>
      </c>
      <c r="F20" s="8">
        <f t="shared" si="2"/>
        <v>108.5526316</v>
      </c>
      <c r="G20" s="8">
        <f t="shared" si="3"/>
        <v>82.28346457</v>
      </c>
      <c r="I20" s="5">
        <v>18.0</v>
      </c>
      <c r="J20" s="6">
        <v>49.0</v>
      </c>
      <c r="K20" s="6">
        <v>21.0</v>
      </c>
      <c r="L20" s="6">
        <v>28.0</v>
      </c>
      <c r="M20" s="8">
        <f t="shared" si="4"/>
        <v>231.827957</v>
      </c>
      <c r="N20" s="8">
        <f t="shared" si="5"/>
        <v>135.2063213</v>
      </c>
      <c r="O20" s="8">
        <f t="shared" si="6"/>
        <v>97.38617201</v>
      </c>
    </row>
    <row r="21">
      <c r="A21" s="5">
        <v>19.0</v>
      </c>
      <c r="B21" s="6">
        <v>42.0</v>
      </c>
      <c r="C21" s="6">
        <v>25.0</v>
      </c>
      <c r="D21" s="6">
        <v>17.0</v>
      </c>
      <c r="E21" s="7">
        <f t="shared" si="1"/>
        <v>185.840708</v>
      </c>
      <c r="F21" s="8">
        <f t="shared" si="2"/>
        <v>76.89144737</v>
      </c>
      <c r="G21" s="8">
        <f t="shared" si="3"/>
        <v>108.2677165</v>
      </c>
      <c r="I21" s="5">
        <v>19.0</v>
      </c>
      <c r="J21" s="6">
        <v>50.0</v>
      </c>
      <c r="K21" s="6">
        <v>30.0</v>
      </c>
      <c r="L21" s="6">
        <v>20.0</v>
      </c>
      <c r="M21" s="8">
        <f t="shared" si="4"/>
        <v>236.5591398</v>
      </c>
      <c r="N21" s="8">
        <f t="shared" si="5"/>
        <v>96.57594381</v>
      </c>
      <c r="O21" s="8">
        <f t="shared" si="6"/>
        <v>139.1231029</v>
      </c>
    </row>
    <row r="22">
      <c r="A22" s="5">
        <v>20.0</v>
      </c>
      <c r="B22" s="6">
        <v>42.0</v>
      </c>
      <c r="C22" s="6">
        <v>18.0</v>
      </c>
      <c r="D22" s="6">
        <v>24.0</v>
      </c>
      <c r="E22" s="7">
        <f t="shared" si="1"/>
        <v>185.840708</v>
      </c>
      <c r="F22" s="8">
        <f t="shared" si="2"/>
        <v>108.5526316</v>
      </c>
      <c r="G22" s="8">
        <f t="shared" si="3"/>
        <v>77.95275591</v>
      </c>
      <c r="I22" s="5">
        <v>20.0</v>
      </c>
      <c r="J22" s="6">
        <v>53.0</v>
      </c>
      <c r="K22" s="6">
        <v>29.0</v>
      </c>
      <c r="L22" s="6">
        <v>24.0</v>
      </c>
      <c r="M22" s="8">
        <f t="shared" si="4"/>
        <v>250.7526882</v>
      </c>
      <c r="N22" s="8">
        <f t="shared" si="5"/>
        <v>115.8911326</v>
      </c>
      <c r="O22" s="8">
        <f t="shared" si="6"/>
        <v>134.4856661</v>
      </c>
    </row>
    <row r="23">
      <c r="A23" s="5">
        <v>21.0</v>
      </c>
      <c r="B23" s="6">
        <v>37.0</v>
      </c>
      <c r="C23" s="6">
        <v>16.0</v>
      </c>
      <c r="D23" s="6">
        <v>21.0</v>
      </c>
      <c r="E23" s="7">
        <f t="shared" si="1"/>
        <v>163.7168142</v>
      </c>
      <c r="F23" s="8">
        <f t="shared" si="2"/>
        <v>94.98355263</v>
      </c>
      <c r="G23" s="8">
        <f t="shared" si="3"/>
        <v>69.29133858</v>
      </c>
      <c r="I23" s="5">
        <v>21.0</v>
      </c>
      <c r="J23" s="6">
        <v>57.0</v>
      </c>
      <c r="K23" s="6">
        <v>27.0</v>
      </c>
      <c r="L23" s="6">
        <v>30.0</v>
      </c>
      <c r="M23" s="8">
        <f t="shared" si="4"/>
        <v>269.6774194</v>
      </c>
      <c r="N23" s="8">
        <f t="shared" si="5"/>
        <v>144.8639157</v>
      </c>
      <c r="O23" s="8">
        <f t="shared" si="6"/>
        <v>125.2107926</v>
      </c>
    </row>
    <row r="24">
      <c r="A24" s="5">
        <v>22.0</v>
      </c>
      <c r="B24" s="6">
        <v>39.0</v>
      </c>
      <c r="C24" s="6">
        <v>19.0</v>
      </c>
      <c r="D24" s="6">
        <v>20.0</v>
      </c>
      <c r="E24" s="7">
        <f t="shared" si="1"/>
        <v>172.5663717</v>
      </c>
      <c r="F24" s="8">
        <f t="shared" si="2"/>
        <v>90.46052632</v>
      </c>
      <c r="G24" s="8">
        <f t="shared" si="3"/>
        <v>82.28346457</v>
      </c>
      <c r="I24" s="5">
        <v>22.0</v>
      </c>
      <c r="J24" s="6">
        <v>65.0</v>
      </c>
      <c r="K24" s="6">
        <v>40.0</v>
      </c>
      <c r="L24" s="6">
        <v>25.0</v>
      </c>
      <c r="M24" s="8">
        <f t="shared" si="4"/>
        <v>307.5268817</v>
      </c>
      <c r="N24" s="8">
        <f t="shared" si="5"/>
        <v>120.7199298</v>
      </c>
      <c r="O24" s="8">
        <f t="shared" si="6"/>
        <v>185.4974705</v>
      </c>
    </row>
    <row r="25">
      <c r="A25" s="5">
        <v>23.0</v>
      </c>
      <c r="B25" s="6">
        <v>41.0</v>
      </c>
      <c r="C25" s="6">
        <v>24.0</v>
      </c>
      <c r="D25" s="6">
        <v>17.0</v>
      </c>
      <c r="E25" s="7">
        <f t="shared" si="1"/>
        <v>181.4159292</v>
      </c>
      <c r="F25" s="8">
        <f t="shared" si="2"/>
        <v>76.89144737</v>
      </c>
      <c r="G25" s="8">
        <f t="shared" si="3"/>
        <v>103.9370079</v>
      </c>
      <c r="I25" s="5">
        <v>23.0</v>
      </c>
      <c r="J25" s="6">
        <v>53.0</v>
      </c>
      <c r="K25" s="6">
        <v>23.0</v>
      </c>
      <c r="L25" s="6">
        <v>30.0</v>
      </c>
      <c r="M25" s="8">
        <f t="shared" si="4"/>
        <v>250.7526882</v>
      </c>
      <c r="N25" s="8">
        <f t="shared" si="5"/>
        <v>144.8639157</v>
      </c>
      <c r="O25" s="8">
        <f t="shared" si="6"/>
        <v>106.6610455</v>
      </c>
    </row>
    <row r="26">
      <c r="A26" s="5">
        <v>24.0</v>
      </c>
      <c r="B26" s="6">
        <v>42.0</v>
      </c>
      <c r="C26" s="6">
        <v>17.0</v>
      </c>
      <c r="D26" s="6">
        <v>25.0</v>
      </c>
      <c r="E26" s="7">
        <f t="shared" si="1"/>
        <v>185.840708</v>
      </c>
      <c r="F26" s="8">
        <f t="shared" si="2"/>
        <v>113.0756579</v>
      </c>
      <c r="G26" s="8">
        <f t="shared" si="3"/>
        <v>73.62204724</v>
      </c>
      <c r="I26" s="5">
        <v>24.0</v>
      </c>
      <c r="J26" s="6">
        <v>56.0</v>
      </c>
      <c r="K26" s="6">
        <v>29.0</v>
      </c>
      <c r="L26" s="6">
        <v>27.0</v>
      </c>
      <c r="M26" s="8">
        <f t="shared" si="4"/>
        <v>264.9462366</v>
      </c>
      <c r="N26" s="8">
        <f t="shared" si="5"/>
        <v>130.3775241</v>
      </c>
      <c r="O26" s="8">
        <f t="shared" si="6"/>
        <v>134.4856661</v>
      </c>
    </row>
    <row r="27">
      <c r="A27" s="5">
        <v>25.0</v>
      </c>
      <c r="B27" s="6">
        <v>43.0</v>
      </c>
      <c r="C27" s="6">
        <v>25.0</v>
      </c>
      <c r="D27" s="6">
        <v>18.0</v>
      </c>
      <c r="E27" s="7">
        <f t="shared" si="1"/>
        <v>190.2654867</v>
      </c>
      <c r="F27" s="8">
        <f t="shared" si="2"/>
        <v>81.41447368</v>
      </c>
      <c r="G27" s="8">
        <f t="shared" si="3"/>
        <v>108.2677165</v>
      </c>
      <c r="I27" s="5">
        <v>25.0</v>
      </c>
      <c r="J27" s="6">
        <v>50.0</v>
      </c>
      <c r="K27" s="6">
        <v>24.0</v>
      </c>
      <c r="L27" s="6">
        <v>26.0</v>
      </c>
      <c r="M27" s="8">
        <f t="shared" si="4"/>
        <v>236.5591398</v>
      </c>
      <c r="N27" s="8">
        <f t="shared" si="5"/>
        <v>125.548727</v>
      </c>
      <c r="O27" s="8">
        <f t="shared" si="6"/>
        <v>111.2984823</v>
      </c>
    </row>
    <row r="28">
      <c r="A28" s="5">
        <v>26.0</v>
      </c>
      <c r="B28" s="6">
        <v>45.0</v>
      </c>
      <c r="C28" s="6">
        <v>21.0</v>
      </c>
      <c r="D28" s="6">
        <v>24.0</v>
      </c>
      <c r="E28" s="7">
        <f t="shared" si="1"/>
        <v>199.1150442</v>
      </c>
      <c r="F28" s="8">
        <f t="shared" si="2"/>
        <v>108.5526316</v>
      </c>
      <c r="G28" s="8">
        <f t="shared" si="3"/>
        <v>90.94488189</v>
      </c>
      <c r="I28" s="5">
        <v>26.0</v>
      </c>
      <c r="J28" s="6">
        <v>53.0</v>
      </c>
      <c r="K28" s="6">
        <v>21.0</v>
      </c>
      <c r="L28" s="6">
        <v>32.0</v>
      </c>
      <c r="M28" s="8">
        <f t="shared" si="4"/>
        <v>250.7526882</v>
      </c>
      <c r="N28" s="8">
        <f t="shared" si="5"/>
        <v>154.5215101</v>
      </c>
      <c r="O28" s="8">
        <f t="shared" si="6"/>
        <v>97.38617201</v>
      </c>
    </row>
    <row r="29">
      <c r="A29" s="5">
        <v>27.0</v>
      </c>
      <c r="B29" s="6">
        <v>48.0</v>
      </c>
      <c r="C29" s="6">
        <v>26.0</v>
      </c>
      <c r="D29" s="6">
        <v>22.0</v>
      </c>
      <c r="E29" s="7">
        <f t="shared" si="1"/>
        <v>212.3893805</v>
      </c>
      <c r="F29" s="8">
        <f t="shared" si="2"/>
        <v>99.50657895</v>
      </c>
      <c r="G29" s="8">
        <f t="shared" si="3"/>
        <v>112.5984252</v>
      </c>
      <c r="I29" s="5">
        <v>27.0</v>
      </c>
      <c r="J29" s="6">
        <v>49.0</v>
      </c>
      <c r="K29" s="6">
        <v>26.0</v>
      </c>
      <c r="L29" s="6">
        <v>23.0</v>
      </c>
      <c r="M29" s="8">
        <f t="shared" si="4"/>
        <v>231.827957</v>
      </c>
      <c r="N29" s="8">
        <f t="shared" si="5"/>
        <v>111.0623354</v>
      </c>
      <c r="O29" s="8">
        <f t="shared" si="6"/>
        <v>120.5733558</v>
      </c>
    </row>
    <row r="30">
      <c r="A30" s="5">
        <v>28.0</v>
      </c>
      <c r="B30" s="6">
        <v>49.0</v>
      </c>
      <c r="C30" s="6">
        <v>29.0</v>
      </c>
      <c r="D30" s="6">
        <v>20.0</v>
      </c>
      <c r="E30" s="7">
        <f t="shared" si="1"/>
        <v>216.8141593</v>
      </c>
      <c r="F30" s="8">
        <f t="shared" si="2"/>
        <v>90.46052632</v>
      </c>
      <c r="G30" s="8">
        <f t="shared" si="3"/>
        <v>125.5905512</v>
      </c>
      <c r="I30" s="5">
        <v>28.0</v>
      </c>
      <c r="J30" s="6">
        <v>43.0</v>
      </c>
      <c r="K30" s="6">
        <v>24.0</v>
      </c>
      <c r="L30" s="6">
        <v>19.0</v>
      </c>
      <c r="M30" s="8">
        <f t="shared" si="4"/>
        <v>203.4408602</v>
      </c>
      <c r="N30" s="8">
        <f t="shared" si="5"/>
        <v>91.74714662</v>
      </c>
      <c r="O30" s="8">
        <f t="shared" si="6"/>
        <v>111.2984823</v>
      </c>
    </row>
    <row r="31">
      <c r="A31" s="5">
        <v>29.0</v>
      </c>
      <c r="B31" s="6">
        <v>47.0</v>
      </c>
      <c r="C31" s="6">
        <v>27.0</v>
      </c>
      <c r="D31" s="6">
        <v>20.0</v>
      </c>
      <c r="E31" s="7">
        <f t="shared" si="1"/>
        <v>207.9646018</v>
      </c>
      <c r="F31" s="8">
        <f t="shared" si="2"/>
        <v>90.46052632</v>
      </c>
      <c r="G31" s="8">
        <f t="shared" si="3"/>
        <v>116.9291339</v>
      </c>
      <c r="I31" s="5">
        <v>29.0</v>
      </c>
      <c r="J31" s="6">
        <v>40.0</v>
      </c>
      <c r="K31" s="6">
        <v>16.0</v>
      </c>
      <c r="L31" s="6">
        <v>24.0</v>
      </c>
      <c r="M31" s="8">
        <f t="shared" si="4"/>
        <v>189.2473118</v>
      </c>
      <c r="N31" s="8">
        <f t="shared" si="5"/>
        <v>115.8911326</v>
      </c>
      <c r="O31" s="8">
        <f t="shared" si="6"/>
        <v>74.1989882</v>
      </c>
    </row>
    <row r="32">
      <c r="A32" s="5">
        <v>30.0</v>
      </c>
      <c r="B32" s="6">
        <v>46.0</v>
      </c>
      <c r="C32" s="6">
        <v>24.0</v>
      </c>
      <c r="D32" s="6">
        <v>22.0</v>
      </c>
      <c r="E32" s="7">
        <f t="shared" si="1"/>
        <v>203.539823</v>
      </c>
      <c r="F32" s="8">
        <f t="shared" si="2"/>
        <v>99.50657895</v>
      </c>
      <c r="G32" s="8">
        <f t="shared" si="3"/>
        <v>103.9370079</v>
      </c>
      <c r="I32" s="5">
        <v>30.0</v>
      </c>
      <c r="J32" s="6">
        <v>38.0</v>
      </c>
      <c r="K32" s="6">
        <v>17.0</v>
      </c>
      <c r="L32" s="6">
        <v>21.0</v>
      </c>
      <c r="M32" s="8">
        <f t="shared" si="4"/>
        <v>179.7849462</v>
      </c>
      <c r="N32" s="8">
        <f t="shared" si="5"/>
        <v>101.404741</v>
      </c>
      <c r="O32" s="8">
        <f t="shared" si="6"/>
        <v>78.83642496</v>
      </c>
    </row>
    <row r="33">
      <c r="A33" s="5">
        <v>31.0</v>
      </c>
      <c r="B33" s="6">
        <v>42.0</v>
      </c>
      <c r="C33" s="6">
        <v>22.0</v>
      </c>
      <c r="D33" s="6">
        <v>20.0</v>
      </c>
      <c r="E33" s="7">
        <f t="shared" si="1"/>
        <v>185.840708</v>
      </c>
      <c r="F33" s="8">
        <f t="shared" si="2"/>
        <v>90.46052632</v>
      </c>
      <c r="G33" s="8">
        <f t="shared" si="3"/>
        <v>95.27559055</v>
      </c>
      <c r="I33" s="5">
        <v>31.0</v>
      </c>
      <c r="J33" s="6">
        <v>35.0</v>
      </c>
      <c r="K33" s="6">
        <v>16.0</v>
      </c>
      <c r="L33" s="6">
        <v>19.0</v>
      </c>
      <c r="M33" s="8">
        <f t="shared" si="4"/>
        <v>165.5913978</v>
      </c>
      <c r="N33" s="8">
        <f t="shared" si="5"/>
        <v>91.74714662</v>
      </c>
      <c r="O33" s="8">
        <f t="shared" si="6"/>
        <v>74.1989882</v>
      </c>
    </row>
    <row r="34">
      <c r="A34" s="5">
        <v>32.0</v>
      </c>
      <c r="B34" s="6">
        <v>42.0</v>
      </c>
      <c r="C34" s="6">
        <v>20.0</v>
      </c>
      <c r="D34" s="6">
        <v>22.0</v>
      </c>
      <c r="E34" s="7">
        <f t="shared" si="1"/>
        <v>185.840708</v>
      </c>
      <c r="F34" s="8">
        <f t="shared" si="2"/>
        <v>99.50657895</v>
      </c>
      <c r="G34" s="8">
        <f t="shared" si="3"/>
        <v>86.61417323</v>
      </c>
      <c r="I34" s="5">
        <v>32.0</v>
      </c>
      <c r="J34" s="6">
        <v>37.0</v>
      </c>
      <c r="K34" s="6">
        <v>18.0</v>
      </c>
      <c r="L34" s="6">
        <v>19.0</v>
      </c>
      <c r="M34" s="8">
        <f t="shared" si="4"/>
        <v>175.0537634</v>
      </c>
      <c r="N34" s="8">
        <f t="shared" si="5"/>
        <v>91.74714662</v>
      </c>
      <c r="O34" s="8">
        <f t="shared" si="6"/>
        <v>83.47386172</v>
      </c>
    </row>
    <row r="35">
      <c r="A35" s="5">
        <v>33.0</v>
      </c>
      <c r="B35" s="6">
        <v>44.0</v>
      </c>
      <c r="C35" s="6">
        <v>22.0</v>
      </c>
      <c r="D35" s="6">
        <v>22.0</v>
      </c>
      <c r="E35" s="7">
        <f t="shared" si="1"/>
        <v>194.6902655</v>
      </c>
      <c r="F35" s="8">
        <f t="shared" si="2"/>
        <v>99.50657895</v>
      </c>
      <c r="G35" s="8">
        <f t="shared" si="3"/>
        <v>95.27559055</v>
      </c>
      <c r="I35" s="5">
        <v>33.0</v>
      </c>
      <c r="J35" s="6">
        <v>33.0</v>
      </c>
      <c r="K35" s="6">
        <v>18.0</v>
      </c>
      <c r="L35" s="6">
        <v>15.0</v>
      </c>
      <c r="M35" s="8">
        <f t="shared" si="4"/>
        <v>156.1290323</v>
      </c>
      <c r="N35" s="8">
        <f t="shared" si="5"/>
        <v>72.43195786</v>
      </c>
      <c r="O35" s="8">
        <f t="shared" si="6"/>
        <v>83.47386172</v>
      </c>
    </row>
    <row r="36">
      <c r="A36" s="5">
        <v>34.0</v>
      </c>
      <c r="B36" s="6">
        <v>46.0</v>
      </c>
      <c r="C36" s="6">
        <v>24.0</v>
      </c>
      <c r="D36" s="6">
        <v>22.0</v>
      </c>
      <c r="E36" s="7">
        <f t="shared" si="1"/>
        <v>203.539823</v>
      </c>
      <c r="F36" s="8">
        <f t="shared" si="2"/>
        <v>99.50657895</v>
      </c>
      <c r="G36" s="8">
        <f t="shared" si="3"/>
        <v>103.9370079</v>
      </c>
      <c r="I36" s="5">
        <v>34.0</v>
      </c>
      <c r="J36" s="6">
        <v>20.0</v>
      </c>
      <c r="K36" s="6">
        <v>15.0</v>
      </c>
      <c r="L36" s="6">
        <v>5.0</v>
      </c>
      <c r="M36" s="8">
        <f t="shared" si="4"/>
        <v>94.62365591</v>
      </c>
      <c r="N36" s="8">
        <f t="shared" si="5"/>
        <v>24.14398595</v>
      </c>
      <c r="O36" s="8">
        <f t="shared" si="6"/>
        <v>69.56155143</v>
      </c>
    </row>
    <row r="37">
      <c r="A37" s="5">
        <v>35.0</v>
      </c>
      <c r="B37" s="6">
        <v>49.0</v>
      </c>
      <c r="C37" s="6">
        <v>24.0</v>
      </c>
      <c r="D37" s="6">
        <v>25.0</v>
      </c>
      <c r="E37" s="7">
        <f t="shared" si="1"/>
        <v>216.8141593</v>
      </c>
      <c r="F37" s="8">
        <f t="shared" si="2"/>
        <v>113.0756579</v>
      </c>
      <c r="G37" s="8">
        <f t="shared" si="3"/>
        <v>103.9370079</v>
      </c>
      <c r="I37" s="5">
        <v>35.0</v>
      </c>
      <c r="J37" s="6">
        <v>33.0</v>
      </c>
      <c r="K37" s="6">
        <v>18.0</v>
      </c>
      <c r="L37" s="6">
        <v>15.0</v>
      </c>
      <c r="M37" s="8">
        <f t="shared" si="4"/>
        <v>156.1290323</v>
      </c>
      <c r="N37" s="8">
        <f t="shared" si="5"/>
        <v>72.43195786</v>
      </c>
      <c r="O37" s="8">
        <f t="shared" si="6"/>
        <v>83.47386172</v>
      </c>
    </row>
    <row r="38">
      <c r="A38" s="5">
        <v>36.0</v>
      </c>
      <c r="B38" s="6">
        <v>47.0</v>
      </c>
      <c r="C38" s="6">
        <v>23.0</v>
      </c>
      <c r="D38" s="6">
        <v>24.0</v>
      </c>
      <c r="E38" s="7">
        <f t="shared" si="1"/>
        <v>207.9646018</v>
      </c>
      <c r="F38" s="8">
        <f t="shared" si="2"/>
        <v>108.5526316</v>
      </c>
      <c r="G38" s="8">
        <f t="shared" si="3"/>
        <v>99.60629921</v>
      </c>
      <c r="I38" s="5">
        <v>36.0</v>
      </c>
      <c r="J38" s="6">
        <v>30.0</v>
      </c>
      <c r="K38" s="6">
        <v>12.0</v>
      </c>
      <c r="L38" s="6">
        <v>18.0</v>
      </c>
      <c r="M38" s="8">
        <f t="shared" si="4"/>
        <v>141.9354839</v>
      </c>
      <c r="N38" s="8">
        <f t="shared" si="5"/>
        <v>86.91834943</v>
      </c>
      <c r="O38" s="8">
        <f t="shared" si="6"/>
        <v>55.64924115</v>
      </c>
    </row>
    <row r="39">
      <c r="A39" s="5">
        <v>37.0</v>
      </c>
      <c r="B39" s="6">
        <v>48.0</v>
      </c>
      <c r="C39" s="6">
        <v>25.0</v>
      </c>
      <c r="D39" s="6">
        <v>23.0</v>
      </c>
      <c r="E39" s="7">
        <f t="shared" si="1"/>
        <v>212.3893805</v>
      </c>
      <c r="F39" s="8">
        <f t="shared" si="2"/>
        <v>104.0296053</v>
      </c>
      <c r="G39" s="8">
        <f t="shared" si="3"/>
        <v>108.2677165</v>
      </c>
      <c r="I39" s="5">
        <v>37.0</v>
      </c>
      <c r="J39" s="6">
        <v>29.0</v>
      </c>
      <c r="K39" s="6">
        <v>17.0</v>
      </c>
      <c r="L39" s="6">
        <v>12.0</v>
      </c>
      <c r="M39" s="8">
        <f t="shared" si="4"/>
        <v>137.2043011</v>
      </c>
      <c r="N39" s="8">
        <f t="shared" si="5"/>
        <v>57.94556629</v>
      </c>
      <c r="O39" s="8">
        <f t="shared" si="6"/>
        <v>78.83642496</v>
      </c>
    </row>
    <row r="40">
      <c r="A40" s="5">
        <v>38.0</v>
      </c>
      <c r="B40" s="6">
        <v>46.0</v>
      </c>
      <c r="C40" s="6">
        <v>21.0</v>
      </c>
      <c r="D40" s="6">
        <v>25.0</v>
      </c>
      <c r="E40" s="7">
        <f t="shared" si="1"/>
        <v>203.539823</v>
      </c>
      <c r="F40" s="8">
        <f t="shared" si="2"/>
        <v>113.0756579</v>
      </c>
      <c r="G40" s="8">
        <f t="shared" si="3"/>
        <v>90.94488189</v>
      </c>
      <c r="I40" s="5">
        <v>38.0</v>
      </c>
      <c r="J40" s="6">
        <v>29.0</v>
      </c>
      <c r="K40" s="6">
        <v>16.0</v>
      </c>
      <c r="L40" s="6">
        <v>13.0</v>
      </c>
      <c r="M40" s="8">
        <f t="shared" si="4"/>
        <v>137.2043011</v>
      </c>
      <c r="N40" s="8">
        <f t="shared" si="5"/>
        <v>62.77436348</v>
      </c>
      <c r="O40" s="8">
        <f t="shared" si="6"/>
        <v>74.1989882</v>
      </c>
    </row>
    <row r="41">
      <c r="A41" s="5">
        <v>39.0</v>
      </c>
      <c r="B41" s="6">
        <v>41.0</v>
      </c>
      <c r="C41" s="6">
        <v>24.0</v>
      </c>
      <c r="D41" s="6">
        <v>17.0</v>
      </c>
      <c r="E41" s="7">
        <f t="shared" si="1"/>
        <v>181.4159292</v>
      </c>
      <c r="F41" s="8">
        <f t="shared" si="2"/>
        <v>76.89144737</v>
      </c>
      <c r="G41" s="8">
        <f t="shared" si="3"/>
        <v>103.9370079</v>
      </c>
      <c r="I41" s="5">
        <v>39.0</v>
      </c>
      <c r="J41" s="6">
        <v>26.0</v>
      </c>
      <c r="K41" s="6">
        <v>13.0</v>
      </c>
      <c r="L41" s="6">
        <v>13.0</v>
      </c>
      <c r="M41" s="8">
        <f t="shared" si="4"/>
        <v>123.0107527</v>
      </c>
      <c r="N41" s="8">
        <f t="shared" si="5"/>
        <v>62.77436348</v>
      </c>
      <c r="O41" s="8">
        <f t="shared" si="6"/>
        <v>60.28667791</v>
      </c>
    </row>
    <row r="42">
      <c r="A42" s="5">
        <v>49.0</v>
      </c>
      <c r="B42" s="6">
        <v>41.0</v>
      </c>
      <c r="C42" s="6">
        <v>24.0</v>
      </c>
      <c r="D42" s="6">
        <v>17.0</v>
      </c>
      <c r="E42" s="7">
        <f t="shared" si="1"/>
        <v>181.4159292</v>
      </c>
      <c r="F42" s="8">
        <f t="shared" si="2"/>
        <v>76.89144737</v>
      </c>
      <c r="G42" s="8">
        <f t="shared" si="3"/>
        <v>103.9370079</v>
      </c>
      <c r="I42" s="5">
        <v>49.0</v>
      </c>
      <c r="J42" s="6">
        <v>10.0</v>
      </c>
      <c r="K42" s="6">
        <v>6.0</v>
      </c>
      <c r="L42" s="6">
        <v>4.0</v>
      </c>
      <c r="M42" s="8">
        <f t="shared" si="4"/>
        <v>47.31182796</v>
      </c>
      <c r="N42" s="8">
        <f t="shared" si="5"/>
        <v>19.31518876</v>
      </c>
      <c r="O42" s="8">
        <f t="shared" si="6"/>
        <v>27.82462057</v>
      </c>
    </row>
    <row r="43">
      <c r="A43" s="5">
        <v>41.0</v>
      </c>
      <c r="B43" s="6">
        <v>42.0</v>
      </c>
      <c r="C43" s="6">
        <v>19.0</v>
      </c>
      <c r="D43" s="6">
        <v>23.0</v>
      </c>
      <c r="E43" s="7">
        <f t="shared" si="1"/>
        <v>185.840708</v>
      </c>
      <c r="F43" s="8">
        <f t="shared" si="2"/>
        <v>104.0296053</v>
      </c>
      <c r="G43" s="8">
        <f t="shared" si="3"/>
        <v>82.28346457</v>
      </c>
      <c r="I43" s="5">
        <v>41.0</v>
      </c>
      <c r="J43" s="6">
        <v>24.0</v>
      </c>
      <c r="K43" s="6">
        <v>11.0</v>
      </c>
      <c r="L43" s="6">
        <v>13.0</v>
      </c>
      <c r="M43" s="8">
        <f t="shared" si="4"/>
        <v>113.5483871</v>
      </c>
      <c r="N43" s="8">
        <f t="shared" si="5"/>
        <v>62.77436348</v>
      </c>
      <c r="O43" s="8">
        <f t="shared" si="6"/>
        <v>51.01180438</v>
      </c>
    </row>
    <row r="44">
      <c r="A44" s="5">
        <v>42.0</v>
      </c>
      <c r="B44" s="6">
        <v>43.0</v>
      </c>
      <c r="C44" s="6">
        <v>26.0</v>
      </c>
      <c r="D44" s="6">
        <v>17.0</v>
      </c>
      <c r="E44" s="7">
        <f t="shared" si="1"/>
        <v>190.2654867</v>
      </c>
      <c r="F44" s="8">
        <f t="shared" si="2"/>
        <v>76.89144737</v>
      </c>
      <c r="G44" s="8">
        <f t="shared" si="3"/>
        <v>112.5984252</v>
      </c>
      <c r="I44" s="5">
        <v>42.0</v>
      </c>
      <c r="J44" s="6">
        <v>25.0</v>
      </c>
      <c r="K44" s="6">
        <v>14.0</v>
      </c>
      <c r="L44" s="6">
        <v>11.0</v>
      </c>
      <c r="M44" s="8">
        <f t="shared" si="4"/>
        <v>118.2795699</v>
      </c>
      <c r="N44" s="8">
        <f t="shared" si="5"/>
        <v>53.1167691</v>
      </c>
      <c r="O44" s="8">
        <f t="shared" si="6"/>
        <v>64.92411467</v>
      </c>
    </row>
    <row r="45">
      <c r="A45" s="5">
        <v>43.0</v>
      </c>
      <c r="B45" s="6">
        <v>38.0</v>
      </c>
      <c r="C45" s="6">
        <v>20.0</v>
      </c>
      <c r="D45" s="6">
        <v>18.0</v>
      </c>
      <c r="E45" s="7">
        <f t="shared" si="1"/>
        <v>168.1415929</v>
      </c>
      <c r="F45" s="8">
        <f t="shared" si="2"/>
        <v>81.41447368</v>
      </c>
      <c r="G45" s="8">
        <f t="shared" si="3"/>
        <v>86.61417323</v>
      </c>
      <c r="I45" s="5">
        <v>43.0</v>
      </c>
      <c r="J45" s="6">
        <v>22.0</v>
      </c>
      <c r="K45" s="6">
        <v>10.0</v>
      </c>
      <c r="L45" s="6">
        <v>12.0</v>
      </c>
      <c r="M45" s="8">
        <f t="shared" si="4"/>
        <v>104.0860215</v>
      </c>
      <c r="N45" s="8">
        <f t="shared" si="5"/>
        <v>57.94556629</v>
      </c>
      <c r="O45" s="8">
        <f t="shared" si="6"/>
        <v>46.37436762</v>
      </c>
    </row>
    <row r="46">
      <c r="A46" s="5">
        <v>44.0</v>
      </c>
      <c r="B46" s="6">
        <v>34.0</v>
      </c>
      <c r="C46" s="6">
        <v>20.0</v>
      </c>
      <c r="D46" s="6">
        <v>14.0</v>
      </c>
      <c r="E46" s="7">
        <f t="shared" si="1"/>
        <v>150.4424779</v>
      </c>
      <c r="F46" s="8">
        <f t="shared" si="2"/>
        <v>63.32236842</v>
      </c>
      <c r="G46" s="8">
        <f t="shared" si="3"/>
        <v>86.61417323</v>
      </c>
      <c r="I46" s="5">
        <v>44.0</v>
      </c>
      <c r="J46" s="6">
        <v>21.0</v>
      </c>
      <c r="K46" s="6">
        <v>10.0</v>
      </c>
      <c r="L46" s="6">
        <v>11.0</v>
      </c>
      <c r="M46" s="8">
        <f t="shared" si="4"/>
        <v>99.35483871</v>
      </c>
      <c r="N46" s="8">
        <f t="shared" si="5"/>
        <v>53.1167691</v>
      </c>
      <c r="O46" s="8">
        <f t="shared" si="6"/>
        <v>46.37436762</v>
      </c>
    </row>
    <row r="47">
      <c r="A47" s="5">
        <v>45.0</v>
      </c>
      <c r="B47" s="6">
        <v>34.0</v>
      </c>
      <c r="C47" s="6">
        <v>15.0</v>
      </c>
      <c r="D47" s="6">
        <v>19.0</v>
      </c>
      <c r="E47" s="7">
        <f t="shared" si="1"/>
        <v>150.4424779</v>
      </c>
      <c r="F47" s="8">
        <f t="shared" si="2"/>
        <v>85.9375</v>
      </c>
      <c r="G47" s="8">
        <f t="shared" si="3"/>
        <v>64.96062992</v>
      </c>
      <c r="I47" s="5">
        <v>45.0</v>
      </c>
      <c r="J47" s="6">
        <v>22.0</v>
      </c>
      <c r="K47" s="6">
        <v>12.0</v>
      </c>
      <c r="L47" s="6">
        <v>10.0</v>
      </c>
      <c r="M47" s="8">
        <f t="shared" si="4"/>
        <v>104.0860215</v>
      </c>
      <c r="N47" s="8">
        <f t="shared" si="5"/>
        <v>48.28797191</v>
      </c>
      <c r="O47" s="8">
        <f t="shared" si="6"/>
        <v>55.64924115</v>
      </c>
    </row>
    <row r="48">
      <c r="A48" s="5">
        <v>46.0</v>
      </c>
      <c r="B48" s="6">
        <v>33.0</v>
      </c>
      <c r="C48" s="6">
        <v>16.0</v>
      </c>
      <c r="D48" s="6">
        <v>17.0</v>
      </c>
      <c r="E48" s="7">
        <f t="shared" si="1"/>
        <v>146.0176991</v>
      </c>
      <c r="F48" s="8">
        <f t="shared" si="2"/>
        <v>76.89144737</v>
      </c>
      <c r="G48" s="8">
        <f t="shared" si="3"/>
        <v>69.29133858</v>
      </c>
      <c r="I48" s="5">
        <v>46.0</v>
      </c>
      <c r="J48" s="6">
        <v>11.0</v>
      </c>
      <c r="K48" s="6">
        <v>8.0</v>
      </c>
      <c r="L48" s="6">
        <v>3.0</v>
      </c>
      <c r="M48" s="8">
        <f t="shared" si="4"/>
        <v>52.04301075</v>
      </c>
      <c r="N48" s="8">
        <f t="shared" si="5"/>
        <v>14.48639157</v>
      </c>
      <c r="O48" s="8">
        <f t="shared" si="6"/>
        <v>37.0994941</v>
      </c>
    </row>
    <row r="49">
      <c r="A49" s="5">
        <v>47.0</v>
      </c>
      <c r="B49" s="6">
        <v>30.0</v>
      </c>
      <c r="C49" s="6">
        <v>13.0</v>
      </c>
      <c r="D49" s="6">
        <v>17.0</v>
      </c>
      <c r="E49" s="7">
        <f t="shared" si="1"/>
        <v>132.7433628</v>
      </c>
      <c r="F49" s="8">
        <f t="shared" si="2"/>
        <v>76.89144737</v>
      </c>
      <c r="G49" s="8">
        <f t="shared" si="3"/>
        <v>56.2992126</v>
      </c>
      <c r="I49" s="5">
        <v>47.0</v>
      </c>
      <c r="J49" s="6">
        <v>21.0</v>
      </c>
      <c r="K49" s="6">
        <v>11.0</v>
      </c>
      <c r="L49" s="6">
        <v>10.0</v>
      </c>
      <c r="M49" s="8">
        <f t="shared" si="4"/>
        <v>99.35483871</v>
      </c>
      <c r="N49" s="8">
        <f t="shared" si="5"/>
        <v>48.28797191</v>
      </c>
      <c r="O49" s="8">
        <f t="shared" si="6"/>
        <v>51.01180438</v>
      </c>
    </row>
    <row r="50">
      <c r="A50" s="5">
        <v>48.0</v>
      </c>
      <c r="B50" s="6">
        <v>35.0</v>
      </c>
      <c r="C50" s="6">
        <v>20.0</v>
      </c>
      <c r="D50" s="6">
        <v>15.0</v>
      </c>
      <c r="E50" s="7">
        <f t="shared" si="1"/>
        <v>154.8672566</v>
      </c>
      <c r="F50" s="8">
        <f t="shared" si="2"/>
        <v>67.84539474</v>
      </c>
      <c r="G50" s="8">
        <f t="shared" si="3"/>
        <v>86.61417323</v>
      </c>
      <c r="I50" s="5">
        <v>48.0</v>
      </c>
      <c r="J50" s="6">
        <v>21.0</v>
      </c>
      <c r="K50" s="6">
        <v>12.0</v>
      </c>
      <c r="L50" s="6">
        <v>9.0</v>
      </c>
      <c r="M50" s="8">
        <f t="shared" si="4"/>
        <v>99.35483871</v>
      </c>
      <c r="N50" s="8">
        <f t="shared" si="5"/>
        <v>43.45917471</v>
      </c>
      <c r="O50" s="8">
        <f t="shared" si="6"/>
        <v>55.64924115</v>
      </c>
    </row>
    <row r="51">
      <c r="A51" s="5">
        <v>49.0</v>
      </c>
      <c r="B51" s="6">
        <v>26.0</v>
      </c>
      <c r="C51" s="6">
        <v>11.0</v>
      </c>
      <c r="D51" s="6">
        <v>15.0</v>
      </c>
      <c r="E51" s="7">
        <f t="shared" si="1"/>
        <v>115.0442478</v>
      </c>
      <c r="F51" s="8">
        <f t="shared" si="2"/>
        <v>67.84539474</v>
      </c>
      <c r="G51" s="8">
        <f t="shared" si="3"/>
        <v>47.63779528</v>
      </c>
      <c r="I51" s="5">
        <v>49.0</v>
      </c>
      <c r="J51" s="6">
        <v>19.0</v>
      </c>
      <c r="K51" s="6">
        <v>9.0</v>
      </c>
      <c r="L51" s="6">
        <v>10.0</v>
      </c>
      <c r="M51" s="8">
        <f t="shared" si="4"/>
        <v>89.89247312</v>
      </c>
      <c r="N51" s="8">
        <f t="shared" si="5"/>
        <v>48.28797191</v>
      </c>
      <c r="O51" s="8">
        <f t="shared" si="6"/>
        <v>41.73693086</v>
      </c>
    </row>
    <row r="52">
      <c r="A52" s="5">
        <v>50.0</v>
      </c>
      <c r="B52" s="6">
        <v>21.0</v>
      </c>
      <c r="C52" s="6">
        <v>10.0</v>
      </c>
      <c r="D52" s="6">
        <v>11.0</v>
      </c>
      <c r="E52" s="7">
        <f t="shared" si="1"/>
        <v>92.92035398</v>
      </c>
      <c r="F52" s="8">
        <f t="shared" si="2"/>
        <v>49.75328947</v>
      </c>
      <c r="G52" s="8">
        <f t="shared" si="3"/>
        <v>43.30708661</v>
      </c>
      <c r="I52" s="5">
        <v>50.0</v>
      </c>
      <c r="J52" s="6">
        <v>15.0</v>
      </c>
      <c r="K52" s="6">
        <v>6.0</v>
      </c>
      <c r="L52" s="6">
        <v>9.0</v>
      </c>
      <c r="M52" s="8">
        <f t="shared" si="4"/>
        <v>70.96774194</v>
      </c>
      <c r="N52" s="8">
        <f t="shared" si="5"/>
        <v>43.45917471</v>
      </c>
      <c r="O52" s="8">
        <f t="shared" si="6"/>
        <v>27.82462057</v>
      </c>
    </row>
    <row r="53">
      <c r="A53" s="5">
        <v>51.0</v>
      </c>
      <c r="B53" s="6">
        <v>18.0</v>
      </c>
      <c r="C53" s="6">
        <v>9.0</v>
      </c>
      <c r="D53" s="6">
        <v>9.0</v>
      </c>
      <c r="E53" s="7">
        <f t="shared" si="1"/>
        <v>79.6460177</v>
      </c>
      <c r="F53" s="8">
        <f t="shared" si="2"/>
        <v>40.70723684</v>
      </c>
      <c r="G53" s="8">
        <f t="shared" si="3"/>
        <v>38.97637795</v>
      </c>
      <c r="I53" s="5">
        <v>51.0</v>
      </c>
      <c r="J53" s="6">
        <v>5.0</v>
      </c>
      <c r="K53" s="6">
        <v>4.0</v>
      </c>
      <c r="L53" s="6">
        <v>1.0</v>
      </c>
      <c r="M53" s="8">
        <f t="shared" si="4"/>
        <v>23.65591398</v>
      </c>
      <c r="N53" s="8">
        <f t="shared" si="5"/>
        <v>4.828797191</v>
      </c>
      <c r="O53" s="8">
        <f t="shared" si="6"/>
        <v>18.54974705</v>
      </c>
    </row>
    <row r="54">
      <c r="A54" s="5">
        <v>52.0</v>
      </c>
      <c r="B54" s="6">
        <v>14.0</v>
      </c>
      <c r="C54" s="6">
        <v>8.0</v>
      </c>
      <c r="D54" s="6">
        <v>6.0</v>
      </c>
      <c r="E54" s="7">
        <f t="shared" si="1"/>
        <v>61.94690265</v>
      </c>
      <c r="F54" s="8">
        <f t="shared" si="2"/>
        <v>27.13815789</v>
      </c>
      <c r="G54" s="8">
        <f t="shared" si="3"/>
        <v>34.64566929</v>
      </c>
      <c r="I54" s="5">
        <v>52.0</v>
      </c>
      <c r="J54" s="6">
        <v>10.0</v>
      </c>
      <c r="K54" s="6">
        <v>5.0</v>
      </c>
      <c r="L54" s="6">
        <v>5.0</v>
      </c>
      <c r="M54" s="8">
        <f t="shared" si="4"/>
        <v>47.31182796</v>
      </c>
      <c r="N54" s="8">
        <f t="shared" si="5"/>
        <v>24.14398595</v>
      </c>
      <c r="O54" s="8">
        <f t="shared" si="6"/>
        <v>23.18718381</v>
      </c>
    </row>
    <row r="55">
      <c r="A55" s="5">
        <v>53.0</v>
      </c>
      <c r="B55" s="6">
        <v>5.0</v>
      </c>
      <c r="C55" s="6">
        <v>4.0</v>
      </c>
      <c r="D55" s="6">
        <v>1.0</v>
      </c>
      <c r="E55" s="7">
        <f t="shared" si="1"/>
        <v>22.12389381</v>
      </c>
      <c r="F55" s="8">
        <f t="shared" si="2"/>
        <v>4.523026316</v>
      </c>
      <c r="G55" s="8">
        <f t="shared" si="3"/>
        <v>17.32283465</v>
      </c>
      <c r="I55" s="5">
        <v>53.0</v>
      </c>
      <c r="J55" s="6">
        <v>9.0</v>
      </c>
      <c r="K55" s="6">
        <v>4.0</v>
      </c>
      <c r="L55" s="6">
        <v>5.0</v>
      </c>
      <c r="M55" s="8">
        <f t="shared" si="4"/>
        <v>42.58064516</v>
      </c>
      <c r="N55" s="8">
        <f t="shared" si="5"/>
        <v>24.14398595</v>
      </c>
      <c r="O55" s="8">
        <f t="shared" si="6"/>
        <v>18.54974705</v>
      </c>
    </row>
    <row r="56">
      <c r="A56" s="5">
        <v>54.0</v>
      </c>
      <c r="B56" s="6">
        <v>9.0</v>
      </c>
      <c r="C56" s="6">
        <v>4.0</v>
      </c>
      <c r="D56" s="6">
        <v>5.0</v>
      </c>
      <c r="E56" s="7">
        <f t="shared" si="1"/>
        <v>39.82300885</v>
      </c>
      <c r="F56" s="8">
        <f t="shared" si="2"/>
        <v>22.61513158</v>
      </c>
      <c r="G56" s="8">
        <f t="shared" si="3"/>
        <v>17.32283465</v>
      </c>
      <c r="I56" s="5">
        <v>54.0</v>
      </c>
      <c r="J56" s="6">
        <v>7.0</v>
      </c>
      <c r="K56" s="6">
        <v>4.0</v>
      </c>
      <c r="L56" s="6">
        <v>3.0</v>
      </c>
      <c r="M56" s="8">
        <f t="shared" si="4"/>
        <v>33.11827957</v>
      </c>
      <c r="N56" s="8">
        <f t="shared" si="5"/>
        <v>14.48639157</v>
      </c>
      <c r="O56" s="8">
        <f t="shared" si="6"/>
        <v>18.54974705</v>
      </c>
    </row>
    <row r="57">
      <c r="A57" s="5">
        <v>55.0</v>
      </c>
      <c r="B57" s="6">
        <v>7.0</v>
      </c>
      <c r="C57" s="6">
        <v>4.0</v>
      </c>
      <c r="D57" s="6">
        <v>3.0</v>
      </c>
      <c r="E57" s="7">
        <f t="shared" si="1"/>
        <v>30.97345133</v>
      </c>
      <c r="F57" s="8">
        <f t="shared" si="2"/>
        <v>13.56907895</v>
      </c>
      <c r="G57" s="8">
        <f t="shared" si="3"/>
        <v>17.32283465</v>
      </c>
      <c r="I57" s="5">
        <v>55.0</v>
      </c>
      <c r="J57" s="6">
        <v>6.0</v>
      </c>
      <c r="K57" s="6">
        <v>2.0</v>
      </c>
      <c r="L57" s="6">
        <v>4.0</v>
      </c>
      <c r="M57" s="8">
        <f t="shared" si="4"/>
        <v>28.38709677</v>
      </c>
      <c r="N57" s="8">
        <f t="shared" si="5"/>
        <v>19.31518876</v>
      </c>
      <c r="O57" s="8">
        <f t="shared" si="6"/>
        <v>9.274873524</v>
      </c>
    </row>
    <row r="58">
      <c r="A58" s="5">
        <v>56.0</v>
      </c>
      <c r="B58" s="6">
        <v>6.0</v>
      </c>
      <c r="C58" s="6">
        <v>3.0</v>
      </c>
      <c r="D58" s="6">
        <v>3.0</v>
      </c>
      <c r="E58" s="7">
        <f t="shared" si="1"/>
        <v>26.54867257</v>
      </c>
      <c r="F58" s="8">
        <f t="shared" si="2"/>
        <v>13.56907895</v>
      </c>
      <c r="G58" s="8">
        <f t="shared" si="3"/>
        <v>12.99212598</v>
      </c>
      <c r="I58" s="5">
        <v>56.0</v>
      </c>
      <c r="J58" s="6">
        <v>5.0</v>
      </c>
      <c r="K58" s="6">
        <v>3.0</v>
      </c>
      <c r="L58" s="6">
        <v>2.0</v>
      </c>
      <c r="M58" s="8">
        <f t="shared" si="4"/>
        <v>23.65591398</v>
      </c>
      <c r="N58" s="8">
        <f t="shared" si="5"/>
        <v>9.657594381</v>
      </c>
      <c r="O58" s="8">
        <f t="shared" si="6"/>
        <v>13.91231029</v>
      </c>
    </row>
    <row r="59">
      <c r="A59" s="5">
        <v>57.0</v>
      </c>
      <c r="B59" s="6">
        <v>0.0</v>
      </c>
      <c r="C59" s="6">
        <v>0.0</v>
      </c>
      <c r="D59" s="6">
        <v>0.0</v>
      </c>
      <c r="E59" s="7">
        <f t="shared" si="1"/>
        <v>0</v>
      </c>
      <c r="F59" s="8">
        <f t="shared" si="2"/>
        <v>0</v>
      </c>
      <c r="G59" s="8">
        <f t="shared" si="3"/>
        <v>0</v>
      </c>
      <c r="I59" s="5">
        <v>57.0</v>
      </c>
      <c r="J59" s="6">
        <v>4.0</v>
      </c>
      <c r="K59" s="6">
        <v>2.0</v>
      </c>
      <c r="L59" s="6">
        <v>2.0</v>
      </c>
      <c r="M59" s="8">
        <f t="shared" si="4"/>
        <v>18.92473118</v>
      </c>
      <c r="N59" s="8">
        <f t="shared" si="5"/>
        <v>9.657594381</v>
      </c>
      <c r="O59" s="8">
        <f t="shared" si="6"/>
        <v>9.274873524</v>
      </c>
    </row>
    <row r="60">
      <c r="A60" s="5">
        <v>58.0</v>
      </c>
      <c r="B60" s="6">
        <v>4.0</v>
      </c>
      <c r="C60" s="6">
        <v>3.0</v>
      </c>
      <c r="D60" s="6">
        <v>1.0</v>
      </c>
      <c r="E60" s="7">
        <f t="shared" si="1"/>
        <v>17.69911504</v>
      </c>
      <c r="F60" s="8">
        <f t="shared" si="2"/>
        <v>4.523026316</v>
      </c>
      <c r="G60" s="8">
        <f t="shared" si="3"/>
        <v>12.99212598</v>
      </c>
      <c r="I60" s="5">
        <v>58.0</v>
      </c>
      <c r="J60" s="6">
        <v>7.0</v>
      </c>
      <c r="K60" s="6">
        <v>4.0</v>
      </c>
      <c r="L60" s="6">
        <v>3.0</v>
      </c>
      <c r="M60" s="8">
        <f t="shared" si="4"/>
        <v>33.11827957</v>
      </c>
      <c r="N60" s="8">
        <f t="shared" si="5"/>
        <v>14.48639157</v>
      </c>
      <c r="O60" s="8">
        <f t="shared" si="6"/>
        <v>18.54974705</v>
      </c>
    </row>
    <row r="61">
      <c r="A61" s="5">
        <v>59.0</v>
      </c>
      <c r="B61" s="6">
        <v>4.0</v>
      </c>
      <c r="C61" s="6">
        <v>2.0</v>
      </c>
      <c r="D61" s="6">
        <v>2.0</v>
      </c>
      <c r="E61" s="7">
        <f t="shared" si="1"/>
        <v>17.69911504</v>
      </c>
      <c r="F61" s="8">
        <f t="shared" si="2"/>
        <v>9.046052632</v>
      </c>
      <c r="G61" s="8">
        <f t="shared" si="3"/>
        <v>8.661417323</v>
      </c>
      <c r="I61" s="5">
        <v>59.0</v>
      </c>
      <c r="J61" s="6">
        <v>0.0</v>
      </c>
      <c r="K61" s="6">
        <v>0.0</v>
      </c>
      <c r="L61" s="6">
        <v>0.0</v>
      </c>
      <c r="M61" s="8">
        <f t="shared" si="4"/>
        <v>0</v>
      </c>
      <c r="N61" s="8">
        <f t="shared" si="5"/>
        <v>0</v>
      </c>
      <c r="O61" s="8">
        <f t="shared" si="6"/>
        <v>0</v>
      </c>
    </row>
    <row r="62">
      <c r="A62" s="5">
        <v>60.0</v>
      </c>
      <c r="B62" s="6">
        <v>4.0</v>
      </c>
      <c r="C62" s="6">
        <v>2.0</v>
      </c>
      <c r="D62" s="6">
        <v>2.0</v>
      </c>
      <c r="E62" s="7">
        <f t="shared" si="1"/>
        <v>17.69911504</v>
      </c>
      <c r="F62" s="8">
        <f t="shared" si="2"/>
        <v>9.046052632</v>
      </c>
      <c r="G62" s="8">
        <f t="shared" si="3"/>
        <v>8.661417323</v>
      </c>
      <c r="I62" s="5">
        <v>60.0</v>
      </c>
      <c r="J62" s="6">
        <v>2.0</v>
      </c>
      <c r="K62" s="6">
        <v>2.0</v>
      </c>
      <c r="L62" s="6">
        <v>0.0</v>
      </c>
      <c r="M62" s="8">
        <f t="shared" si="4"/>
        <v>9.462365591</v>
      </c>
      <c r="N62" s="8">
        <f t="shared" si="5"/>
        <v>0</v>
      </c>
      <c r="O62" s="8">
        <f t="shared" si="6"/>
        <v>9.274873524</v>
      </c>
    </row>
    <row r="63">
      <c r="A63" s="5">
        <v>61.0</v>
      </c>
      <c r="B63" s="6">
        <v>3.0</v>
      </c>
      <c r="C63" s="6">
        <v>1.0</v>
      </c>
      <c r="D63" s="6">
        <v>2.0</v>
      </c>
      <c r="E63" s="14">
        <v>13.0</v>
      </c>
      <c r="F63" s="8">
        <f t="shared" si="2"/>
        <v>9.046052632</v>
      </c>
      <c r="G63" s="8">
        <f t="shared" si="3"/>
        <v>4.330708661</v>
      </c>
      <c r="I63" s="5">
        <v>61.0</v>
      </c>
      <c r="J63" s="6">
        <v>3.0</v>
      </c>
      <c r="K63" s="6">
        <v>1.0</v>
      </c>
      <c r="L63" s="6">
        <v>2.0</v>
      </c>
      <c r="M63" s="8">
        <f t="shared" si="4"/>
        <v>14.19354839</v>
      </c>
      <c r="N63" s="8">
        <f t="shared" si="5"/>
        <v>9.657594381</v>
      </c>
      <c r="O63" s="8">
        <f t="shared" si="6"/>
        <v>4.637436762</v>
      </c>
    </row>
    <row r="64">
      <c r="A64" s="5">
        <v>62.0</v>
      </c>
      <c r="B64" s="6">
        <v>2.0</v>
      </c>
      <c r="C64" s="6">
        <v>1.0</v>
      </c>
      <c r="D64" s="6">
        <v>1.0</v>
      </c>
      <c r="E64" s="7">
        <f t="shared" ref="E64:E72" si="7">B64*$E$78</f>
        <v>8.849557522</v>
      </c>
      <c r="F64" s="8">
        <f t="shared" si="2"/>
        <v>4.523026316</v>
      </c>
      <c r="G64" s="8">
        <f t="shared" si="3"/>
        <v>4.330708661</v>
      </c>
      <c r="I64" s="5">
        <v>62.0</v>
      </c>
      <c r="J64" s="6">
        <v>0.0</v>
      </c>
      <c r="K64" s="6">
        <v>0.0</v>
      </c>
      <c r="L64" s="6">
        <v>0.0</v>
      </c>
      <c r="M64" s="8">
        <f t="shared" si="4"/>
        <v>0</v>
      </c>
      <c r="N64" s="8">
        <f t="shared" si="5"/>
        <v>0</v>
      </c>
      <c r="O64" s="8">
        <f t="shared" si="6"/>
        <v>0</v>
      </c>
    </row>
    <row r="65">
      <c r="A65" s="5">
        <v>63.0</v>
      </c>
      <c r="B65" s="6">
        <v>2.0</v>
      </c>
      <c r="C65" s="6">
        <v>1.0</v>
      </c>
      <c r="D65" s="6">
        <v>1.0</v>
      </c>
      <c r="E65" s="7">
        <f t="shared" si="7"/>
        <v>8.849557522</v>
      </c>
      <c r="F65" s="8">
        <f t="shared" si="2"/>
        <v>4.523026316</v>
      </c>
      <c r="G65" s="8">
        <f t="shared" si="3"/>
        <v>4.330708661</v>
      </c>
      <c r="I65" s="5">
        <v>63.0</v>
      </c>
      <c r="J65" s="6">
        <v>2.0</v>
      </c>
      <c r="K65" s="6">
        <v>0.0</v>
      </c>
      <c r="L65" s="6">
        <v>2.0</v>
      </c>
      <c r="M65" s="8">
        <f t="shared" si="4"/>
        <v>9.462365591</v>
      </c>
      <c r="N65" s="8">
        <f t="shared" si="5"/>
        <v>9.657594381</v>
      </c>
      <c r="O65" s="8">
        <f t="shared" si="6"/>
        <v>0</v>
      </c>
    </row>
    <row r="66">
      <c r="A66" s="5">
        <v>64.0</v>
      </c>
      <c r="B66" s="6">
        <v>1.0</v>
      </c>
      <c r="C66" s="6">
        <v>0.0</v>
      </c>
      <c r="D66" s="6">
        <v>1.0</v>
      </c>
      <c r="E66" s="7">
        <f t="shared" si="7"/>
        <v>4.424778761</v>
      </c>
      <c r="F66" s="8">
        <f t="shared" si="2"/>
        <v>4.523026316</v>
      </c>
      <c r="G66" s="8">
        <f t="shared" si="3"/>
        <v>0</v>
      </c>
      <c r="I66" s="5">
        <v>64.0</v>
      </c>
      <c r="J66" s="6">
        <v>0.0</v>
      </c>
      <c r="K66" s="6">
        <v>0.0</v>
      </c>
      <c r="L66" s="6">
        <v>0.0</v>
      </c>
      <c r="M66" s="8">
        <f t="shared" si="4"/>
        <v>0</v>
      </c>
      <c r="N66" s="8">
        <f t="shared" si="5"/>
        <v>0</v>
      </c>
      <c r="O66" s="8">
        <f t="shared" si="6"/>
        <v>0</v>
      </c>
    </row>
    <row r="67">
      <c r="A67" s="5">
        <v>65.0</v>
      </c>
      <c r="B67" s="6">
        <v>3.0</v>
      </c>
      <c r="C67" s="6">
        <v>3.0</v>
      </c>
      <c r="D67" s="6">
        <v>0.0</v>
      </c>
      <c r="E67" s="7">
        <f t="shared" si="7"/>
        <v>13.27433628</v>
      </c>
      <c r="F67" s="8">
        <f t="shared" si="2"/>
        <v>0</v>
      </c>
      <c r="G67" s="8">
        <f t="shared" si="3"/>
        <v>12.99212598</v>
      </c>
      <c r="I67" s="5">
        <v>65.0</v>
      </c>
      <c r="J67" s="6">
        <v>2.0</v>
      </c>
      <c r="K67" s="6">
        <v>1.0</v>
      </c>
      <c r="L67" s="6">
        <v>1.0</v>
      </c>
      <c r="M67" s="8">
        <f t="shared" si="4"/>
        <v>9.462365591</v>
      </c>
      <c r="N67" s="8">
        <f t="shared" si="5"/>
        <v>4.828797191</v>
      </c>
      <c r="O67" s="8">
        <f t="shared" si="6"/>
        <v>4.637436762</v>
      </c>
    </row>
    <row r="68">
      <c r="A68" s="5">
        <v>66.0</v>
      </c>
      <c r="B68" s="6">
        <v>0.0</v>
      </c>
      <c r="C68" s="6">
        <v>0.0</v>
      </c>
      <c r="D68" s="6">
        <v>0.0</v>
      </c>
      <c r="E68" s="7">
        <f t="shared" si="7"/>
        <v>0</v>
      </c>
      <c r="F68" s="8">
        <f t="shared" si="2"/>
        <v>0</v>
      </c>
      <c r="G68" s="8">
        <f t="shared" si="3"/>
        <v>0</v>
      </c>
      <c r="I68" s="5">
        <v>66.0</v>
      </c>
      <c r="J68" s="6">
        <v>0.0</v>
      </c>
      <c r="K68" s="6">
        <v>0.0</v>
      </c>
      <c r="L68" s="6">
        <v>0.0</v>
      </c>
      <c r="M68" s="8">
        <f t="shared" si="4"/>
        <v>0</v>
      </c>
      <c r="N68" s="8">
        <f t="shared" si="5"/>
        <v>0</v>
      </c>
      <c r="O68" s="8">
        <f t="shared" si="6"/>
        <v>0</v>
      </c>
    </row>
    <row r="69">
      <c r="A69" s="5">
        <v>67.0</v>
      </c>
      <c r="B69" s="6">
        <v>2.0</v>
      </c>
      <c r="C69" s="6">
        <v>0.0</v>
      </c>
      <c r="D69" s="6">
        <v>2.0</v>
      </c>
      <c r="E69" s="7">
        <f t="shared" si="7"/>
        <v>8.849557522</v>
      </c>
      <c r="F69" s="8">
        <f t="shared" si="2"/>
        <v>9.046052632</v>
      </c>
      <c r="G69" s="8">
        <f t="shared" si="3"/>
        <v>0</v>
      </c>
      <c r="I69" s="5">
        <v>67.0</v>
      </c>
      <c r="J69" s="6">
        <v>1.0</v>
      </c>
      <c r="K69" s="6">
        <v>1.0</v>
      </c>
      <c r="L69" s="6">
        <v>0.0</v>
      </c>
      <c r="M69" s="8">
        <f t="shared" si="4"/>
        <v>4.731182796</v>
      </c>
      <c r="N69" s="8">
        <f t="shared" si="5"/>
        <v>0</v>
      </c>
      <c r="O69" s="8">
        <f t="shared" si="6"/>
        <v>4.637436762</v>
      </c>
    </row>
    <row r="70">
      <c r="A70" s="5">
        <v>68.0</v>
      </c>
      <c r="B70" s="6">
        <v>1.0</v>
      </c>
      <c r="C70" s="6">
        <v>1.0</v>
      </c>
      <c r="D70" s="6">
        <v>0.0</v>
      </c>
      <c r="E70" s="7">
        <f t="shared" si="7"/>
        <v>4.424778761</v>
      </c>
      <c r="F70" s="8">
        <f t="shared" si="2"/>
        <v>0</v>
      </c>
      <c r="G70" s="8">
        <f t="shared" si="3"/>
        <v>4.330708661</v>
      </c>
      <c r="I70" s="5">
        <v>68.0</v>
      </c>
      <c r="J70" s="6">
        <v>0.0</v>
      </c>
      <c r="K70" s="6">
        <v>0.0</v>
      </c>
      <c r="L70" s="6">
        <v>0.0</v>
      </c>
      <c r="M70" s="8">
        <f t="shared" si="4"/>
        <v>0</v>
      </c>
      <c r="N70" s="8">
        <f t="shared" si="5"/>
        <v>0</v>
      </c>
      <c r="O70" s="8">
        <f t="shared" si="6"/>
        <v>0</v>
      </c>
    </row>
    <row r="71">
      <c r="A71" s="5">
        <v>69.0</v>
      </c>
      <c r="B71" s="6">
        <v>0.0</v>
      </c>
      <c r="C71" s="6">
        <v>0.0</v>
      </c>
      <c r="D71" s="6">
        <v>0.0</v>
      </c>
      <c r="E71" s="7">
        <f t="shared" si="7"/>
        <v>0</v>
      </c>
      <c r="F71" s="8">
        <f t="shared" si="2"/>
        <v>0</v>
      </c>
      <c r="G71" s="8">
        <f t="shared" si="3"/>
        <v>0</v>
      </c>
      <c r="I71" s="5">
        <v>69.0</v>
      </c>
      <c r="J71" s="6">
        <v>0.0</v>
      </c>
      <c r="K71" s="6">
        <v>0.0</v>
      </c>
      <c r="L71" s="6">
        <v>0.0</v>
      </c>
      <c r="M71" s="8">
        <f t="shared" si="4"/>
        <v>0</v>
      </c>
      <c r="N71" s="8">
        <f t="shared" si="5"/>
        <v>0</v>
      </c>
      <c r="O71" s="8">
        <f t="shared" si="6"/>
        <v>0</v>
      </c>
    </row>
    <row r="72">
      <c r="A72" s="5">
        <v>70.0</v>
      </c>
      <c r="B72" s="6">
        <v>2.0</v>
      </c>
      <c r="C72" s="6">
        <v>2.0</v>
      </c>
      <c r="D72" s="6">
        <v>0.0</v>
      </c>
      <c r="E72" s="7">
        <f t="shared" si="7"/>
        <v>8.849557522</v>
      </c>
      <c r="F72" s="8">
        <f t="shared" si="2"/>
        <v>0</v>
      </c>
      <c r="G72" s="8">
        <f t="shared" si="3"/>
        <v>8.661417323</v>
      </c>
      <c r="I72" s="5">
        <v>70.0</v>
      </c>
      <c r="J72" s="6">
        <v>0.0</v>
      </c>
      <c r="K72" s="6">
        <v>0.0</v>
      </c>
      <c r="L72" s="6">
        <v>0.0</v>
      </c>
      <c r="M72" s="8">
        <f t="shared" si="4"/>
        <v>0</v>
      </c>
      <c r="N72" s="8">
        <f t="shared" si="5"/>
        <v>0</v>
      </c>
      <c r="O72" s="8">
        <f t="shared" si="6"/>
        <v>0</v>
      </c>
    </row>
    <row r="73">
      <c r="A73" s="15"/>
      <c r="B73" s="6">
        <v>2486.0</v>
      </c>
      <c r="C73" s="7">
        <f t="shared" ref="C73:G73" si="8">SUM(C2:C72)</f>
        <v>1270</v>
      </c>
      <c r="D73" s="14">
        <f t="shared" si="8"/>
        <v>1216</v>
      </c>
      <c r="E73" s="7">
        <f t="shared" si="8"/>
        <v>10999.72566</v>
      </c>
      <c r="F73" s="8">
        <f t="shared" si="8"/>
        <v>5500</v>
      </c>
      <c r="G73" s="8">
        <f t="shared" si="8"/>
        <v>5500</v>
      </c>
      <c r="I73" s="15"/>
      <c r="J73" s="6">
        <v>2325.0</v>
      </c>
      <c r="K73" s="7">
        <f t="shared" ref="K73:L73" si="9">SUM(K2:K72)</f>
        <v>1186</v>
      </c>
      <c r="L73" s="7">
        <f t="shared" si="9"/>
        <v>1139</v>
      </c>
      <c r="M73" s="8">
        <f t="shared" ref="M73:O73" si="10">sum(M2:M72)</f>
        <v>11000</v>
      </c>
      <c r="N73" s="8">
        <f t="shared" si="10"/>
        <v>5500</v>
      </c>
      <c r="O73" s="8">
        <f t="shared" si="10"/>
        <v>5500</v>
      </c>
    </row>
    <row r="74">
      <c r="A74" s="15"/>
      <c r="B74" s="3" t="s">
        <v>8</v>
      </c>
      <c r="C74" s="16"/>
      <c r="D74" s="16"/>
      <c r="E74" s="16"/>
      <c r="I74" s="15"/>
      <c r="J74" s="3" t="s">
        <v>8</v>
      </c>
      <c r="K74" s="16"/>
      <c r="L74" s="16"/>
      <c r="O74" s="4"/>
    </row>
    <row r="75">
      <c r="A75" s="15"/>
      <c r="B75" s="17">
        <v>13486.0</v>
      </c>
      <c r="C75" s="16"/>
      <c r="D75" s="16"/>
      <c r="E75" s="16"/>
      <c r="I75" s="15"/>
      <c r="J75" s="17">
        <v>13325.0</v>
      </c>
      <c r="K75" s="16"/>
      <c r="L75" s="16"/>
    </row>
    <row r="76">
      <c r="A76" s="18"/>
      <c r="H76" s="18"/>
    </row>
    <row r="77">
      <c r="A77" s="18"/>
      <c r="E77" s="4" t="s">
        <v>9</v>
      </c>
      <c r="F77" s="4" t="s">
        <v>10</v>
      </c>
      <c r="H77" s="18"/>
    </row>
    <row r="78">
      <c r="A78" s="18"/>
      <c r="E78">
        <f>11000/2486</f>
        <v>4.424778761</v>
      </c>
      <c r="F78">
        <f>11000/2325</f>
        <v>4.731182796</v>
      </c>
      <c r="H78" s="18"/>
    </row>
    <row r="79">
      <c r="A79" s="18"/>
      <c r="H79" s="18"/>
    </row>
    <row r="80">
      <c r="A80" s="18"/>
      <c r="E80" s="4"/>
      <c r="H80" s="18"/>
    </row>
    <row r="81">
      <c r="A81" s="18"/>
      <c r="H81" s="18"/>
    </row>
    <row r="82">
      <c r="A82" s="18"/>
      <c r="H82" s="18"/>
    </row>
    <row r="83">
      <c r="A83" s="18"/>
      <c r="H83" s="18"/>
    </row>
    <row r="84">
      <c r="A84" s="18"/>
      <c r="H84" s="18"/>
    </row>
    <row r="85">
      <c r="A85" s="18"/>
      <c r="H85" s="18"/>
    </row>
    <row r="86">
      <c r="A86" s="18"/>
      <c r="H86" s="18"/>
    </row>
    <row r="87">
      <c r="A87" s="18"/>
      <c r="H87" s="18"/>
    </row>
    <row r="88">
      <c r="A88" s="18"/>
      <c r="H88" s="18"/>
    </row>
    <row r="89">
      <c r="A89" s="18"/>
      <c r="H89" s="18"/>
    </row>
    <row r="90">
      <c r="A90" s="18"/>
      <c r="H90" s="18"/>
    </row>
    <row r="91">
      <c r="A91" s="18"/>
      <c r="H91" s="18"/>
    </row>
    <row r="92">
      <c r="A92" s="18"/>
      <c r="H92" s="18"/>
    </row>
    <row r="93">
      <c r="A93" s="18"/>
      <c r="H93" s="18"/>
    </row>
    <row r="94">
      <c r="A94" s="18"/>
      <c r="H94" s="18"/>
    </row>
    <row r="95">
      <c r="A95" s="18"/>
      <c r="H95" s="18"/>
    </row>
    <row r="96">
      <c r="A96" s="18"/>
      <c r="H96" s="18"/>
    </row>
    <row r="97">
      <c r="A97" s="18"/>
      <c r="H97" s="18"/>
    </row>
    <row r="98">
      <c r="A98" s="18"/>
      <c r="H98" s="18"/>
    </row>
    <row r="99">
      <c r="A99" s="18"/>
      <c r="H99" s="18"/>
    </row>
    <row r="100">
      <c r="A100" s="18"/>
      <c r="H100" s="18"/>
    </row>
    <row r="101">
      <c r="A101" s="18"/>
      <c r="H101" s="18"/>
    </row>
    <row r="102">
      <c r="A102" s="18"/>
      <c r="H102" s="18"/>
    </row>
    <row r="103">
      <c r="A103" s="18"/>
      <c r="H103" s="18"/>
    </row>
    <row r="104">
      <c r="A104" s="18"/>
      <c r="H104" s="18"/>
    </row>
    <row r="105">
      <c r="A105" s="18"/>
      <c r="H105" s="18"/>
    </row>
    <row r="106">
      <c r="A106" s="18"/>
      <c r="H106" s="18"/>
    </row>
    <row r="107">
      <c r="A107" s="18"/>
      <c r="H107" s="18"/>
    </row>
    <row r="108">
      <c r="A108" s="18"/>
      <c r="H108" s="18"/>
    </row>
    <row r="109">
      <c r="A109" s="18"/>
      <c r="H109" s="18"/>
    </row>
    <row r="110">
      <c r="A110" s="18"/>
      <c r="H110" s="18"/>
    </row>
    <row r="111">
      <c r="A111" s="18"/>
      <c r="H111" s="18"/>
    </row>
    <row r="112">
      <c r="A112" s="18"/>
      <c r="H112" s="18"/>
    </row>
    <row r="113">
      <c r="A113" s="18"/>
      <c r="H113" s="18"/>
    </row>
    <row r="114">
      <c r="A114" s="18"/>
      <c r="H114" s="18"/>
    </row>
    <row r="115">
      <c r="A115" s="18"/>
      <c r="H115" s="18"/>
    </row>
    <row r="116">
      <c r="A116" s="18"/>
      <c r="H116" s="18"/>
    </row>
    <row r="117">
      <c r="A117" s="18"/>
      <c r="H117" s="18"/>
    </row>
    <row r="118">
      <c r="A118" s="18"/>
      <c r="H118" s="18"/>
    </row>
    <row r="119">
      <c r="A119" s="18"/>
      <c r="H119" s="18"/>
    </row>
    <row r="120">
      <c r="A120" s="18"/>
      <c r="H120" s="18"/>
    </row>
    <row r="121">
      <c r="A121" s="18"/>
      <c r="H121" s="18"/>
    </row>
    <row r="122">
      <c r="A122" s="18"/>
      <c r="H122" s="18"/>
    </row>
    <row r="123">
      <c r="A123" s="18"/>
      <c r="H123" s="18"/>
    </row>
    <row r="124">
      <c r="A124" s="18"/>
      <c r="H124" s="18"/>
    </row>
    <row r="125">
      <c r="A125" s="18"/>
      <c r="H125" s="18"/>
    </row>
    <row r="126">
      <c r="A126" s="18"/>
      <c r="H126" s="18"/>
    </row>
    <row r="127">
      <c r="A127" s="18"/>
      <c r="H127" s="18"/>
    </row>
    <row r="128">
      <c r="A128" s="18"/>
      <c r="H128" s="18"/>
    </row>
    <row r="129">
      <c r="A129" s="18"/>
      <c r="H129" s="18"/>
    </row>
    <row r="130">
      <c r="A130" s="18"/>
      <c r="H130" s="18"/>
    </row>
    <row r="131">
      <c r="A131" s="18"/>
      <c r="H131" s="18"/>
    </row>
    <row r="132">
      <c r="A132" s="18"/>
      <c r="H132" s="18"/>
    </row>
    <row r="133">
      <c r="A133" s="18"/>
      <c r="H133" s="18"/>
    </row>
    <row r="134">
      <c r="A134" s="18"/>
      <c r="H134" s="18"/>
    </row>
    <row r="135">
      <c r="A135" s="18"/>
      <c r="H135" s="18"/>
    </row>
    <row r="136">
      <c r="A136" s="18"/>
      <c r="H136" s="18"/>
    </row>
    <row r="137">
      <c r="A137" s="18"/>
      <c r="H137" s="18"/>
    </row>
    <row r="138">
      <c r="A138" s="18"/>
      <c r="H138" s="18"/>
    </row>
    <row r="139">
      <c r="A139" s="18"/>
      <c r="H139" s="18"/>
    </row>
    <row r="140">
      <c r="A140" s="18"/>
      <c r="H140" s="18"/>
    </row>
    <row r="141">
      <c r="A141" s="18"/>
      <c r="H141" s="18"/>
    </row>
    <row r="142">
      <c r="A142" s="18"/>
      <c r="H142" s="18"/>
    </row>
    <row r="143">
      <c r="A143" s="18"/>
      <c r="H143" s="18"/>
    </row>
    <row r="144">
      <c r="A144" s="18"/>
      <c r="H144" s="18"/>
    </row>
    <row r="145">
      <c r="A145" s="18"/>
      <c r="H145" s="18"/>
    </row>
    <row r="146">
      <c r="A146" s="18"/>
      <c r="H146" s="18"/>
    </row>
    <row r="147">
      <c r="A147" s="18"/>
      <c r="H147" s="18"/>
    </row>
    <row r="148">
      <c r="A148" s="18"/>
      <c r="H148" s="18"/>
    </row>
    <row r="149">
      <c r="A149" s="18"/>
      <c r="H149" s="18"/>
    </row>
    <row r="150">
      <c r="A150" s="18"/>
      <c r="H150" s="18"/>
    </row>
    <row r="151">
      <c r="A151" s="18"/>
      <c r="H151" s="18"/>
    </row>
    <row r="152">
      <c r="A152" s="18"/>
      <c r="H152" s="18"/>
    </row>
    <row r="153">
      <c r="A153" s="18"/>
      <c r="H153" s="18"/>
    </row>
    <row r="154">
      <c r="A154" s="18"/>
      <c r="H154" s="18"/>
    </row>
    <row r="155">
      <c r="A155" s="18"/>
      <c r="H155" s="18"/>
    </row>
    <row r="156">
      <c r="A156" s="18"/>
      <c r="H156" s="18"/>
    </row>
    <row r="157">
      <c r="A157" s="18"/>
      <c r="H157" s="18"/>
    </row>
    <row r="158">
      <c r="A158" s="18"/>
      <c r="H158" s="18"/>
    </row>
    <row r="159">
      <c r="A159" s="18"/>
      <c r="H159" s="18"/>
    </row>
    <row r="160">
      <c r="A160" s="18"/>
      <c r="H160" s="18"/>
    </row>
    <row r="161">
      <c r="A161" s="18"/>
      <c r="H161" s="18"/>
    </row>
    <row r="162">
      <c r="A162" s="18"/>
      <c r="H162" s="18"/>
    </row>
    <row r="163">
      <c r="A163" s="18"/>
      <c r="H163" s="18"/>
    </row>
    <row r="164">
      <c r="A164" s="18"/>
      <c r="H164" s="18"/>
    </row>
    <row r="165">
      <c r="A165" s="18"/>
      <c r="H165" s="18"/>
    </row>
    <row r="166">
      <c r="A166" s="18"/>
      <c r="H166" s="18"/>
    </row>
    <row r="167">
      <c r="A167" s="18"/>
      <c r="H167" s="18"/>
    </row>
    <row r="168">
      <c r="A168" s="18"/>
      <c r="H168" s="18"/>
    </row>
    <row r="169">
      <c r="A169" s="18"/>
      <c r="H169" s="18"/>
    </row>
    <row r="170">
      <c r="A170" s="18"/>
      <c r="H170" s="18"/>
    </row>
    <row r="171">
      <c r="A171" s="18"/>
      <c r="H171" s="18"/>
    </row>
    <row r="172">
      <c r="A172" s="18"/>
      <c r="H172" s="18"/>
    </row>
    <row r="173">
      <c r="A173" s="18"/>
      <c r="H173" s="18"/>
    </row>
    <row r="174">
      <c r="A174" s="18"/>
      <c r="H174" s="18"/>
    </row>
    <row r="175">
      <c r="A175" s="18"/>
      <c r="H175" s="18"/>
    </row>
    <row r="176">
      <c r="A176" s="18"/>
      <c r="H176" s="18"/>
    </row>
    <row r="177">
      <c r="A177" s="18"/>
      <c r="H177" s="18"/>
    </row>
    <row r="178">
      <c r="A178" s="18"/>
      <c r="H178" s="18"/>
    </row>
    <row r="179">
      <c r="A179" s="18"/>
      <c r="H179" s="18"/>
    </row>
    <row r="180">
      <c r="A180" s="18"/>
      <c r="H180" s="18"/>
    </row>
    <row r="181">
      <c r="A181" s="18"/>
      <c r="H181" s="18"/>
    </row>
    <row r="182">
      <c r="A182" s="18"/>
      <c r="H182" s="18"/>
    </row>
    <row r="183">
      <c r="A183" s="18"/>
      <c r="H183" s="18"/>
    </row>
    <row r="184">
      <c r="A184" s="18"/>
      <c r="H184" s="18"/>
    </row>
    <row r="185">
      <c r="A185" s="18"/>
      <c r="H185" s="18"/>
    </row>
    <row r="186">
      <c r="A186" s="18"/>
      <c r="H186" s="18"/>
    </row>
    <row r="187">
      <c r="A187" s="18"/>
      <c r="H187" s="18"/>
    </row>
    <row r="188">
      <c r="A188" s="18"/>
      <c r="H188" s="18"/>
    </row>
    <row r="189">
      <c r="A189" s="18"/>
      <c r="H189" s="18"/>
    </row>
    <row r="190">
      <c r="A190" s="18"/>
      <c r="H190" s="18"/>
    </row>
    <row r="191">
      <c r="A191" s="18"/>
      <c r="H191" s="18"/>
    </row>
    <row r="192">
      <c r="A192" s="18"/>
      <c r="H192" s="18"/>
    </row>
    <row r="193">
      <c r="A193" s="18"/>
      <c r="H193" s="18"/>
    </row>
    <row r="194">
      <c r="A194" s="18"/>
      <c r="H194" s="18"/>
    </row>
    <row r="195">
      <c r="A195" s="18"/>
      <c r="H195" s="18"/>
    </row>
    <row r="196">
      <c r="A196" s="18"/>
      <c r="H196" s="18"/>
    </row>
    <row r="197">
      <c r="A197" s="18"/>
      <c r="H197" s="18"/>
    </row>
    <row r="198">
      <c r="A198" s="18"/>
      <c r="H198" s="18"/>
    </row>
    <row r="199">
      <c r="A199" s="18"/>
      <c r="H199" s="18"/>
    </row>
    <row r="200">
      <c r="A200" s="18"/>
      <c r="H200" s="18"/>
    </row>
    <row r="201">
      <c r="A201" s="18"/>
      <c r="H201" s="18"/>
    </row>
    <row r="202">
      <c r="A202" s="18"/>
      <c r="H202" s="18"/>
    </row>
    <row r="203">
      <c r="A203" s="18"/>
      <c r="H203" s="18"/>
    </row>
    <row r="204">
      <c r="A204" s="18"/>
      <c r="H204" s="18"/>
    </row>
    <row r="205">
      <c r="A205" s="18"/>
      <c r="H205" s="18"/>
    </row>
    <row r="206">
      <c r="A206" s="18"/>
      <c r="H206" s="18"/>
    </row>
    <row r="207">
      <c r="A207" s="18"/>
      <c r="H207" s="18"/>
    </row>
    <row r="208">
      <c r="A208" s="18"/>
      <c r="H208" s="18"/>
    </row>
    <row r="209">
      <c r="A209" s="18"/>
      <c r="H209" s="18"/>
    </row>
    <row r="210">
      <c r="A210" s="18"/>
      <c r="H210" s="18"/>
    </row>
    <row r="211">
      <c r="A211" s="18"/>
      <c r="H211" s="18"/>
    </row>
    <row r="212">
      <c r="A212" s="18"/>
      <c r="H212" s="18"/>
    </row>
    <row r="213">
      <c r="A213" s="18"/>
      <c r="H213" s="18"/>
    </row>
    <row r="214">
      <c r="A214" s="18"/>
      <c r="H214" s="18"/>
    </row>
    <row r="215">
      <c r="A215" s="18"/>
      <c r="H215" s="18"/>
    </row>
    <row r="216">
      <c r="A216" s="18"/>
      <c r="H216" s="18"/>
    </row>
    <row r="217">
      <c r="A217" s="18"/>
      <c r="H217" s="18"/>
    </row>
    <row r="218">
      <c r="A218" s="18"/>
      <c r="H218" s="18"/>
    </row>
    <row r="219">
      <c r="A219" s="18"/>
      <c r="H219" s="18"/>
    </row>
    <row r="220">
      <c r="A220" s="18"/>
      <c r="H220" s="18"/>
    </row>
    <row r="221">
      <c r="A221" s="18"/>
      <c r="H221" s="18"/>
    </row>
    <row r="222">
      <c r="A222" s="18"/>
      <c r="H222" s="18"/>
    </row>
    <row r="223">
      <c r="A223" s="18"/>
      <c r="H223" s="18"/>
    </row>
    <row r="224">
      <c r="A224" s="18"/>
      <c r="H224" s="18"/>
    </row>
    <row r="225">
      <c r="A225" s="18"/>
      <c r="H225" s="18"/>
    </row>
    <row r="226">
      <c r="A226" s="18"/>
      <c r="H226" s="18"/>
    </row>
    <row r="227">
      <c r="A227" s="18"/>
      <c r="H227" s="18"/>
    </row>
    <row r="228">
      <c r="A228" s="18"/>
      <c r="H228" s="18"/>
    </row>
    <row r="229">
      <c r="A229" s="18"/>
      <c r="H229" s="18"/>
    </row>
    <row r="230">
      <c r="A230" s="18"/>
      <c r="H230" s="18"/>
    </row>
    <row r="231">
      <c r="A231" s="18"/>
      <c r="H231" s="18"/>
    </row>
    <row r="232">
      <c r="A232" s="18"/>
      <c r="H232" s="18"/>
    </row>
    <row r="233">
      <c r="A233" s="18"/>
      <c r="H233" s="18"/>
    </row>
    <row r="234">
      <c r="A234" s="18"/>
      <c r="H234" s="18"/>
    </row>
    <row r="235">
      <c r="A235" s="18"/>
      <c r="H235" s="18"/>
    </row>
    <row r="236">
      <c r="A236" s="18"/>
      <c r="H236" s="18"/>
    </row>
    <row r="237">
      <c r="A237" s="18"/>
      <c r="H237" s="18"/>
    </row>
    <row r="238">
      <c r="A238" s="18"/>
      <c r="H238" s="18"/>
    </row>
    <row r="239">
      <c r="A239" s="18"/>
      <c r="H239" s="18"/>
    </row>
    <row r="240">
      <c r="A240" s="18"/>
      <c r="H240" s="18"/>
    </row>
    <row r="241">
      <c r="A241" s="18"/>
      <c r="H241" s="18"/>
    </row>
    <row r="242">
      <c r="A242" s="18"/>
      <c r="H242" s="18"/>
    </row>
    <row r="243">
      <c r="A243" s="18"/>
      <c r="H243" s="18"/>
    </row>
    <row r="244">
      <c r="A244" s="18"/>
      <c r="H244" s="18"/>
    </row>
    <row r="245">
      <c r="A245" s="18"/>
      <c r="H245" s="18"/>
    </row>
    <row r="246">
      <c r="A246" s="18"/>
      <c r="H246" s="18"/>
    </row>
    <row r="247">
      <c r="A247" s="18"/>
      <c r="H247" s="18"/>
    </row>
    <row r="248">
      <c r="A248" s="18"/>
      <c r="H248" s="18"/>
    </row>
    <row r="249">
      <c r="A249" s="18"/>
      <c r="H249" s="18"/>
    </row>
    <row r="250">
      <c r="A250" s="18"/>
      <c r="H250" s="18"/>
    </row>
    <row r="251">
      <c r="A251" s="18"/>
      <c r="H251" s="18"/>
    </row>
    <row r="252">
      <c r="A252" s="18"/>
      <c r="H252" s="18"/>
    </row>
    <row r="253">
      <c r="A253" s="18"/>
      <c r="H253" s="18"/>
    </row>
    <row r="254">
      <c r="A254" s="18"/>
      <c r="H254" s="18"/>
    </row>
    <row r="255">
      <c r="A255" s="18"/>
      <c r="H255" s="18"/>
    </row>
    <row r="256">
      <c r="A256" s="18"/>
      <c r="H256" s="18"/>
    </row>
    <row r="257">
      <c r="A257" s="18"/>
      <c r="H257" s="18"/>
    </row>
    <row r="258">
      <c r="A258" s="18"/>
      <c r="H258" s="18"/>
    </row>
    <row r="259">
      <c r="A259" s="18"/>
      <c r="H259" s="18"/>
    </row>
    <row r="260">
      <c r="A260" s="18"/>
      <c r="H260" s="18"/>
    </row>
    <row r="261">
      <c r="A261" s="18"/>
      <c r="H261" s="18"/>
    </row>
    <row r="262">
      <c r="A262" s="18"/>
      <c r="H262" s="18"/>
    </row>
    <row r="263">
      <c r="A263" s="18"/>
      <c r="H263" s="18"/>
    </row>
    <row r="264">
      <c r="A264" s="18"/>
      <c r="H264" s="18"/>
    </row>
    <row r="265">
      <c r="A265" s="18"/>
      <c r="H265" s="18"/>
    </row>
    <row r="266">
      <c r="A266" s="18"/>
      <c r="H266" s="18"/>
    </row>
    <row r="267">
      <c r="A267" s="18"/>
      <c r="H267" s="18"/>
    </row>
    <row r="268">
      <c r="A268" s="18"/>
      <c r="H268" s="18"/>
    </row>
    <row r="269">
      <c r="A269" s="18"/>
      <c r="H269" s="18"/>
    </row>
    <row r="270">
      <c r="A270" s="18"/>
      <c r="H270" s="18"/>
    </row>
    <row r="271">
      <c r="A271" s="18"/>
      <c r="H271" s="18"/>
    </row>
    <row r="272">
      <c r="A272" s="18"/>
      <c r="H272" s="18"/>
    </row>
    <row r="273">
      <c r="A273" s="18"/>
      <c r="H273" s="18"/>
    </row>
    <row r="274">
      <c r="A274" s="18"/>
      <c r="H274" s="18"/>
    </row>
    <row r="275">
      <c r="A275" s="18"/>
      <c r="H275" s="18"/>
    </row>
    <row r="276">
      <c r="A276" s="18"/>
      <c r="H276" s="18"/>
    </row>
    <row r="277">
      <c r="A277" s="18"/>
      <c r="H277" s="18"/>
    </row>
    <row r="278">
      <c r="A278" s="18"/>
      <c r="H278" s="18"/>
    </row>
    <row r="279">
      <c r="A279" s="18"/>
      <c r="H279" s="18"/>
    </row>
    <row r="280">
      <c r="A280" s="18"/>
      <c r="H280" s="18"/>
    </row>
    <row r="281">
      <c r="A281" s="18"/>
      <c r="H281" s="18"/>
    </row>
    <row r="282">
      <c r="A282" s="18"/>
      <c r="H282" s="18"/>
    </row>
    <row r="283">
      <c r="A283" s="18"/>
      <c r="H283" s="18"/>
    </row>
    <row r="284">
      <c r="A284" s="18"/>
      <c r="H284" s="18"/>
    </row>
    <row r="285">
      <c r="A285" s="18"/>
      <c r="H285" s="18"/>
    </row>
    <row r="286">
      <c r="A286" s="18"/>
      <c r="H286" s="18"/>
    </row>
    <row r="287">
      <c r="A287" s="18"/>
      <c r="H287" s="18"/>
    </row>
    <row r="288">
      <c r="A288" s="18"/>
      <c r="H288" s="18"/>
    </row>
    <row r="289">
      <c r="A289" s="18"/>
      <c r="H289" s="18"/>
    </row>
    <row r="290">
      <c r="A290" s="18"/>
      <c r="H290" s="18"/>
    </row>
    <row r="291">
      <c r="A291" s="18"/>
      <c r="H291" s="18"/>
    </row>
    <row r="292">
      <c r="A292" s="18"/>
      <c r="H292" s="18"/>
    </row>
    <row r="293">
      <c r="A293" s="18"/>
      <c r="H293" s="18"/>
    </row>
    <row r="294">
      <c r="A294" s="18"/>
      <c r="H294" s="18"/>
    </row>
    <row r="295">
      <c r="A295" s="18"/>
      <c r="H295" s="18"/>
    </row>
    <row r="296">
      <c r="A296" s="18"/>
      <c r="H296" s="18"/>
    </row>
    <row r="297">
      <c r="A297" s="18"/>
      <c r="H297" s="18"/>
    </row>
    <row r="298">
      <c r="A298" s="18"/>
      <c r="H298" s="18"/>
    </row>
    <row r="299">
      <c r="A299" s="18"/>
      <c r="H299" s="18"/>
    </row>
    <row r="300">
      <c r="A300" s="18"/>
      <c r="H300" s="18"/>
    </row>
    <row r="301">
      <c r="A301" s="18"/>
      <c r="H301" s="18"/>
    </row>
    <row r="302">
      <c r="A302" s="18"/>
      <c r="H302" s="18"/>
    </row>
    <row r="303">
      <c r="A303" s="18"/>
      <c r="H303" s="18"/>
    </row>
    <row r="304">
      <c r="A304" s="18"/>
      <c r="H304" s="18"/>
    </row>
    <row r="305">
      <c r="A305" s="18"/>
      <c r="H305" s="18"/>
    </row>
    <row r="306">
      <c r="A306" s="18"/>
      <c r="H306" s="18"/>
    </row>
    <row r="307">
      <c r="A307" s="18"/>
      <c r="H307" s="18"/>
    </row>
    <row r="308">
      <c r="A308" s="18"/>
      <c r="H308" s="18"/>
    </row>
    <row r="309">
      <c r="A309" s="18"/>
      <c r="H309" s="18"/>
    </row>
    <row r="310">
      <c r="A310" s="18"/>
      <c r="H310" s="18"/>
    </row>
    <row r="311">
      <c r="A311" s="18"/>
      <c r="H311" s="18"/>
    </row>
    <row r="312">
      <c r="A312" s="18"/>
      <c r="H312" s="18"/>
    </row>
    <row r="313">
      <c r="A313" s="18"/>
      <c r="H313" s="18"/>
    </row>
    <row r="314">
      <c r="A314" s="18"/>
      <c r="H314" s="18"/>
    </row>
    <row r="315">
      <c r="A315" s="18"/>
      <c r="H315" s="18"/>
    </row>
    <row r="316">
      <c r="A316" s="18"/>
      <c r="H316" s="18"/>
    </row>
    <row r="317">
      <c r="A317" s="18"/>
      <c r="H317" s="18"/>
    </row>
    <row r="318">
      <c r="A318" s="18"/>
      <c r="H318" s="18"/>
    </row>
    <row r="319">
      <c r="A319" s="18"/>
      <c r="H319" s="18"/>
    </row>
    <row r="320">
      <c r="A320" s="18"/>
      <c r="H320" s="18"/>
    </row>
    <row r="321">
      <c r="A321" s="18"/>
      <c r="H321" s="18"/>
    </row>
    <row r="322">
      <c r="A322" s="18"/>
      <c r="H322" s="18"/>
    </row>
    <row r="323">
      <c r="A323" s="18"/>
      <c r="H323" s="18"/>
    </row>
    <row r="324">
      <c r="A324" s="18"/>
      <c r="H324" s="18"/>
    </row>
    <row r="325">
      <c r="A325" s="18"/>
      <c r="H325" s="18"/>
    </row>
    <row r="326">
      <c r="A326" s="18"/>
      <c r="H326" s="18"/>
    </row>
    <row r="327">
      <c r="A327" s="18"/>
      <c r="H327" s="18"/>
    </row>
    <row r="328">
      <c r="A328" s="18"/>
      <c r="H328" s="18"/>
    </row>
    <row r="329">
      <c r="A329" s="18"/>
      <c r="H329" s="18"/>
    </row>
    <row r="330">
      <c r="A330" s="18"/>
      <c r="H330" s="18"/>
    </row>
    <row r="331">
      <c r="A331" s="18"/>
      <c r="H331" s="18"/>
    </row>
    <row r="332">
      <c r="A332" s="18"/>
      <c r="H332" s="18"/>
    </row>
    <row r="333">
      <c r="A333" s="18"/>
      <c r="H333" s="18"/>
    </row>
    <row r="334">
      <c r="A334" s="18"/>
      <c r="H334" s="18"/>
    </row>
    <row r="335">
      <c r="A335" s="18"/>
      <c r="H335" s="18"/>
    </row>
    <row r="336">
      <c r="A336" s="18"/>
      <c r="H336" s="18"/>
    </row>
    <row r="337">
      <c r="A337" s="18"/>
      <c r="H337" s="18"/>
    </row>
    <row r="338">
      <c r="A338" s="18"/>
      <c r="H338" s="18"/>
    </row>
    <row r="339">
      <c r="A339" s="18"/>
      <c r="H339" s="18"/>
    </row>
    <row r="340">
      <c r="A340" s="18"/>
      <c r="H340" s="18"/>
    </row>
    <row r="341">
      <c r="A341" s="18"/>
      <c r="H341" s="18"/>
    </row>
    <row r="342">
      <c r="A342" s="18"/>
      <c r="H342" s="18"/>
    </row>
    <row r="343">
      <c r="A343" s="18"/>
      <c r="H343" s="18"/>
    </row>
    <row r="344">
      <c r="A344" s="18"/>
      <c r="H344" s="18"/>
    </row>
    <row r="345">
      <c r="A345" s="18"/>
      <c r="H345" s="18"/>
    </row>
    <row r="346">
      <c r="A346" s="18"/>
      <c r="H346" s="18"/>
    </row>
    <row r="347">
      <c r="A347" s="18"/>
      <c r="H347" s="18"/>
    </row>
    <row r="348">
      <c r="A348" s="18"/>
      <c r="H348" s="18"/>
    </row>
    <row r="349">
      <c r="A349" s="18"/>
      <c r="H349" s="18"/>
    </row>
    <row r="350">
      <c r="A350" s="18"/>
      <c r="H350" s="18"/>
    </row>
    <row r="351">
      <c r="A351" s="18"/>
      <c r="H351" s="18"/>
    </row>
    <row r="352">
      <c r="A352" s="18"/>
      <c r="H352" s="18"/>
    </row>
    <row r="353">
      <c r="A353" s="18"/>
      <c r="H353" s="18"/>
    </row>
    <row r="354">
      <c r="A354" s="18"/>
      <c r="H354" s="18"/>
    </row>
    <row r="355">
      <c r="A355" s="18"/>
      <c r="H355" s="18"/>
    </row>
    <row r="356">
      <c r="A356" s="18"/>
      <c r="H356" s="18"/>
    </row>
    <row r="357">
      <c r="A357" s="18"/>
      <c r="H357" s="18"/>
    </row>
    <row r="358">
      <c r="A358" s="18"/>
      <c r="H358" s="18"/>
    </row>
    <row r="359">
      <c r="A359" s="18"/>
      <c r="H359" s="18"/>
    </row>
    <row r="360">
      <c r="A360" s="18"/>
      <c r="H360" s="18"/>
    </row>
    <row r="361">
      <c r="A361" s="18"/>
      <c r="H361" s="18"/>
    </row>
    <row r="362">
      <c r="A362" s="18"/>
      <c r="H362" s="18"/>
    </row>
    <row r="363">
      <c r="A363" s="18"/>
      <c r="H363" s="18"/>
    </row>
    <row r="364">
      <c r="A364" s="18"/>
      <c r="H364" s="18"/>
    </row>
    <row r="365">
      <c r="A365" s="18"/>
      <c r="H365" s="18"/>
    </row>
    <row r="366">
      <c r="A366" s="18"/>
      <c r="H366" s="18"/>
    </row>
    <row r="367">
      <c r="A367" s="18"/>
      <c r="H367" s="18"/>
    </row>
    <row r="368">
      <c r="A368" s="18"/>
      <c r="H368" s="18"/>
    </row>
    <row r="369">
      <c r="A369" s="18"/>
      <c r="H369" s="18"/>
    </row>
    <row r="370">
      <c r="A370" s="18"/>
      <c r="H370" s="18"/>
    </row>
    <row r="371">
      <c r="A371" s="18"/>
      <c r="H371" s="18"/>
    </row>
    <row r="372">
      <c r="A372" s="18"/>
      <c r="H372" s="18"/>
    </row>
    <row r="373">
      <c r="A373" s="18"/>
      <c r="H373" s="18"/>
    </row>
    <row r="374">
      <c r="A374" s="18"/>
      <c r="H374" s="18"/>
    </row>
    <row r="375">
      <c r="A375" s="18"/>
      <c r="H375" s="18"/>
    </row>
    <row r="376">
      <c r="A376" s="18"/>
      <c r="H376" s="18"/>
    </row>
    <row r="377">
      <c r="A377" s="18"/>
      <c r="H377" s="18"/>
    </row>
    <row r="378">
      <c r="A378" s="18"/>
      <c r="H378" s="18"/>
    </row>
    <row r="379">
      <c r="A379" s="18"/>
      <c r="H379" s="18"/>
    </row>
    <row r="380">
      <c r="A380" s="18"/>
      <c r="H380" s="18"/>
    </row>
    <row r="381">
      <c r="A381" s="18"/>
      <c r="H381" s="18"/>
    </row>
    <row r="382">
      <c r="A382" s="18"/>
      <c r="H382" s="18"/>
    </row>
    <row r="383">
      <c r="A383" s="18"/>
      <c r="H383" s="18"/>
    </row>
    <row r="384">
      <c r="A384" s="18"/>
      <c r="H384" s="18"/>
    </row>
    <row r="385">
      <c r="A385" s="18"/>
      <c r="H385" s="18"/>
    </row>
    <row r="386">
      <c r="A386" s="18"/>
      <c r="H386" s="18"/>
    </row>
    <row r="387">
      <c r="A387" s="18"/>
      <c r="H387" s="18"/>
    </row>
    <row r="388">
      <c r="A388" s="18"/>
      <c r="H388" s="18"/>
    </row>
    <row r="389">
      <c r="A389" s="18"/>
      <c r="H389" s="18"/>
    </row>
    <row r="390">
      <c r="A390" s="18"/>
      <c r="H390" s="18"/>
    </row>
    <row r="391">
      <c r="A391" s="18"/>
      <c r="H391" s="18"/>
    </row>
    <row r="392">
      <c r="A392" s="18"/>
      <c r="H392" s="18"/>
    </row>
    <row r="393">
      <c r="A393" s="18"/>
      <c r="H393" s="18"/>
    </row>
    <row r="394">
      <c r="A394" s="18"/>
      <c r="H394" s="18"/>
    </row>
    <row r="395">
      <c r="A395" s="18"/>
      <c r="H395" s="18"/>
    </row>
    <row r="396">
      <c r="A396" s="18"/>
      <c r="H396" s="18"/>
    </row>
    <row r="397">
      <c r="A397" s="18"/>
      <c r="H397" s="18"/>
    </row>
    <row r="398">
      <c r="A398" s="18"/>
      <c r="H398" s="18"/>
    </row>
    <row r="399">
      <c r="A399" s="18"/>
      <c r="H399" s="18"/>
    </row>
    <row r="400">
      <c r="A400" s="18"/>
      <c r="H400" s="18"/>
    </row>
    <row r="401">
      <c r="A401" s="18"/>
      <c r="H401" s="18"/>
    </row>
    <row r="402">
      <c r="A402" s="18"/>
      <c r="H402" s="18"/>
    </row>
    <row r="403">
      <c r="A403" s="18"/>
      <c r="H403" s="18"/>
    </row>
    <row r="404">
      <c r="A404" s="18"/>
      <c r="H404" s="18"/>
    </row>
    <row r="405">
      <c r="A405" s="18"/>
      <c r="H405" s="18"/>
    </row>
    <row r="406">
      <c r="A406" s="18"/>
      <c r="H406" s="18"/>
    </row>
    <row r="407">
      <c r="A407" s="18"/>
      <c r="H407" s="18"/>
    </row>
    <row r="408">
      <c r="A408" s="18"/>
      <c r="H408" s="18"/>
    </row>
    <row r="409">
      <c r="A409" s="18"/>
      <c r="H409" s="18"/>
    </row>
    <row r="410">
      <c r="A410" s="18"/>
      <c r="H410" s="18"/>
    </row>
    <row r="411">
      <c r="A411" s="18"/>
      <c r="H411" s="18"/>
    </row>
    <row r="412">
      <c r="A412" s="18"/>
      <c r="H412" s="18"/>
    </row>
    <row r="413">
      <c r="A413" s="18"/>
      <c r="H413" s="18"/>
    </row>
    <row r="414">
      <c r="A414" s="18"/>
      <c r="H414" s="18"/>
    </row>
    <row r="415">
      <c r="A415" s="18"/>
      <c r="H415" s="18"/>
    </row>
    <row r="416">
      <c r="A416" s="18"/>
      <c r="H416" s="18"/>
    </row>
    <row r="417">
      <c r="A417" s="18"/>
      <c r="H417" s="18"/>
    </row>
    <row r="418">
      <c r="A418" s="18"/>
      <c r="H418" s="18"/>
    </row>
    <row r="419">
      <c r="A419" s="18"/>
      <c r="H419" s="18"/>
    </row>
    <row r="420">
      <c r="A420" s="18"/>
      <c r="H420" s="18"/>
    </row>
    <row r="421">
      <c r="A421" s="18"/>
      <c r="H421" s="18"/>
    </row>
    <row r="422">
      <c r="A422" s="18"/>
      <c r="H422" s="18"/>
    </row>
    <row r="423">
      <c r="A423" s="18"/>
      <c r="H423" s="18"/>
    </row>
    <row r="424">
      <c r="A424" s="18"/>
      <c r="H424" s="18"/>
    </row>
    <row r="425">
      <c r="A425" s="18"/>
      <c r="H425" s="18"/>
    </row>
    <row r="426">
      <c r="A426" s="18"/>
      <c r="H426" s="18"/>
    </row>
    <row r="427">
      <c r="A427" s="18"/>
      <c r="H427" s="18"/>
    </row>
    <row r="428">
      <c r="A428" s="18"/>
      <c r="H428" s="18"/>
    </row>
    <row r="429">
      <c r="A429" s="18"/>
      <c r="H429" s="18"/>
    </row>
    <row r="430">
      <c r="A430" s="18"/>
      <c r="H430" s="18"/>
    </row>
    <row r="431">
      <c r="A431" s="18"/>
      <c r="H431" s="18"/>
    </row>
    <row r="432">
      <c r="A432" s="18"/>
      <c r="H432" s="18"/>
    </row>
    <row r="433">
      <c r="A433" s="18"/>
      <c r="H433" s="18"/>
    </row>
    <row r="434">
      <c r="A434" s="18"/>
      <c r="H434" s="18"/>
    </row>
    <row r="435">
      <c r="A435" s="18"/>
      <c r="H435" s="18"/>
    </row>
    <row r="436">
      <c r="A436" s="18"/>
      <c r="H436" s="18"/>
    </row>
    <row r="437">
      <c r="A437" s="18"/>
      <c r="H437" s="18"/>
    </row>
    <row r="438">
      <c r="A438" s="18"/>
      <c r="H438" s="18"/>
    </row>
    <row r="439">
      <c r="A439" s="18"/>
      <c r="H439" s="18"/>
    </row>
    <row r="440">
      <c r="A440" s="18"/>
      <c r="H440" s="18"/>
    </row>
    <row r="441">
      <c r="A441" s="18"/>
      <c r="H441" s="18"/>
    </row>
    <row r="442">
      <c r="A442" s="18"/>
      <c r="H442" s="18"/>
    </row>
    <row r="443">
      <c r="A443" s="18"/>
      <c r="H443" s="18"/>
    </row>
    <row r="444">
      <c r="A444" s="18"/>
      <c r="H444" s="18"/>
    </row>
    <row r="445">
      <c r="A445" s="18"/>
      <c r="H445" s="18"/>
    </row>
    <row r="446">
      <c r="A446" s="18"/>
      <c r="H446" s="18"/>
    </row>
    <row r="447">
      <c r="A447" s="18"/>
      <c r="H447" s="18"/>
    </row>
    <row r="448">
      <c r="A448" s="18"/>
      <c r="H448" s="18"/>
    </row>
    <row r="449">
      <c r="A449" s="18"/>
      <c r="H449" s="18"/>
    </row>
    <row r="450">
      <c r="A450" s="18"/>
      <c r="H450" s="18"/>
    </row>
    <row r="451">
      <c r="A451" s="18"/>
      <c r="H451" s="18"/>
    </row>
    <row r="452">
      <c r="A452" s="18"/>
      <c r="H452" s="18"/>
    </row>
    <row r="453">
      <c r="A453" s="18"/>
      <c r="H453" s="18"/>
    </row>
    <row r="454">
      <c r="A454" s="18"/>
      <c r="H454" s="18"/>
    </row>
    <row r="455">
      <c r="A455" s="18"/>
      <c r="H455" s="18"/>
    </row>
    <row r="456">
      <c r="A456" s="18"/>
      <c r="H456" s="18"/>
    </row>
    <row r="457">
      <c r="A457" s="18"/>
      <c r="H457" s="18"/>
    </row>
    <row r="458">
      <c r="A458" s="18"/>
      <c r="H458" s="18"/>
    </row>
    <row r="459">
      <c r="A459" s="18"/>
      <c r="H459" s="18"/>
    </row>
    <row r="460">
      <c r="A460" s="18"/>
      <c r="H460" s="18"/>
    </row>
    <row r="461">
      <c r="A461" s="18"/>
      <c r="H461" s="18"/>
    </row>
    <row r="462">
      <c r="A462" s="18"/>
      <c r="H462" s="18"/>
    </row>
    <row r="463">
      <c r="A463" s="18"/>
      <c r="H463" s="18"/>
    </row>
    <row r="464">
      <c r="A464" s="18"/>
      <c r="H464" s="18"/>
    </row>
    <row r="465">
      <c r="A465" s="18"/>
      <c r="H465" s="18"/>
    </row>
    <row r="466">
      <c r="A466" s="18"/>
      <c r="H466" s="18"/>
    </row>
    <row r="467">
      <c r="A467" s="18"/>
      <c r="H467" s="18"/>
    </row>
    <row r="468">
      <c r="A468" s="18"/>
      <c r="H468" s="18"/>
    </row>
    <row r="469">
      <c r="A469" s="18"/>
      <c r="H469" s="18"/>
    </row>
    <row r="470">
      <c r="A470" s="18"/>
      <c r="H470" s="18"/>
    </row>
    <row r="471">
      <c r="A471" s="18"/>
      <c r="H471" s="18"/>
    </row>
    <row r="472">
      <c r="A472" s="18"/>
      <c r="H472" s="18"/>
    </row>
    <row r="473">
      <c r="A473" s="18"/>
      <c r="H473" s="18"/>
    </row>
    <row r="474">
      <c r="A474" s="18"/>
      <c r="H474" s="18"/>
    </row>
    <row r="475">
      <c r="A475" s="18"/>
      <c r="H475" s="18"/>
    </row>
    <row r="476">
      <c r="A476" s="18"/>
      <c r="H476" s="18"/>
    </row>
    <row r="477">
      <c r="A477" s="18"/>
      <c r="H477" s="18"/>
    </row>
    <row r="478">
      <c r="A478" s="18"/>
      <c r="H478" s="18"/>
    </row>
    <row r="479">
      <c r="A479" s="18"/>
      <c r="H479" s="18"/>
    </row>
    <row r="480">
      <c r="A480" s="18"/>
      <c r="H480" s="18"/>
    </row>
    <row r="481">
      <c r="A481" s="18"/>
      <c r="H481" s="18"/>
    </row>
    <row r="482">
      <c r="A482" s="18"/>
      <c r="H482" s="18"/>
    </row>
    <row r="483">
      <c r="A483" s="18"/>
      <c r="H483" s="18"/>
    </row>
    <row r="484">
      <c r="A484" s="18"/>
      <c r="H484" s="18"/>
    </row>
    <row r="485">
      <c r="A485" s="18"/>
      <c r="H485" s="18"/>
    </row>
    <row r="486">
      <c r="A486" s="18"/>
      <c r="H486" s="18"/>
    </row>
    <row r="487">
      <c r="A487" s="18"/>
      <c r="H487" s="18"/>
    </row>
    <row r="488">
      <c r="A488" s="18"/>
      <c r="H488" s="18"/>
    </row>
    <row r="489">
      <c r="A489" s="18"/>
      <c r="H489" s="18"/>
    </row>
    <row r="490">
      <c r="A490" s="18"/>
      <c r="H490" s="18"/>
    </row>
    <row r="491">
      <c r="A491" s="18"/>
      <c r="H491" s="18"/>
    </row>
    <row r="492">
      <c r="A492" s="18"/>
      <c r="H492" s="18"/>
    </row>
    <row r="493">
      <c r="A493" s="18"/>
      <c r="H493" s="18"/>
    </row>
    <row r="494">
      <c r="A494" s="18"/>
      <c r="H494" s="18"/>
    </row>
    <row r="495">
      <c r="A495" s="18"/>
      <c r="H495" s="18"/>
    </row>
    <row r="496">
      <c r="A496" s="18"/>
      <c r="H496" s="18"/>
    </row>
    <row r="497">
      <c r="A497" s="18"/>
      <c r="H497" s="18"/>
    </row>
    <row r="498">
      <c r="A498" s="18"/>
      <c r="H498" s="18"/>
    </row>
    <row r="499">
      <c r="A499" s="18"/>
      <c r="H499" s="18"/>
    </row>
    <row r="500">
      <c r="A500" s="18"/>
      <c r="H500" s="18"/>
    </row>
    <row r="501">
      <c r="A501" s="18"/>
      <c r="H501" s="18"/>
    </row>
    <row r="502">
      <c r="A502" s="18"/>
      <c r="H502" s="18"/>
    </row>
    <row r="503">
      <c r="A503" s="18"/>
      <c r="H503" s="18"/>
    </row>
    <row r="504">
      <c r="A504" s="18"/>
      <c r="H504" s="18"/>
    </row>
    <row r="505">
      <c r="A505" s="18"/>
      <c r="H505" s="18"/>
    </row>
    <row r="506">
      <c r="A506" s="18"/>
      <c r="H506" s="18"/>
    </row>
    <row r="507">
      <c r="A507" s="18"/>
      <c r="H507" s="18"/>
    </row>
    <row r="508">
      <c r="A508" s="18"/>
      <c r="H508" s="18"/>
    </row>
    <row r="509">
      <c r="A509" s="18"/>
      <c r="H509" s="18"/>
    </row>
    <row r="510">
      <c r="A510" s="18"/>
      <c r="H510" s="18"/>
    </row>
    <row r="511">
      <c r="A511" s="18"/>
      <c r="H511" s="18"/>
    </row>
    <row r="512">
      <c r="A512" s="18"/>
      <c r="H512" s="18"/>
    </row>
    <row r="513">
      <c r="A513" s="18"/>
      <c r="H513" s="18"/>
    </row>
    <row r="514">
      <c r="A514" s="18"/>
      <c r="H514" s="18"/>
    </row>
    <row r="515">
      <c r="A515" s="18"/>
      <c r="H515" s="18"/>
    </row>
    <row r="516">
      <c r="A516" s="18"/>
      <c r="H516" s="18"/>
    </row>
    <row r="517">
      <c r="A517" s="18"/>
      <c r="H517" s="18"/>
    </row>
    <row r="518">
      <c r="A518" s="18"/>
      <c r="H518" s="18"/>
    </row>
    <row r="519">
      <c r="A519" s="18"/>
      <c r="H519" s="18"/>
    </row>
    <row r="520">
      <c r="A520" s="18"/>
      <c r="H520" s="18"/>
    </row>
    <row r="521">
      <c r="A521" s="18"/>
      <c r="H521" s="18"/>
    </row>
    <row r="522">
      <c r="A522" s="18"/>
      <c r="H522" s="18"/>
    </row>
    <row r="523">
      <c r="A523" s="18"/>
      <c r="H523" s="18"/>
    </row>
    <row r="524">
      <c r="A524" s="18"/>
      <c r="H524" s="18"/>
    </row>
    <row r="525">
      <c r="A525" s="18"/>
      <c r="H525" s="18"/>
    </row>
    <row r="526">
      <c r="A526" s="18"/>
      <c r="H526" s="18"/>
    </row>
    <row r="527">
      <c r="A527" s="18"/>
      <c r="H527" s="18"/>
    </row>
    <row r="528">
      <c r="A528" s="18"/>
      <c r="H528" s="18"/>
    </row>
    <row r="529">
      <c r="A529" s="18"/>
      <c r="H529" s="18"/>
    </row>
    <row r="530">
      <c r="A530" s="18"/>
      <c r="H530" s="18"/>
    </row>
    <row r="531">
      <c r="A531" s="18"/>
      <c r="H531" s="18"/>
    </row>
    <row r="532">
      <c r="A532" s="18"/>
      <c r="H532" s="18"/>
    </row>
    <row r="533">
      <c r="A533" s="18"/>
      <c r="H533" s="18"/>
    </row>
    <row r="534">
      <c r="A534" s="18"/>
      <c r="H534" s="18"/>
    </row>
    <row r="535">
      <c r="A535" s="18"/>
      <c r="H535" s="18"/>
    </row>
    <row r="536">
      <c r="A536" s="18"/>
      <c r="H536" s="18"/>
    </row>
    <row r="537">
      <c r="A537" s="18"/>
      <c r="H537" s="18"/>
    </row>
    <row r="538">
      <c r="A538" s="18"/>
      <c r="H538" s="18"/>
    </row>
    <row r="539">
      <c r="A539" s="18"/>
      <c r="H539" s="18"/>
    </row>
    <row r="540">
      <c r="A540" s="18"/>
      <c r="H540" s="18"/>
    </row>
    <row r="541">
      <c r="A541" s="18"/>
      <c r="H541" s="18"/>
    </row>
    <row r="542">
      <c r="A542" s="18"/>
      <c r="H542" s="18"/>
    </row>
    <row r="543">
      <c r="A543" s="18"/>
      <c r="H543" s="18"/>
    </row>
    <row r="544">
      <c r="A544" s="18"/>
      <c r="H544" s="18"/>
    </row>
    <row r="545">
      <c r="A545" s="18"/>
      <c r="H545" s="18"/>
    </row>
    <row r="546">
      <c r="A546" s="18"/>
      <c r="H546" s="18"/>
    </row>
    <row r="547">
      <c r="A547" s="18"/>
      <c r="H547" s="18"/>
    </row>
    <row r="548">
      <c r="A548" s="18"/>
      <c r="H548" s="18"/>
    </row>
    <row r="549">
      <c r="A549" s="18"/>
      <c r="H549" s="18"/>
    </row>
    <row r="550">
      <c r="A550" s="18"/>
      <c r="H550" s="18"/>
    </row>
    <row r="551">
      <c r="A551" s="18"/>
      <c r="H551" s="18"/>
    </row>
    <row r="552">
      <c r="A552" s="18"/>
      <c r="H552" s="18"/>
    </row>
    <row r="553">
      <c r="A553" s="18"/>
      <c r="H553" s="18"/>
    </row>
    <row r="554">
      <c r="A554" s="18"/>
      <c r="H554" s="18"/>
    </row>
    <row r="555">
      <c r="A555" s="18"/>
      <c r="H555" s="18"/>
    </row>
    <row r="556">
      <c r="A556" s="18"/>
      <c r="H556" s="18"/>
    </row>
    <row r="557">
      <c r="A557" s="18"/>
      <c r="H557" s="18"/>
    </row>
    <row r="558">
      <c r="A558" s="18"/>
      <c r="H558" s="18"/>
    </row>
    <row r="559">
      <c r="A559" s="18"/>
      <c r="H559" s="18"/>
    </row>
    <row r="560">
      <c r="A560" s="18"/>
      <c r="H560" s="18"/>
    </row>
    <row r="561">
      <c r="A561" s="18"/>
      <c r="H561" s="18"/>
    </row>
    <row r="562">
      <c r="A562" s="18"/>
      <c r="H562" s="18"/>
    </row>
    <row r="563">
      <c r="A563" s="18"/>
      <c r="H563" s="18"/>
    </row>
    <row r="564">
      <c r="A564" s="18"/>
      <c r="H564" s="18"/>
    </row>
    <row r="565">
      <c r="A565" s="18"/>
      <c r="H565" s="18"/>
    </row>
    <row r="566">
      <c r="A566" s="18"/>
      <c r="H566" s="18"/>
    </row>
    <row r="567">
      <c r="A567" s="18"/>
      <c r="H567" s="18"/>
    </row>
    <row r="568">
      <c r="A568" s="18"/>
      <c r="H568" s="18"/>
    </row>
    <row r="569">
      <c r="A569" s="18"/>
      <c r="H569" s="18"/>
    </row>
    <row r="570">
      <c r="A570" s="18"/>
      <c r="H570" s="18"/>
    </row>
    <row r="571">
      <c r="A571" s="18"/>
      <c r="H571" s="18"/>
    </row>
    <row r="572">
      <c r="A572" s="18"/>
      <c r="H572" s="18"/>
    </row>
    <row r="573">
      <c r="A573" s="18"/>
      <c r="H573" s="18"/>
    </row>
    <row r="574">
      <c r="A574" s="18"/>
      <c r="H574" s="18"/>
    </row>
    <row r="575">
      <c r="A575" s="18"/>
      <c r="H575" s="18"/>
    </row>
    <row r="576">
      <c r="A576" s="18"/>
      <c r="H576" s="18"/>
    </row>
    <row r="577">
      <c r="A577" s="18"/>
      <c r="H577" s="18"/>
    </row>
    <row r="578">
      <c r="A578" s="18"/>
      <c r="H578" s="18"/>
    </row>
    <row r="579">
      <c r="A579" s="18"/>
      <c r="H579" s="18"/>
    </row>
    <row r="580">
      <c r="A580" s="18"/>
      <c r="H580" s="18"/>
    </row>
    <row r="581">
      <c r="A581" s="18"/>
      <c r="H581" s="18"/>
    </row>
    <row r="582">
      <c r="A582" s="18"/>
      <c r="H582" s="18"/>
    </row>
    <row r="583">
      <c r="A583" s="18"/>
      <c r="H583" s="18"/>
    </row>
    <row r="584">
      <c r="A584" s="18"/>
      <c r="H584" s="18"/>
    </row>
    <row r="585">
      <c r="A585" s="18"/>
      <c r="H585" s="18"/>
    </row>
    <row r="586">
      <c r="A586" s="18"/>
      <c r="H586" s="18"/>
    </row>
    <row r="587">
      <c r="A587" s="18"/>
      <c r="H587" s="18"/>
    </row>
    <row r="588">
      <c r="A588" s="18"/>
      <c r="H588" s="18"/>
    </row>
    <row r="589">
      <c r="A589" s="18"/>
      <c r="H589" s="18"/>
    </row>
    <row r="590">
      <c r="A590" s="18"/>
      <c r="H590" s="18"/>
    </row>
    <row r="591">
      <c r="A591" s="18"/>
      <c r="H591" s="18"/>
    </row>
    <row r="592">
      <c r="A592" s="18"/>
      <c r="H592" s="18"/>
    </row>
    <row r="593">
      <c r="A593" s="18"/>
      <c r="H593" s="18"/>
    </row>
    <row r="594">
      <c r="A594" s="18"/>
      <c r="H594" s="18"/>
    </row>
    <row r="595">
      <c r="A595" s="18"/>
      <c r="H595" s="18"/>
    </row>
    <row r="596">
      <c r="A596" s="18"/>
      <c r="H596" s="18"/>
    </row>
    <row r="597">
      <c r="A597" s="18"/>
      <c r="H597" s="18"/>
    </row>
    <row r="598">
      <c r="A598" s="18"/>
      <c r="H598" s="18"/>
    </row>
    <row r="599">
      <c r="A599" s="18"/>
      <c r="H599" s="18"/>
    </row>
    <row r="600">
      <c r="A600" s="18"/>
      <c r="H600" s="18"/>
    </row>
    <row r="601">
      <c r="A601" s="18"/>
      <c r="H601" s="18"/>
    </row>
    <row r="602">
      <c r="A602" s="18"/>
      <c r="H602" s="18"/>
    </row>
    <row r="603">
      <c r="A603" s="18"/>
      <c r="H603" s="18"/>
    </row>
    <row r="604">
      <c r="A604" s="18"/>
      <c r="H604" s="18"/>
    </row>
    <row r="605">
      <c r="A605" s="18"/>
      <c r="H605" s="18"/>
    </row>
    <row r="606">
      <c r="A606" s="18"/>
      <c r="H606" s="18"/>
    </row>
    <row r="607">
      <c r="A607" s="18"/>
      <c r="H607" s="18"/>
    </row>
    <row r="608">
      <c r="A608" s="18"/>
      <c r="H608" s="18"/>
    </row>
    <row r="609">
      <c r="A609" s="18"/>
      <c r="H609" s="18"/>
    </row>
    <row r="610">
      <c r="A610" s="18"/>
      <c r="H610" s="18"/>
    </row>
    <row r="611">
      <c r="A611" s="18"/>
      <c r="H611" s="18"/>
    </row>
    <row r="612">
      <c r="A612" s="18"/>
      <c r="H612" s="18"/>
    </row>
    <row r="613">
      <c r="A613" s="18"/>
      <c r="H613" s="18"/>
    </row>
    <row r="614">
      <c r="A614" s="18"/>
      <c r="H614" s="18"/>
    </row>
    <row r="615">
      <c r="A615" s="18"/>
      <c r="H615" s="18"/>
    </row>
    <row r="616">
      <c r="A616" s="18"/>
      <c r="H616" s="18"/>
    </row>
    <row r="617">
      <c r="A617" s="18"/>
      <c r="H617" s="18"/>
    </row>
    <row r="618">
      <c r="A618" s="18"/>
      <c r="H618" s="18"/>
    </row>
    <row r="619">
      <c r="A619" s="18"/>
      <c r="H619" s="18"/>
    </row>
    <row r="620">
      <c r="A620" s="18"/>
      <c r="H620" s="18"/>
    </row>
    <row r="621">
      <c r="A621" s="18"/>
      <c r="H621" s="18"/>
    </row>
    <row r="622">
      <c r="A622" s="18"/>
      <c r="H622" s="18"/>
    </row>
    <row r="623">
      <c r="A623" s="18"/>
      <c r="H623" s="18"/>
    </row>
    <row r="624">
      <c r="A624" s="18"/>
      <c r="H624" s="18"/>
    </row>
    <row r="625">
      <c r="A625" s="18"/>
      <c r="H625" s="18"/>
    </row>
    <row r="626">
      <c r="A626" s="18"/>
      <c r="H626" s="18"/>
    </row>
    <row r="627">
      <c r="A627" s="18"/>
      <c r="H627" s="18"/>
    </row>
    <row r="628">
      <c r="A628" s="18"/>
      <c r="H628" s="18"/>
    </row>
    <row r="629">
      <c r="A629" s="18"/>
      <c r="H629" s="18"/>
    </row>
    <row r="630">
      <c r="A630" s="18"/>
      <c r="H630" s="18"/>
    </row>
    <row r="631">
      <c r="A631" s="18"/>
      <c r="H631" s="18"/>
    </row>
    <row r="632">
      <c r="A632" s="18"/>
      <c r="H632" s="18"/>
    </row>
    <row r="633">
      <c r="A633" s="18"/>
      <c r="H633" s="18"/>
    </row>
    <row r="634">
      <c r="A634" s="18"/>
      <c r="H634" s="18"/>
    </row>
    <row r="635">
      <c r="A635" s="18"/>
      <c r="H635" s="18"/>
    </row>
    <row r="636">
      <c r="A636" s="18"/>
      <c r="H636" s="18"/>
    </row>
    <row r="637">
      <c r="A637" s="18"/>
      <c r="H637" s="18"/>
    </row>
    <row r="638">
      <c r="A638" s="18"/>
      <c r="H638" s="18"/>
    </row>
    <row r="639">
      <c r="A639" s="18"/>
      <c r="H639" s="18"/>
    </row>
    <row r="640">
      <c r="A640" s="18"/>
      <c r="H640" s="18"/>
    </row>
    <row r="641">
      <c r="A641" s="18"/>
      <c r="H641" s="18"/>
    </row>
    <row r="642">
      <c r="A642" s="18"/>
      <c r="H642" s="18"/>
    </row>
    <row r="643">
      <c r="A643" s="18"/>
      <c r="H643" s="18"/>
    </row>
    <row r="644">
      <c r="A644" s="18"/>
      <c r="H644" s="18"/>
    </row>
    <row r="645">
      <c r="A645" s="18"/>
      <c r="H645" s="18"/>
    </row>
    <row r="646">
      <c r="A646" s="18"/>
      <c r="H646" s="18"/>
    </row>
    <row r="647">
      <c r="A647" s="18"/>
      <c r="H647" s="18"/>
    </row>
    <row r="648">
      <c r="A648" s="18"/>
      <c r="H648" s="18"/>
    </row>
    <row r="649">
      <c r="A649" s="18"/>
      <c r="H649" s="18"/>
    </row>
    <row r="650">
      <c r="A650" s="18"/>
      <c r="H650" s="18"/>
    </row>
    <row r="651">
      <c r="A651" s="18"/>
      <c r="H651" s="18"/>
    </row>
    <row r="652">
      <c r="A652" s="18"/>
      <c r="H652" s="18"/>
    </row>
    <row r="653">
      <c r="A653" s="18"/>
      <c r="H653" s="18"/>
    </row>
    <row r="654">
      <c r="A654" s="18"/>
      <c r="H654" s="18"/>
    </row>
    <row r="655">
      <c r="A655" s="18"/>
      <c r="H655" s="18"/>
    </row>
    <row r="656">
      <c r="A656" s="18"/>
      <c r="H656" s="18"/>
    </row>
    <row r="657">
      <c r="A657" s="18"/>
      <c r="H657" s="18"/>
    </row>
    <row r="658">
      <c r="A658" s="18"/>
      <c r="H658" s="18"/>
    </row>
    <row r="659">
      <c r="A659" s="18"/>
      <c r="H659" s="18"/>
    </row>
    <row r="660">
      <c r="A660" s="18"/>
      <c r="H660" s="18"/>
    </row>
    <row r="661">
      <c r="A661" s="18"/>
      <c r="H661" s="18"/>
    </row>
    <row r="662">
      <c r="A662" s="18"/>
      <c r="H662" s="18"/>
    </row>
    <row r="663">
      <c r="A663" s="18"/>
      <c r="H663" s="18"/>
    </row>
    <row r="664">
      <c r="A664" s="18"/>
      <c r="H664" s="18"/>
    </row>
    <row r="665">
      <c r="A665" s="18"/>
      <c r="H665" s="18"/>
    </row>
    <row r="666">
      <c r="A666" s="18"/>
      <c r="H666" s="18"/>
    </row>
    <row r="667">
      <c r="A667" s="18"/>
      <c r="H667" s="18"/>
    </row>
    <row r="668">
      <c r="A668" s="18"/>
      <c r="H668" s="18"/>
    </row>
    <row r="669">
      <c r="A669" s="18"/>
      <c r="H669" s="18"/>
    </row>
    <row r="670">
      <c r="A670" s="18"/>
      <c r="H670" s="18"/>
    </row>
    <row r="671">
      <c r="A671" s="18"/>
      <c r="H671" s="18"/>
    </row>
    <row r="672">
      <c r="A672" s="18"/>
      <c r="H672" s="18"/>
    </row>
    <row r="673">
      <c r="A673" s="18"/>
      <c r="H673" s="18"/>
    </row>
    <row r="674">
      <c r="A674" s="18"/>
      <c r="H674" s="18"/>
    </row>
    <row r="675">
      <c r="A675" s="18"/>
      <c r="H675" s="18"/>
    </row>
    <row r="676">
      <c r="A676" s="18"/>
      <c r="H676" s="18"/>
    </row>
    <row r="677">
      <c r="A677" s="18"/>
      <c r="H677" s="18"/>
    </row>
    <row r="678">
      <c r="A678" s="18"/>
      <c r="H678" s="18"/>
    </row>
    <row r="679">
      <c r="A679" s="18"/>
      <c r="H679" s="18"/>
    </row>
    <row r="680">
      <c r="A680" s="18"/>
      <c r="H680" s="18"/>
    </row>
    <row r="681">
      <c r="A681" s="18"/>
      <c r="H681" s="18"/>
    </row>
    <row r="682">
      <c r="A682" s="18"/>
      <c r="H682" s="18"/>
    </row>
    <row r="683">
      <c r="A683" s="18"/>
      <c r="H683" s="18"/>
    </row>
    <row r="684">
      <c r="A684" s="18"/>
      <c r="H684" s="18"/>
    </row>
    <row r="685">
      <c r="A685" s="18"/>
      <c r="H685" s="18"/>
    </row>
    <row r="686">
      <c r="A686" s="18"/>
      <c r="H686" s="18"/>
    </row>
    <row r="687">
      <c r="A687" s="18"/>
      <c r="H687" s="18"/>
    </row>
    <row r="688">
      <c r="A688" s="18"/>
      <c r="H688" s="18"/>
    </row>
    <row r="689">
      <c r="A689" s="18"/>
      <c r="H689" s="18"/>
    </row>
    <row r="690">
      <c r="A690" s="18"/>
      <c r="H690" s="18"/>
    </row>
    <row r="691">
      <c r="A691" s="18"/>
      <c r="H691" s="18"/>
    </row>
    <row r="692">
      <c r="A692" s="18"/>
      <c r="H692" s="18"/>
    </row>
    <row r="693">
      <c r="A693" s="18"/>
      <c r="H693" s="18"/>
    </row>
    <row r="694">
      <c r="A694" s="18"/>
      <c r="H694" s="18"/>
    </row>
    <row r="695">
      <c r="A695" s="18"/>
      <c r="H695" s="18"/>
    </row>
    <row r="696">
      <c r="A696" s="18"/>
      <c r="H696" s="18"/>
    </row>
    <row r="697">
      <c r="A697" s="18"/>
      <c r="H697" s="18"/>
    </row>
    <row r="698">
      <c r="A698" s="18"/>
      <c r="H698" s="18"/>
    </row>
    <row r="699">
      <c r="A699" s="18"/>
      <c r="H699" s="18"/>
    </row>
    <row r="700">
      <c r="A700" s="18"/>
      <c r="H700" s="18"/>
    </row>
    <row r="701">
      <c r="A701" s="18"/>
      <c r="H701" s="18"/>
    </row>
    <row r="702">
      <c r="A702" s="18"/>
      <c r="H702" s="18"/>
    </row>
    <row r="703">
      <c r="A703" s="18"/>
      <c r="H703" s="18"/>
    </row>
    <row r="704">
      <c r="A704" s="18"/>
      <c r="H704" s="18"/>
    </row>
    <row r="705">
      <c r="A705" s="18"/>
      <c r="H705" s="18"/>
    </row>
    <row r="706">
      <c r="A706" s="18"/>
      <c r="H706" s="18"/>
    </row>
    <row r="707">
      <c r="A707" s="18"/>
      <c r="H707" s="18"/>
    </row>
    <row r="708">
      <c r="A708" s="18"/>
      <c r="H708" s="18"/>
    </row>
    <row r="709">
      <c r="A709" s="18"/>
      <c r="H709" s="18"/>
    </row>
    <row r="710">
      <c r="A710" s="18"/>
      <c r="H710" s="18"/>
    </row>
    <row r="711">
      <c r="A711" s="18"/>
      <c r="H711" s="18"/>
    </row>
    <row r="712">
      <c r="A712" s="18"/>
      <c r="H712" s="18"/>
    </row>
    <row r="713">
      <c r="A713" s="18"/>
      <c r="H713" s="18"/>
    </row>
    <row r="714">
      <c r="A714" s="18"/>
      <c r="H714" s="18"/>
    </row>
    <row r="715">
      <c r="A715" s="18"/>
      <c r="H715" s="18"/>
    </row>
    <row r="716">
      <c r="A716" s="18"/>
      <c r="H716" s="18"/>
    </row>
    <row r="717">
      <c r="A717" s="18"/>
      <c r="H717" s="18"/>
    </row>
    <row r="718">
      <c r="A718" s="18"/>
      <c r="H718" s="18"/>
    </row>
    <row r="719">
      <c r="A719" s="18"/>
      <c r="H719" s="18"/>
    </row>
    <row r="720">
      <c r="A720" s="18"/>
      <c r="H720" s="18"/>
    </row>
    <row r="721">
      <c r="A721" s="18"/>
      <c r="H721" s="18"/>
    </row>
    <row r="722">
      <c r="A722" s="18"/>
      <c r="H722" s="18"/>
    </row>
    <row r="723">
      <c r="A723" s="18"/>
      <c r="H723" s="18"/>
    </row>
    <row r="724">
      <c r="A724" s="18"/>
      <c r="H724" s="18"/>
    </row>
    <row r="725">
      <c r="A725" s="18"/>
      <c r="H725" s="18"/>
    </row>
    <row r="726">
      <c r="A726" s="18"/>
      <c r="H726" s="18"/>
    </row>
    <row r="727">
      <c r="A727" s="18"/>
      <c r="H727" s="18"/>
    </row>
    <row r="728">
      <c r="A728" s="18"/>
      <c r="H728" s="18"/>
    </row>
    <row r="729">
      <c r="A729" s="18"/>
      <c r="H729" s="18"/>
    </row>
    <row r="730">
      <c r="A730" s="18"/>
      <c r="H730" s="18"/>
    </row>
    <row r="731">
      <c r="A731" s="18"/>
      <c r="H731" s="18"/>
    </row>
    <row r="732">
      <c r="A732" s="18"/>
      <c r="H732" s="18"/>
    </row>
    <row r="733">
      <c r="A733" s="18"/>
      <c r="H733" s="18"/>
    </row>
    <row r="734">
      <c r="A734" s="18"/>
      <c r="H734" s="18"/>
    </row>
    <row r="735">
      <c r="A735" s="18"/>
      <c r="H735" s="18"/>
    </row>
    <row r="736">
      <c r="A736" s="18"/>
      <c r="H736" s="18"/>
    </row>
    <row r="737">
      <c r="A737" s="18"/>
      <c r="H737" s="18"/>
    </row>
    <row r="738">
      <c r="A738" s="18"/>
      <c r="H738" s="18"/>
    </row>
    <row r="739">
      <c r="A739" s="18"/>
      <c r="H739" s="18"/>
    </row>
    <row r="740">
      <c r="A740" s="18"/>
      <c r="H740" s="18"/>
    </row>
    <row r="741">
      <c r="A741" s="18"/>
      <c r="H741" s="18"/>
    </row>
    <row r="742">
      <c r="A742" s="18"/>
      <c r="H742" s="18"/>
    </row>
    <row r="743">
      <c r="A743" s="18"/>
      <c r="H743" s="18"/>
    </row>
    <row r="744">
      <c r="A744" s="18"/>
      <c r="H744" s="18"/>
    </row>
    <row r="745">
      <c r="A745" s="18"/>
      <c r="H745" s="18"/>
    </row>
    <row r="746">
      <c r="A746" s="18"/>
      <c r="H746" s="18"/>
    </row>
    <row r="747">
      <c r="A747" s="18"/>
      <c r="H747" s="18"/>
    </row>
    <row r="748">
      <c r="A748" s="18"/>
      <c r="H748" s="18"/>
    </row>
    <row r="749">
      <c r="A749" s="18"/>
      <c r="H749" s="18"/>
    </row>
    <row r="750">
      <c r="A750" s="18"/>
      <c r="H750" s="18"/>
    </row>
    <row r="751">
      <c r="A751" s="18"/>
      <c r="H751" s="18"/>
    </row>
    <row r="752">
      <c r="A752" s="18"/>
      <c r="H752" s="18"/>
    </row>
    <row r="753">
      <c r="A753" s="18"/>
      <c r="H753" s="18"/>
    </row>
    <row r="754">
      <c r="A754" s="18"/>
      <c r="H754" s="18"/>
    </row>
    <row r="755">
      <c r="A755" s="18"/>
      <c r="H755" s="18"/>
    </row>
    <row r="756">
      <c r="A756" s="18"/>
      <c r="H756" s="18"/>
    </row>
    <row r="757">
      <c r="A757" s="18"/>
      <c r="H757" s="18"/>
    </row>
    <row r="758">
      <c r="A758" s="18"/>
      <c r="H758" s="18"/>
    </row>
    <row r="759">
      <c r="A759" s="18"/>
      <c r="H759" s="18"/>
    </row>
    <row r="760">
      <c r="A760" s="18"/>
      <c r="H760" s="18"/>
    </row>
    <row r="761">
      <c r="A761" s="18"/>
      <c r="H761" s="18"/>
    </row>
    <row r="762">
      <c r="A762" s="18"/>
      <c r="H762" s="18"/>
    </row>
    <row r="763">
      <c r="A763" s="18"/>
      <c r="H763" s="18"/>
    </row>
    <row r="764">
      <c r="A764" s="18"/>
      <c r="H764" s="18"/>
    </row>
    <row r="765">
      <c r="A765" s="18"/>
      <c r="H765" s="18"/>
    </row>
    <row r="766">
      <c r="A766" s="18"/>
      <c r="H766" s="18"/>
    </row>
    <row r="767">
      <c r="A767" s="18"/>
      <c r="H767" s="18"/>
    </row>
    <row r="768">
      <c r="A768" s="18"/>
      <c r="H768" s="18"/>
    </row>
    <row r="769">
      <c r="A769" s="18"/>
      <c r="H769" s="18"/>
    </row>
    <row r="770">
      <c r="A770" s="18"/>
      <c r="H770" s="18"/>
    </row>
    <row r="771">
      <c r="A771" s="18"/>
      <c r="H771" s="18"/>
    </row>
    <row r="772">
      <c r="A772" s="18"/>
      <c r="H772" s="18"/>
    </row>
    <row r="773">
      <c r="A773" s="18"/>
      <c r="H773" s="18"/>
    </row>
    <row r="774">
      <c r="A774" s="18"/>
      <c r="H774" s="18"/>
    </row>
    <row r="775">
      <c r="A775" s="18"/>
      <c r="H775" s="18"/>
    </row>
    <row r="776">
      <c r="A776" s="18"/>
      <c r="H776" s="18"/>
    </row>
    <row r="777">
      <c r="A777" s="18"/>
      <c r="H777" s="18"/>
    </row>
    <row r="778">
      <c r="A778" s="18"/>
      <c r="H778" s="18"/>
    </row>
    <row r="779">
      <c r="A779" s="18"/>
      <c r="H779" s="18"/>
    </row>
    <row r="780">
      <c r="A780" s="18"/>
      <c r="H780" s="18"/>
    </row>
    <row r="781">
      <c r="A781" s="18"/>
      <c r="H781" s="18"/>
    </row>
    <row r="782">
      <c r="A782" s="18"/>
      <c r="H782" s="18"/>
    </row>
    <row r="783">
      <c r="A783" s="18"/>
      <c r="H783" s="18"/>
    </row>
    <row r="784">
      <c r="A784" s="18"/>
      <c r="H784" s="18"/>
    </row>
    <row r="785">
      <c r="A785" s="18"/>
      <c r="H785" s="18"/>
    </row>
    <row r="786">
      <c r="A786" s="18"/>
      <c r="H786" s="18"/>
    </row>
    <row r="787">
      <c r="A787" s="18"/>
      <c r="H787" s="18"/>
    </row>
    <row r="788">
      <c r="A788" s="18"/>
      <c r="H788" s="18"/>
    </row>
    <row r="789">
      <c r="A789" s="18"/>
      <c r="H789" s="18"/>
    </row>
    <row r="790">
      <c r="A790" s="18"/>
      <c r="H790" s="18"/>
    </row>
    <row r="791">
      <c r="A791" s="18"/>
      <c r="H791" s="18"/>
    </row>
    <row r="792">
      <c r="A792" s="18"/>
      <c r="H792" s="18"/>
    </row>
    <row r="793">
      <c r="A793" s="18"/>
      <c r="H793" s="18"/>
    </row>
    <row r="794">
      <c r="A794" s="18"/>
      <c r="H794" s="18"/>
    </row>
    <row r="795">
      <c r="A795" s="18"/>
      <c r="H795" s="18"/>
    </row>
    <row r="796">
      <c r="A796" s="18"/>
      <c r="H796" s="18"/>
    </row>
    <row r="797">
      <c r="A797" s="18"/>
      <c r="H797" s="18"/>
    </row>
    <row r="798">
      <c r="A798" s="18"/>
      <c r="H798" s="18"/>
    </row>
    <row r="799">
      <c r="A799" s="18"/>
      <c r="H799" s="18"/>
    </row>
    <row r="800">
      <c r="A800" s="18"/>
      <c r="H800" s="18"/>
    </row>
    <row r="801">
      <c r="A801" s="18"/>
      <c r="H801" s="18"/>
    </row>
    <row r="802">
      <c r="A802" s="18"/>
      <c r="H802" s="18"/>
    </row>
    <row r="803">
      <c r="A803" s="18"/>
      <c r="H803" s="18"/>
    </row>
    <row r="804">
      <c r="A804" s="18"/>
      <c r="H804" s="18"/>
    </row>
    <row r="805">
      <c r="A805" s="18"/>
      <c r="H805" s="18"/>
    </row>
    <row r="806">
      <c r="A806" s="18"/>
      <c r="H806" s="18"/>
    </row>
    <row r="807">
      <c r="A807" s="18"/>
      <c r="H807" s="18"/>
    </row>
    <row r="808">
      <c r="A808" s="18"/>
      <c r="H808" s="18"/>
    </row>
    <row r="809">
      <c r="A809" s="18"/>
      <c r="H809" s="18"/>
    </row>
    <row r="810">
      <c r="A810" s="18"/>
      <c r="H810" s="18"/>
    </row>
    <row r="811">
      <c r="A811" s="18"/>
      <c r="H811" s="18"/>
    </row>
    <row r="812">
      <c r="A812" s="18"/>
      <c r="H812" s="18"/>
    </row>
    <row r="813">
      <c r="A813" s="18"/>
      <c r="H813" s="18"/>
    </row>
    <row r="814">
      <c r="A814" s="18"/>
      <c r="H814" s="18"/>
    </row>
    <row r="815">
      <c r="A815" s="18"/>
      <c r="H815" s="18"/>
    </row>
    <row r="816">
      <c r="A816" s="18"/>
      <c r="H816" s="18"/>
    </row>
    <row r="817">
      <c r="A817" s="18"/>
      <c r="H817" s="18"/>
    </row>
    <row r="818">
      <c r="A818" s="18"/>
      <c r="H818" s="18"/>
    </row>
    <row r="819">
      <c r="A819" s="18"/>
      <c r="H819" s="18"/>
    </row>
    <row r="820">
      <c r="A820" s="18"/>
      <c r="H820" s="18"/>
    </row>
    <row r="821">
      <c r="A821" s="18"/>
      <c r="H821" s="18"/>
    </row>
    <row r="822">
      <c r="A822" s="18"/>
      <c r="H822" s="18"/>
    </row>
    <row r="823">
      <c r="A823" s="18"/>
      <c r="H823" s="18"/>
    </row>
    <row r="824">
      <c r="A824" s="18"/>
      <c r="H824" s="18"/>
    </row>
    <row r="825">
      <c r="A825" s="18"/>
      <c r="H825" s="18"/>
    </row>
    <row r="826">
      <c r="A826" s="18"/>
      <c r="H826" s="18"/>
    </row>
    <row r="827">
      <c r="A827" s="18"/>
      <c r="H827" s="18"/>
    </row>
    <row r="828">
      <c r="A828" s="18"/>
      <c r="H828" s="18"/>
    </row>
    <row r="829">
      <c r="A829" s="18"/>
      <c r="H829" s="18"/>
    </row>
    <row r="830">
      <c r="A830" s="18"/>
      <c r="H830" s="18"/>
    </row>
    <row r="831">
      <c r="A831" s="18"/>
      <c r="H831" s="18"/>
    </row>
    <row r="832">
      <c r="A832" s="18"/>
      <c r="H832" s="18"/>
    </row>
    <row r="833">
      <c r="A833" s="18"/>
      <c r="H833" s="18"/>
    </row>
    <row r="834">
      <c r="A834" s="18"/>
      <c r="H834" s="18"/>
    </row>
    <row r="835">
      <c r="A835" s="18"/>
      <c r="H835" s="18"/>
    </row>
    <row r="836">
      <c r="A836" s="18"/>
      <c r="H836" s="18"/>
    </row>
    <row r="837">
      <c r="A837" s="18"/>
      <c r="H837" s="18"/>
    </row>
    <row r="838">
      <c r="A838" s="18"/>
      <c r="H838" s="18"/>
    </row>
    <row r="839">
      <c r="A839" s="18"/>
      <c r="H839" s="18"/>
    </row>
    <row r="840">
      <c r="A840" s="18"/>
      <c r="H840" s="18"/>
    </row>
    <row r="841">
      <c r="A841" s="18"/>
      <c r="H841" s="18"/>
    </row>
    <row r="842">
      <c r="A842" s="18"/>
      <c r="H842" s="18"/>
    </row>
    <row r="843">
      <c r="A843" s="18"/>
      <c r="H843" s="18"/>
    </row>
    <row r="844">
      <c r="A844" s="18"/>
      <c r="H844" s="18"/>
    </row>
    <row r="845">
      <c r="A845" s="18"/>
      <c r="H845" s="18"/>
    </row>
    <row r="846">
      <c r="A846" s="18"/>
      <c r="H846" s="18"/>
    </row>
    <row r="847">
      <c r="A847" s="18"/>
      <c r="H847" s="18"/>
    </row>
    <row r="848">
      <c r="A848" s="18"/>
      <c r="H848" s="18"/>
    </row>
    <row r="849">
      <c r="A849" s="18"/>
      <c r="H849" s="18"/>
    </row>
    <row r="850">
      <c r="A850" s="18"/>
      <c r="H850" s="18"/>
    </row>
    <row r="851">
      <c r="A851" s="18"/>
      <c r="H851" s="18"/>
    </row>
    <row r="852">
      <c r="A852" s="18"/>
      <c r="H852" s="18"/>
    </row>
    <row r="853">
      <c r="A853" s="18"/>
      <c r="H853" s="18"/>
    </row>
    <row r="854">
      <c r="A854" s="18"/>
      <c r="H854" s="18"/>
    </row>
    <row r="855">
      <c r="A855" s="18"/>
      <c r="H855" s="18"/>
    </row>
    <row r="856">
      <c r="A856" s="18"/>
      <c r="H856" s="18"/>
    </row>
    <row r="857">
      <c r="A857" s="18"/>
      <c r="H857" s="18"/>
    </row>
    <row r="858">
      <c r="A858" s="18"/>
      <c r="H858" s="18"/>
    </row>
    <row r="859">
      <c r="A859" s="18"/>
      <c r="H859" s="18"/>
    </row>
    <row r="860">
      <c r="A860" s="18"/>
      <c r="H860" s="18"/>
    </row>
    <row r="861">
      <c r="A861" s="18"/>
      <c r="H861" s="18"/>
    </row>
    <row r="862">
      <c r="A862" s="18"/>
      <c r="H862" s="18"/>
    </row>
    <row r="863">
      <c r="A863" s="18"/>
      <c r="H863" s="18"/>
    </row>
    <row r="864">
      <c r="A864" s="18"/>
      <c r="H864" s="18"/>
    </row>
    <row r="865">
      <c r="A865" s="18"/>
      <c r="H865" s="18"/>
    </row>
    <row r="866">
      <c r="A866" s="18"/>
      <c r="H866" s="18"/>
    </row>
    <row r="867">
      <c r="A867" s="18"/>
      <c r="H867" s="18"/>
    </row>
    <row r="868">
      <c r="A868" s="18"/>
      <c r="H868" s="18"/>
    </row>
    <row r="869">
      <c r="A869" s="18"/>
      <c r="H869" s="18"/>
    </row>
    <row r="870">
      <c r="A870" s="18"/>
      <c r="H870" s="18"/>
    </row>
    <row r="871">
      <c r="A871" s="18"/>
      <c r="H871" s="18"/>
    </row>
    <row r="872">
      <c r="A872" s="18"/>
      <c r="H872" s="18"/>
    </row>
    <row r="873">
      <c r="A873" s="18"/>
      <c r="H873" s="18"/>
    </row>
    <row r="874">
      <c r="A874" s="18"/>
      <c r="H874" s="18"/>
    </row>
    <row r="875">
      <c r="A875" s="18"/>
      <c r="H875" s="18"/>
    </row>
    <row r="876">
      <c r="A876" s="18"/>
      <c r="H876" s="18"/>
    </row>
    <row r="877">
      <c r="A877" s="18"/>
      <c r="H877" s="18"/>
    </row>
    <row r="878">
      <c r="A878" s="18"/>
      <c r="H878" s="18"/>
    </row>
    <row r="879">
      <c r="A879" s="18"/>
      <c r="H879" s="18"/>
    </row>
    <row r="880">
      <c r="A880" s="18"/>
      <c r="H880" s="18"/>
    </row>
    <row r="881">
      <c r="A881" s="18"/>
      <c r="H881" s="18"/>
    </row>
    <row r="882">
      <c r="A882" s="18"/>
      <c r="H882" s="18"/>
    </row>
    <row r="883">
      <c r="A883" s="18"/>
      <c r="H883" s="18"/>
    </row>
    <row r="884">
      <c r="A884" s="18"/>
      <c r="H884" s="18"/>
    </row>
    <row r="885">
      <c r="A885" s="18"/>
      <c r="H885" s="18"/>
    </row>
    <row r="886">
      <c r="A886" s="18"/>
      <c r="H886" s="18"/>
    </row>
    <row r="887">
      <c r="A887" s="18"/>
      <c r="H887" s="18"/>
    </row>
    <row r="888">
      <c r="A888" s="18"/>
      <c r="H888" s="18"/>
    </row>
    <row r="889">
      <c r="A889" s="18"/>
      <c r="H889" s="18"/>
    </row>
    <row r="890">
      <c r="A890" s="18"/>
      <c r="H890" s="18"/>
    </row>
    <row r="891">
      <c r="A891" s="18"/>
      <c r="H891" s="18"/>
    </row>
    <row r="892">
      <c r="A892" s="18"/>
      <c r="H892" s="18"/>
    </row>
    <row r="893">
      <c r="A893" s="18"/>
      <c r="H893" s="18"/>
    </row>
    <row r="894">
      <c r="A894" s="18"/>
      <c r="H894" s="18"/>
    </row>
    <row r="895">
      <c r="A895" s="18"/>
      <c r="H895" s="18"/>
    </row>
    <row r="896">
      <c r="A896" s="18"/>
      <c r="H896" s="18"/>
    </row>
    <row r="897">
      <c r="A897" s="18"/>
      <c r="H897" s="18"/>
    </row>
    <row r="898">
      <c r="A898" s="18"/>
      <c r="H898" s="18"/>
    </row>
    <row r="899">
      <c r="A899" s="18"/>
      <c r="H899" s="18"/>
    </row>
    <row r="900">
      <c r="A900" s="18"/>
      <c r="H900" s="18"/>
    </row>
    <row r="901">
      <c r="A901" s="18"/>
      <c r="H901" s="18"/>
    </row>
    <row r="902">
      <c r="A902" s="18"/>
      <c r="H902" s="18"/>
    </row>
    <row r="903">
      <c r="A903" s="18"/>
      <c r="H903" s="18"/>
    </row>
    <row r="904">
      <c r="A904" s="18"/>
      <c r="H904" s="18"/>
    </row>
    <row r="905">
      <c r="A905" s="18"/>
      <c r="H905" s="18"/>
    </row>
    <row r="906">
      <c r="A906" s="18"/>
      <c r="H906" s="18"/>
    </row>
    <row r="907">
      <c r="A907" s="18"/>
      <c r="H907" s="18"/>
    </row>
    <row r="908">
      <c r="A908" s="18"/>
      <c r="H908" s="18"/>
    </row>
    <row r="909">
      <c r="A909" s="18"/>
      <c r="H909" s="18"/>
    </row>
    <row r="910">
      <c r="A910" s="18"/>
      <c r="H910" s="18"/>
    </row>
    <row r="911">
      <c r="A911" s="18"/>
      <c r="H911" s="18"/>
    </row>
    <row r="912">
      <c r="A912" s="18"/>
      <c r="H912" s="18"/>
    </row>
    <row r="913">
      <c r="A913" s="18"/>
      <c r="H913" s="18"/>
    </row>
    <row r="914">
      <c r="A914" s="18"/>
      <c r="H914" s="18"/>
    </row>
    <row r="915">
      <c r="A915" s="18"/>
      <c r="H915" s="18"/>
    </row>
    <row r="916">
      <c r="A916" s="18"/>
      <c r="H916" s="18"/>
    </row>
    <row r="917">
      <c r="A917" s="18"/>
      <c r="H917" s="18"/>
    </row>
    <row r="918">
      <c r="A918" s="18"/>
      <c r="H918" s="18"/>
    </row>
    <row r="919">
      <c r="A919" s="18"/>
      <c r="H919" s="18"/>
    </row>
    <row r="920">
      <c r="A920" s="18"/>
      <c r="H920" s="18"/>
    </row>
    <row r="921">
      <c r="A921" s="18"/>
      <c r="H921" s="18"/>
    </row>
    <row r="922">
      <c r="A922" s="18"/>
      <c r="H922" s="18"/>
    </row>
    <row r="923">
      <c r="A923" s="18"/>
      <c r="H923" s="18"/>
    </row>
    <row r="924">
      <c r="A924" s="18"/>
      <c r="H924" s="18"/>
    </row>
    <row r="925">
      <c r="A925" s="18"/>
      <c r="H925" s="18"/>
    </row>
    <row r="926">
      <c r="A926" s="18"/>
      <c r="H926" s="18"/>
    </row>
    <row r="927">
      <c r="A927" s="18"/>
      <c r="H927" s="18"/>
    </row>
    <row r="928">
      <c r="A928" s="18"/>
      <c r="H928" s="18"/>
    </row>
    <row r="929">
      <c r="A929" s="18"/>
      <c r="H929" s="18"/>
    </row>
    <row r="930">
      <c r="A930" s="18"/>
      <c r="H930" s="18"/>
    </row>
    <row r="931">
      <c r="A931" s="18"/>
      <c r="H931" s="18"/>
    </row>
    <row r="932">
      <c r="A932" s="18"/>
      <c r="H932" s="18"/>
    </row>
    <row r="933">
      <c r="A933" s="18"/>
      <c r="H933" s="18"/>
    </row>
    <row r="934">
      <c r="A934" s="18"/>
      <c r="H934" s="18"/>
    </row>
    <row r="935">
      <c r="A935" s="18"/>
      <c r="H935" s="18"/>
    </row>
    <row r="936">
      <c r="A936" s="18"/>
      <c r="H936" s="18"/>
    </row>
    <row r="937">
      <c r="A937" s="18"/>
      <c r="H937" s="18"/>
    </row>
    <row r="938">
      <c r="A938" s="18"/>
      <c r="H938" s="18"/>
    </row>
    <row r="939">
      <c r="A939" s="18"/>
      <c r="H939" s="18"/>
    </row>
    <row r="940">
      <c r="A940" s="18"/>
      <c r="H940" s="18"/>
    </row>
    <row r="941">
      <c r="A941" s="18"/>
      <c r="H941" s="18"/>
    </row>
    <row r="942">
      <c r="A942" s="18"/>
      <c r="H942" s="18"/>
    </row>
    <row r="943">
      <c r="A943" s="18"/>
      <c r="H943" s="18"/>
    </row>
    <row r="944">
      <c r="A944" s="18"/>
      <c r="H944" s="18"/>
    </row>
    <row r="945">
      <c r="A945" s="18"/>
      <c r="H945" s="18"/>
    </row>
    <row r="946">
      <c r="A946" s="18"/>
      <c r="H946" s="18"/>
    </row>
    <row r="947">
      <c r="A947" s="18"/>
      <c r="H947" s="18"/>
    </row>
    <row r="948">
      <c r="A948" s="18"/>
      <c r="H948" s="18"/>
    </row>
    <row r="949">
      <c r="A949" s="18"/>
      <c r="H949" s="18"/>
    </row>
    <row r="950">
      <c r="A950" s="18"/>
      <c r="H950" s="18"/>
    </row>
    <row r="951">
      <c r="A951" s="18"/>
      <c r="H951" s="18"/>
    </row>
    <row r="952">
      <c r="A952" s="18"/>
      <c r="H952" s="18"/>
    </row>
    <row r="953">
      <c r="A953" s="18"/>
      <c r="H953" s="18"/>
    </row>
    <row r="954">
      <c r="A954" s="18"/>
      <c r="H954" s="18"/>
    </row>
    <row r="955">
      <c r="A955" s="18"/>
      <c r="H955" s="18"/>
    </row>
    <row r="956">
      <c r="A956" s="18"/>
      <c r="H956" s="18"/>
    </row>
    <row r="957">
      <c r="A957" s="18"/>
      <c r="H957" s="18"/>
    </row>
    <row r="958">
      <c r="A958" s="18"/>
      <c r="H958" s="18"/>
    </row>
    <row r="959">
      <c r="A959" s="18"/>
      <c r="H959" s="18"/>
    </row>
    <row r="960">
      <c r="A960" s="18"/>
      <c r="H960" s="18"/>
    </row>
    <row r="961">
      <c r="A961" s="18"/>
      <c r="H961" s="18"/>
    </row>
    <row r="962">
      <c r="A962" s="18"/>
      <c r="H962" s="18"/>
    </row>
    <row r="963">
      <c r="A963" s="18"/>
      <c r="H963" s="18"/>
    </row>
    <row r="964">
      <c r="A964" s="18"/>
      <c r="H964" s="18"/>
    </row>
    <row r="965">
      <c r="A965" s="18"/>
      <c r="H965" s="18"/>
    </row>
    <row r="966">
      <c r="A966" s="18"/>
      <c r="H966" s="18"/>
    </row>
    <row r="967">
      <c r="A967" s="18"/>
      <c r="H967" s="18"/>
    </row>
    <row r="968">
      <c r="A968" s="18"/>
      <c r="H968" s="18"/>
    </row>
    <row r="969">
      <c r="A969" s="18"/>
      <c r="H969" s="18"/>
    </row>
    <row r="970">
      <c r="A970" s="18"/>
      <c r="H970" s="18"/>
    </row>
    <row r="971">
      <c r="A971" s="18"/>
      <c r="H971" s="18"/>
    </row>
    <row r="972">
      <c r="A972" s="18"/>
      <c r="H972" s="18"/>
    </row>
    <row r="973">
      <c r="A973" s="18"/>
      <c r="H973" s="18"/>
    </row>
    <row r="974">
      <c r="A974" s="18"/>
      <c r="H974" s="18"/>
    </row>
    <row r="975">
      <c r="A975" s="18"/>
      <c r="H975" s="18"/>
    </row>
    <row r="976">
      <c r="A976" s="18"/>
      <c r="H976" s="18"/>
    </row>
    <row r="977">
      <c r="A977" s="18"/>
      <c r="H977" s="18"/>
    </row>
    <row r="978">
      <c r="A978" s="18"/>
      <c r="H978" s="18"/>
    </row>
    <row r="979">
      <c r="A979" s="18"/>
      <c r="H979" s="18"/>
    </row>
    <row r="980">
      <c r="A980" s="18"/>
      <c r="H980" s="18"/>
    </row>
    <row r="981">
      <c r="A981" s="18"/>
      <c r="H981" s="18"/>
    </row>
    <row r="982">
      <c r="A982" s="18"/>
      <c r="H982" s="18"/>
    </row>
    <row r="983">
      <c r="A983" s="18"/>
      <c r="H983" s="18"/>
    </row>
    <row r="984">
      <c r="A984" s="18"/>
      <c r="H984" s="18"/>
    </row>
    <row r="985">
      <c r="A985" s="18"/>
      <c r="H985" s="18"/>
    </row>
    <row r="986">
      <c r="A986" s="18"/>
      <c r="H986" s="18"/>
    </row>
    <row r="987">
      <c r="A987" s="18"/>
      <c r="H987" s="18"/>
    </row>
    <row r="988">
      <c r="A988" s="18"/>
      <c r="H988" s="18"/>
    </row>
    <row r="989">
      <c r="A989" s="18"/>
      <c r="H989" s="18"/>
    </row>
    <row r="990">
      <c r="A990" s="18"/>
      <c r="H990" s="18"/>
    </row>
    <row r="991">
      <c r="A991" s="18"/>
      <c r="H991" s="18"/>
    </row>
    <row r="992">
      <c r="A992" s="18"/>
      <c r="H992" s="18"/>
    </row>
    <row r="993">
      <c r="A993" s="18"/>
      <c r="H993" s="18"/>
    </row>
    <row r="994">
      <c r="A994" s="18"/>
      <c r="H994" s="18"/>
    </row>
    <row r="995">
      <c r="A995" s="18"/>
      <c r="H995" s="18"/>
    </row>
    <row r="996">
      <c r="A996" s="18"/>
      <c r="H996" s="18"/>
    </row>
    <row r="997">
      <c r="A997" s="18"/>
      <c r="H997" s="18"/>
    </row>
    <row r="998">
      <c r="A998" s="18"/>
      <c r="H998" s="18"/>
    </row>
    <row r="999">
      <c r="A999" s="18"/>
      <c r="H999" s="18"/>
    </row>
    <row r="1000">
      <c r="A1000" s="18"/>
      <c r="H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1">
        <f t="shared" ref="B1:BR1" si="1">A1+1</f>
        <v>1</v>
      </c>
      <c r="C1" s="1">
        <f t="shared" si="1"/>
        <v>2</v>
      </c>
      <c r="D1" s="1">
        <f t="shared" si="1"/>
        <v>3</v>
      </c>
      <c r="E1" s="1">
        <f t="shared" si="1"/>
        <v>4</v>
      </c>
      <c r="F1" s="1">
        <f t="shared" si="1"/>
        <v>5</v>
      </c>
      <c r="G1" s="1">
        <f t="shared" si="1"/>
        <v>6</v>
      </c>
      <c r="H1" s="1">
        <f t="shared" si="1"/>
        <v>7</v>
      </c>
      <c r="I1" s="1">
        <f t="shared" si="1"/>
        <v>8</v>
      </c>
      <c r="J1" s="1">
        <f t="shared" si="1"/>
        <v>9</v>
      </c>
      <c r="K1" s="1">
        <f t="shared" si="1"/>
        <v>10</v>
      </c>
      <c r="L1" s="1">
        <f t="shared" si="1"/>
        <v>11</v>
      </c>
      <c r="M1" s="1">
        <f t="shared" si="1"/>
        <v>12</v>
      </c>
      <c r="N1" s="1">
        <f t="shared" si="1"/>
        <v>13</v>
      </c>
      <c r="O1" s="1">
        <f t="shared" si="1"/>
        <v>14</v>
      </c>
      <c r="P1" s="1">
        <f t="shared" si="1"/>
        <v>15</v>
      </c>
      <c r="Q1" s="1">
        <f t="shared" si="1"/>
        <v>16</v>
      </c>
      <c r="R1" s="1">
        <f t="shared" si="1"/>
        <v>17</v>
      </c>
      <c r="S1" s="1">
        <f t="shared" si="1"/>
        <v>18</v>
      </c>
      <c r="T1" s="1">
        <f t="shared" si="1"/>
        <v>19</v>
      </c>
      <c r="U1" s="1">
        <f t="shared" si="1"/>
        <v>20</v>
      </c>
      <c r="V1" s="1">
        <f t="shared" si="1"/>
        <v>21</v>
      </c>
      <c r="W1" s="1">
        <f t="shared" si="1"/>
        <v>22</v>
      </c>
      <c r="X1" s="1">
        <f t="shared" si="1"/>
        <v>23</v>
      </c>
      <c r="Y1" s="1">
        <f t="shared" si="1"/>
        <v>24</v>
      </c>
      <c r="Z1" s="1">
        <f t="shared" si="1"/>
        <v>25</v>
      </c>
      <c r="AA1" s="1">
        <f t="shared" si="1"/>
        <v>26</v>
      </c>
      <c r="AB1" s="1">
        <f t="shared" si="1"/>
        <v>27</v>
      </c>
      <c r="AC1" s="1">
        <f t="shared" si="1"/>
        <v>28</v>
      </c>
      <c r="AD1" s="1">
        <f t="shared" si="1"/>
        <v>29</v>
      </c>
      <c r="AE1" s="1">
        <f t="shared" si="1"/>
        <v>30</v>
      </c>
      <c r="AF1" s="1">
        <f t="shared" si="1"/>
        <v>31</v>
      </c>
      <c r="AG1" s="1">
        <f t="shared" si="1"/>
        <v>32</v>
      </c>
      <c r="AH1" s="1">
        <f t="shared" si="1"/>
        <v>33</v>
      </c>
      <c r="AI1" s="1">
        <f t="shared" si="1"/>
        <v>34</v>
      </c>
      <c r="AJ1" s="1">
        <f t="shared" si="1"/>
        <v>35</v>
      </c>
      <c r="AK1" s="1">
        <f t="shared" si="1"/>
        <v>36</v>
      </c>
      <c r="AL1" s="1">
        <f t="shared" si="1"/>
        <v>37</v>
      </c>
      <c r="AM1" s="1">
        <f t="shared" si="1"/>
        <v>38</v>
      </c>
      <c r="AN1" s="1">
        <f t="shared" si="1"/>
        <v>39</v>
      </c>
      <c r="AO1" s="1">
        <f t="shared" si="1"/>
        <v>40</v>
      </c>
      <c r="AP1" s="1">
        <f t="shared" si="1"/>
        <v>41</v>
      </c>
      <c r="AQ1" s="1">
        <f t="shared" si="1"/>
        <v>42</v>
      </c>
      <c r="AR1" s="1">
        <f t="shared" si="1"/>
        <v>43</v>
      </c>
      <c r="AS1" s="1">
        <f t="shared" si="1"/>
        <v>44</v>
      </c>
      <c r="AT1" s="1">
        <f t="shared" si="1"/>
        <v>45</v>
      </c>
      <c r="AU1" s="1">
        <f t="shared" si="1"/>
        <v>46</v>
      </c>
      <c r="AV1" s="1">
        <f t="shared" si="1"/>
        <v>47</v>
      </c>
      <c r="AW1" s="1">
        <f t="shared" si="1"/>
        <v>48</v>
      </c>
      <c r="AX1" s="1">
        <f t="shared" si="1"/>
        <v>49</v>
      </c>
      <c r="AY1" s="1">
        <f t="shared" si="1"/>
        <v>50</v>
      </c>
      <c r="AZ1" s="1">
        <f t="shared" si="1"/>
        <v>51</v>
      </c>
      <c r="BA1" s="1">
        <f t="shared" si="1"/>
        <v>52</v>
      </c>
      <c r="BB1" s="1">
        <f t="shared" si="1"/>
        <v>53</v>
      </c>
      <c r="BC1" s="1">
        <f t="shared" si="1"/>
        <v>54</v>
      </c>
      <c r="BD1" s="1">
        <f t="shared" si="1"/>
        <v>55</v>
      </c>
      <c r="BE1" s="1">
        <f t="shared" si="1"/>
        <v>56</v>
      </c>
      <c r="BF1" s="1">
        <f t="shared" si="1"/>
        <v>57</v>
      </c>
      <c r="BG1" s="1">
        <f t="shared" si="1"/>
        <v>58</v>
      </c>
      <c r="BH1" s="1">
        <f t="shared" si="1"/>
        <v>59</v>
      </c>
      <c r="BI1" s="1">
        <f t="shared" si="1"/>
        <v>60</v>
      </c>
      <c r="BJ1" s="1">
        <f t="shared" si="1"/>
        <v>61</v>
      </c>
      <c r="BK1" s="1">
        <f t="shared" si="1"/>
        <v>62</v>
      </c>
      <c r="BL1" s="1">
        <f t="shared" si="1"/>
        <v>63</v>
      </c>
      <c r="BM1" s="1">
        <f t="shared" si="1"/>
        <v>64</v>
      </c>
      <c r="BN1" s="1">
        <f t="shared" si="1"/>
        <v>65</v>
      </c>
      <c r="BO1" s="1">
        <f t="shared" si="1"/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v>70.0</v>
      </c>
      <c r="BT1" s="1" t="s">
        <v>7</v>
      </c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</row>
    <row r="2">
      <c r="A2" s="10">
        <v>455.7522124</v>
      </c>
      <c r="B2" s="10">
        <v>340.7079646</v>
      </c>
      <c r="C2" s="10">
        <v>314.159292</v>
      </c>
      <c r="D2" s="10">
        <v>309.7345133</v>
      </c>
      <c r="E2" s="10">
        <v>300.8849558</v>
      </c>
      <c r="F2" s="10">
        <v>269.9115044</v>
      </c>
      <c r="G2" s="10">
        <v>256.6371681</v>
      </c>
      <c r="H2" s="10">
        <v>225.6637168</v>
      </c>
      <c r="I2" s="10">
        <v>230.0884956</v>
      </c>
      <c r="J2" s="10">
        <v>225.6637168</v>
      </c>
      <c r="K2" s="10">
        <v>225.6637168</v>
      </c>
      <c r="L2" s="10">
        <v>221.2389381</v>
      </c>
      <c r="M2" s="10">
        <v>225.6637168</v>
      </c>
      <c r="N2" s="10">
        <v>212.39</v>
      </c>
      <c r="O2" s="10">
        <v>207.96</v>
      </c>
      <c r="P2" s="10">
        <v>216.81</v>
      </c>
      <c r="Q2" s="10">
        <v>212.39</v>
      </c>
      <c r="R2" s="10">
        <v>207.96</v>
      </c>
      <c r="S2" s="10">
        <v>190.27</v>
      </c>
      <c r="T2" s="10">
        <v>185.84</v>
      </c>
      <c r="U2" s="10">
        <f>'Ratios of pop'!$E22</f>
        <v>185.840708</v>
      </c>
      <c r="V2" s="11">
        <f>'Ratios of pop'!$E23</f>
        <v>163.7168142</v>
      </c>
      <c r="W2" s="11">
        <f>'Ratios of pop'!$E24</f>
        <v>172.5663717</v>
      </c>
      <c r="X2" s="11">
        <f>'Ratios of pop'!$E25</f>
        <v>181.4159292</v>
      </c>
      <c r="Y2" s="11">
        <f>'Ratios of pop'!$E26</f>
        <v>185.840708</v>
      </c>
      <c r="Z2" s="10">
        <f>'Ratios of pop'!$E27</f>
        <v>190.2654867</v>
      </c>
      <c r="AA2" s="10">
        <f>'Ratios of pop'!$E28</f>
        <v>199.1150442</v>
      </c>
      <c r="AB2" s="10">
        <f>'Ratios of pop'!$E29</f>
        <v>212.3893805</v>
      </c>
      <c r="AC2" s="10">
        <f>'Ratios of pop'!$E30</f>
        <v>216.8141593</v>
      </c>
      <c r="AD2" s="11">
        <f>'Ratios of pop'!$E31</f>
        <v>207.9646018</v>
      </c>
      <c r="AE2" s="11">
        <f>'Ratios of pop'!$E32</f>
        <v>203.539823</v>
      </c>
      <c r="AF2" s="11">
        <f>'Ratios of pop'!$E33</f>
        <v>185.840708</v>
      </c>
      <c r="AG2" s="10">
        <f>'Ratios of pop'!$E34</f>
        <v>185.840708</v>
      </c>
      <c r="AH2" s="11">
        <f>'Ratios of pop'!$E35</f>
        <v>194.6902655</v>
      </c>
      <c r="AI2" s="11">
        <f>'Ratios of pop'!$E36</f>
        <v>203.539823</v>
      </c>
      <c r="AJ2" s="11">
        <f>'Ratios of pop'!$E37</f>
        <v>216.8141593</v>
      </c>
      <c r="AK2" s="11">
        <f>'Ratios of pop'!$E38</f>
        <v>207.9646018</v>
      </c>
      <c r="AL2" s="11">
        <f>'Ratios of pop'!$E39</f>
        <v>212.3893805</v>
      </c>
      <c r="AM2" s="11">
        <f>'Ratios of pop'!$E40</f>
        <v>203.539823</v>
      </c>
      <c r="AN2" s="11">
        <f>'Ratios of pop'!$E41</f>
        <v>181.4159292</v>
      </c>
      <c r="AO2" s="11">
        <f>'Ratios of pop'!$E42</f>
        <v>181.4159292</v>
      </c>
      <c r="AP2" s="11">
        <f>'Ratios of pop'!$E43</f>
        <v>185.840708</v>
      </c>
      <c r="AQ2" s="11">
        <f>'Ratios of pop'!$E44</f>
        <v>190.2654867</v>
      </c>
      <c r="AR2" s="11">
        <f>'Ratios of pop'!$E45</f>
        <v>168.1415929</v>
      </c>
      <c r="AS2" s="11">
        <f>'Ratios of pop'!$E46</f>
        <v>150.4424779</v>
      </c>
      <c r="AT2" s="12">
        <f>'Ratios of pop'!$E47</f>
        <v>150.4424779</v>
      </c>
      <c r="AU2" s="12">
        <f>'Ratios of pop'!$E48</f>
        <v>146.0176991</v>
      </c>
      <c r="AV2" s="12">
        <f>'Ratios of pop'!$E49</f>
        <v>132.7433628</v>
      </c>
      <c r="AW2" s="12">
        <f>'Ratios of pop'!$E50</f>
        <v>154.8672566</v>
      </c>
      <c r="AX2" s="12">
        <f>'Ratios of pop'!$E51</f>
        <v>115.0442478</v>
      </c>
      <c r="AY2" s="12">
        <f>'Ratios of pop'!$E52</f>
        <v>92.92035398</v>
      </c>
      <c r="AZ2" s="12">
        <f>'Ratios of pop'!$E53</f>
        <v>79.6460177</v>
      </c>
      <c r="BA2" s="12">
        <f>'Ratios of pop'!$E54</f>
        <v>61.94690265</v>
      </c>
      <c r="BB2" s="12">
        <f>'Ratios of pop'!$E55</f>
        <v>22.12389381</v>
      </c>
      <c r="BC2" s="12">
        <f>'Ratios of pop'!$E56</f>
        <v>39.82300885</v>
      </c>
      <c r="BD2" s="12">
        <f>'Ratios of pop'!$E57</f>
        <v>30.97345133</v>
      </c>
      <c r="BE2" s="12">
        <f>'Ratios of pop'!$E58</f>
        <v>26.54867257</v>
      </c>
      <c r="BF2" s="12">
        <f>'Ratios of pop'!$E59</f>
        <v>0</v>
      </c>
      <c r="BG2" s="12">
        <f>'Ratios of pop'!$E60</f>
        <v>17.69911504</v>
      </c>
      <c r="BH2" s="12">
        <f>'Ratios of pop'!$E61</f>
        <v>17.69911504</v>
      </c>
      <c r="BI2" s="12">
        <f>'Ratios of pop'!$E62</f>
        <v>17.69911504</v>
      </c>
      <c r="BJ2" s="12">
        <f>'Ratios of pop'!$E63</f>
        <v>13</v>
      </c>
      <c r="BK2" s="12">
        <f>'Ratios of pop'!$E64</f>
        <v>8.849557522</v>
      </c>
      <c r="BL2" s="12">
        <f>'Ratios of pop'!$E65</f>
        <v>8.849557522</v>
      </c>
      <c r="BM2" s="12">
        <f>'Ratios of pop'!$E66</f>
        <v>4.424778761</v>
      </c>
      <c r="BN2" s="12">
        <f>'Ratios of pop'!$E67</f>
        <v>13.27433628</v>
      </c>
      <c r="BO2" s="12">
        <f>'Ratios of pop'!$E68</f>
        <v>0</v>
      </c>
      <c r="BP2" s="12">
        <f>'Ratios of pop'!$E69</f>
        <v>8.849557522</v>
      </c>
      <c r="BQ2" s="12">
        <f>'Ratios of pop'!$E70</f>
        <v>4.424778761</v>
      </c>
      <c r="BR2" s="12">
        <f>'Ratios of pop'!$E71</f>
        <v>0</v>
      </c>
      <c r="BS2" s="12">
        <f>'Ratios of pop'!$E72</f>
        <v>8.849557522</v>
      </c>
      <c r="BT2" s="10">
        <f t="shared" ref="BT2:BT72" si="3">SUM(A2:BS2)</f>
        <v>10999.71735</v>
      </c>
      <c r="BU2" s="10"/>
      <c r="BV2" s="10"/>
      <c r="BW2" s="10"/>
      <c r="BX2" s="10"/>
      <c r="BY2" s="10"/>
      <c r="BZ2" s="10"/>
      <c r="CA2" s="10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</row>
    <row r="3">
      <c r="A3">
        <f t="shared" ref="A3:A72" si="4">(0.75)*(0.1448)*(SUM(L2:BJ2))</f>
        <v>845.703817</v>
      </c>
      <c r="B3">
        <f t="shared" ref="B3:BS3" si="2">(0.9525)*A2</f>
        <v>434.1039823</v>
      </c>
      <c r="C3">
        <f t="shared" si="2"/>
        <v>324.5243363</v>
      </c>
      <c r="D3">
        <f t="shared" si="2"/>
        <v>299.2367256</v>
      </c>
      <c r="E3">
        <f t="shared" si="2"/>
        <v>295.0221239</v>
      </c>
      <c r="F3">
        <f t="shared" si="2"/>
        <v>286.5929204</v>
      </c>
      <c r="G3">
        <f t="shared" si="2"/>
        <v>257.0907079</v>
      </c>
      <c r="H3">
        <f t="shared" si="2"/>
        <v>244.4469026</v>
      </c>
      <c r="I3">
        <f t="shared" si="2"/>
        <v>214.9446903</v>
      </c>
      <c r="J3">
        <f t="shared" si="2"/>
        <v>219.1592921</v>
      </c>
      <c r="K3">
        <f t="shared" si="2"/>
        <v>214.9446903</v>
      </c>
      <c r="L3">
        <f t="shared" si="2"/>
        <v>214.9446903</v>
      </c>
      <c r="M3">
        <f t="shared" si="2"/>
        <v>210.7300885</v>
      </c>
      <c r="N3">
        <f t="shared" si="2"/>
        <v>214.9446903</v>
      </c>
      <c r="O3">
        <f t="shared" si="2"/>
        <v>202.301475</v>
      </c>
      <c r="P3">
        <f t="shared" si="2"/>
        <v>198.0819</v>
      </c>
      <c r="Q3">
        <f t="shared" si="2"/>
        <v>206.511525</v>
      </c>
      <c r="R3">
        <f t="shared" si="2"/>
        <v>202.301475</v>
      </c>
      <c r="S3">
        <f t="shared" si="2"/>
        <v>198.0819</v>
      </c>
      <c r="T3">
        <f t="shared" si="2"/>
        <v>181.232175</v>
      </c>
      <c r="U3">
        <f t="shared" si="2"/>
        <v>177.0126</v>
      </c>
      <c r="V3">
        <f t="shared" si="2"/>
        <v>177.0132743</v>
      </c>
      <c r="W3">
        <f t="shared" si="2"/>
        <v>155.9402655</v>
      </c>
      <c r="X3">
        <f t="shared" si="2"/>
        <v>164.369469</v>
      </c>
      <c r="Y3">
        <f t="shared" si="2"/>
        <v>172.7986726</v>
      </c>
      <c r="Z3">
        <f t="shared" si="2"/>
        <v>177.0132743</v>
      </c>
      <c r="AA3">
        <f t="shared" si="2"/>
        <v>181.2278761</v>
      </c>
      <c r="AB3">
        <f t="shared" si="2"/>
        <v>189.6570796</v>
      </c>
      <c r="AC3">
        <f t="shared" si="2"/>
        <v>202.300885</v>
      </c>
      <c r="AD3">
        <f t="shared" si="2"/>
        <v>206.5154867</v>
      </c>
      <c r="AE3">
        <f t="shared" si="2"/>
        <v>198.0862832</v>
      </c>
      <c r="AF3">
        <f t="shared" si="2"/>
        <v>193.8716814</v>
      </c>
      <c r="AG3">
        <f t="shared" si="2"/>
        <v>177.0132743</v>
      </c>
      <c r="AH3">
        <f t="shared" si="2"/>
        <v>177.0132743</v>
      </c>
      <c r="AI3">
        <f t="shared" si="2"/>
        <v>185.4424779</v>
      </c>
      <c r="AJ3">
        <f t="shared" si="2"/>
        <v>193.8716814</v>
      </c>
      <c r="AK3">
        <f t="shared" si="2"/>
        <v>206.5154867</v>
      </c>
      <c r="AL3">
        <f t="shared" si="2"/>
        <v>198.0862832</v>
      </c>
      <c r="AM3">
        <f t="shared" si="2"/>
        <v>202.300885</v>
      </c>
      <c r="AN3">
        <f t="shared" si="2"/>
        <v>193.8716814</v>
      </c>
      <c r="AO3">
        <f t="shared" si="2"/>
        <v>172.7986726</v>
      </c>
      <c r="AP3">
        <f t="shared" si="2"/>
        <v>172.7986726</v>
      </c>
      <c r="AQ3">
        <f t="shared" si="2"/>
        <v>177.0132743</v>
      </c>
      <c r="AR3">
        <f t="shared" si="2"/>
        <v>181.2278761</v>
      </c>
      <c r="AS3">
        <f t="shared" si="2"/>
        <v>160.1548673</v>
      </c>
      <c r="AT3">
        <f t="shared" si="2"/>
        <v>143.2964602</v>
      </c>
      <c r="AU3">
        <f t="shared" si="2"/>
        <v>143.2964602</v>
      </c>
      <c r="AV3">
        <f t="shared" si="2"/>
        <v>139.0818584</v>
      </c>
      <c r="AW3">
        <f t="shared" si="2"/>
        <v>126.4380531</v>
      </c>
      <c r="AX3">
        <f t="shared" si="2"/>
        <v>147.5110619</v>
      </c>
      <c r="AY3">
        <f t="shared" si="2"/>
        <v>109.579646</v>
      </c>
      <c r="AZ3">
        <f t="shared" si="2"/>
        <v>88.50663717</v>
      </c>
      <c r="BA3">
        <f t="shared" si="2"/>
        <v>75.86283186</v>
      </c>
      <c r="BB3">
        <f t="shared" si="2"/>
        <v>59.00442478</v>
      </c>
      <c r="BC3">
        <f t="shared" si="2"/>
        <v>21.07300885</v>
      </c>
      <c r="BD3">
        <f t="shared" si="2"/>
        <v>37.93141593</v>
      </c>
      <c r="BE3">
        <f t="shared" si="2"/>
        <v>29.50221239</v>
      </c>
      <c r="BF3">
        <f t="shared" si="2"/>
        <v>25.28761062</v>
      </c>
      <c r="BG3">
        <f t="shared" si="2"/>
        <v>0</v>
      </c>
      <c r="BH3">
        <f t="shared" si="2"/>
        <v>16.85840708</v>
      </c>
      <c r="BI3">
        <f t="shared" si="2"/>
        <v>16.85840708</v>
      </c>
      <c r="BJ3">
        <f t="shared" si="2"/>
        <v>16.85840708</v>
      </c>
      <c r="BK3">
        <f t="shared" si="2"/>
        <v>12.3825</v>
      </c>
      <c r="BL3">
        <f t="shared" si="2"/>
        <v>8.42920354</v>
      </c>
      <c r="BM3">
        <f t="shared" si="2"/>
        <v>8.42920354</v>
      </c>
      <c r="BN3">
        <f t="shared" si="2"/>
        <v>4.21460177</v>
      </c>
      <c r="BO3">
        <f t="shared" si="2"/>
        <v>12.64380531</v>
      </c>
      <c r="BP3">
        <f t="shared" si="2"/>
        <v>0</v>
      </c>
      <c r="BQ3">
        <f t="shared" si="2"/>
        <v>8.42920354</v>
      </c>
      <c r="BR3">
        <f t="shared" si="2"/>
        <v>4.21460177</v>
      </c>
      <c r="BS3">
        <f t="shared" si="2"/>
        <v>0</v>
      </c>
      <c r="BT3" s="10">
        <f t="shared" si="3"/>
        <v>11314.50538</v>
      </c>
    </row>
    <row r="4">
      <c r="A4">
        <f t="shared" si="4"/>
        <v>827.5311395</v>
      </c>
      <c r="B4">
        <f t="shared" ref="B4:BS4" si="5">(0.9525)*A3</f>
        <v>805.5328857</v>
      </c>
      <c r="C4">
        <f t="shared" si="5"/>
        <v>413.4840432</v>
      </c>
      <c r="D4">
        <f t="shared" si="5"/>
        <v>309.1094303</v>
      </c>
      <c r="E4">
        <f t="shared" si="5"/>
        <v>285.0229812</v>
      </c>
      <c r="F4">
        <f t="shared" si="5"/>
        <v>281.008573</v>
      </c>
      <c r="G4">
        <f t="shared" si="5"/>
        <v>272.9797567</v>
      </c>
      <c r="H4">
        <f t="shared" si="5"/>
        <v>244.8788993</v>
      </c>
      <c r="I4">
        <f t="shared" si="5"/>
        <v>232.8356747</v>
      </c>
      <c r="J4">
        <f t="shared" si="5"/>
        <v>204.7348175</v>
      </c>
      <c r="K4">
        <f t="shared" si="5"/>
        <v>208.7492257</v>
      </c>
      <c r="L4">
        <f t="shared" si="5"/>
        <v>204.7348175</v>
      </c>
      <c r="M4">
        <f t="shared" si="5"/>
        <v>204.7348175</v>
      </c>
      <c r="N4">
        <f t="shared" si="5"/>
        <v>200.7204093</v>
      </c>
      <c r="O4">
        <f t="shared" si="5"/>
        <v>204.7348175</v>
      </c>
      <c r="P4">
        <f t="shared" si="5"/>
        <v>192.6921549</v>
      </c>
      <c r="Q4">
        <f t="shared" si="5"/>
        <v>188.6730098</v>
      </c>
      <c r="R4">
        <f t="shared" si="5"/>
        <v>196.7022276</v>
      </c>
      <c r="S4">
        <f t="shared" si="5"/>
        <v>192.6921549</v>
      </c>
      <c r="T4">
        <f t="shared" si="5"/>
        <v>188.6730098</v>
      </c>
      <c r="U4">
        <f t="shared" si="5"/>
        <v>172.6236467</v>
      </c>
      <c r="V4">
        <f t="shared" si="5"/>
        <v>168.6045015</v>
      </c>
      <c r="W4">
        <f t="shared" si="5"/>
        <v>168.6051438</v>
      </c>
      <c r="X4">
        <f t="shared" si="5"/>
        <v>148.5331029</v>
      </c>
      <c r="Y4">
        <f t="shared" si="5"/>
        <v>156.5619192</v>
      </c>
      <c r="Z4">
        <f t="shared" si="5"/>
        <v>164.5907356</v>
      </c>
      <c r="AA4">
        <f t="shared" si="5"/>
        <v>168.6051438</v>
      </c>
      <c r="AB4">
        <f t="shared" si="5"/>
        <v>172.619552</v>
      </c>
      <c r="AC4">
        <f t="shared" si="5"/>
        <v>180.6483684</v>
      </c>
      <c r="AD4">
        <f t="shared" si="5"/>
        <v>192.6915929</v>
      </c>
      <c r="AE4">
        <f t="shared" si="5"/>
        <v>196.7060011</v>
      </c>
      <c r="AF4">
        <f t="shared" si="5"/>
        <v>188.6771847</v>
      </c>
      <c r="AG4">
        <f t="shared" si="5"/>
        <v>184.6627765</v>
      </c>
      <c r="AH4">
        <f t="shared" si="5"/>
        <v>168.6051438</v>
      </c>
      <c r="AI4">
        <f t="shared" si="5"/>
        <v>168.6051438</v>
      </c>
      <c r="AJ4">
        <f t="shared" si="5"/>
        <v>176.6339602</v>
      </c>
      <c r="AK4">
        <f t="shared" si="5"/>
        <v>184.6627765</v>
      </c>
      <c r="AL4">
        <f t="shared" si="5"/>
        <v>196.7060011</v>
      </c>
      <c r="AM4">
        <f t="shared" si="5"/>
        <v>188.6771847</v>
      </c>
      <c r="AN4">
        <f t="shared" si="5"/>
        <v>192.6915929</v>
      </c>
      <c r="AO4">
        <f t="shared" si="5"/>
        <v>184.6627765</v>
      </c>
      <c r="AP4">
        <f t="shared" si="5"/>
        <v>164.5907356</v>
      </c>
      <c r="AQ4">
        <f t="shared" si="5"/>
        <v>164.5907356</v>
      </c>
      <c r="AR4">
        <f t="shared" si="5"/>
        <v>168.6051438</v>
      </c>
      <c r="AS4">
        <f t="shared" si="5"/>
        <v>172.619552</v>
      </c>
      <c r="AT4">
        <f t="shared" si="5"/>
        <v>152.5475111</v>
      </c>
      <c r="AU4">
        <f t="shared" si="5"/>
        <v>136.4898783</v>
      </c>
      <c r="AV4">
        <f t="shared" si="5"/>
        <v>136.4898783</v>
      </c>
      <c r="AW4">
        <f t="shared" si="5"/>
        <v>132.4754701</v>
      </c>
      <c r="AX4">
        <f t="shared" si="5"/>
        <v>120.4322456</v>
      </c>
      <c r="AY4">
        <f t="shared" si="5"/>
        <v>140.5042865</v>
      </c>
      <c r="AZ4">
        <f t="shared" si="5"/>
        <v>104.3746128</v>
      </c>
      <c r="BA4">
        <f t="shared" si="5"/>
        <v>84.3025719</v>
      </c>
      <c r="BB4">
        <f t="shared" si="5"/>
        <v>72.25934735</v>
      </c>
      <c r="BC4">
        <f t="shared" si="5"/>
        <v>56.2017146</v>
      </c>
      <c r="BD4">
        <f t="shared" si="5"/>
        <v>20.07204093</v>
      </c>
      <c r="BE4">
        <f t="shared" si="5"/>
        <v>36.12967367</v>
      </c>
      <c r="BF4">
        <f t="shared" si="5"/>
        <v>28.1008573</v>
      </c>
      <c r="BG4">
        <f t="shared" si="5"/>
        <v>24.08644912</v>
      </c>
      <c r="BH4">
        <f t="shared" si="5"/>
        <v>0</v>
      </c>
      <c r="BI4">
        <f t="shared" si="5"/>
        <v>16.05763274</v>
      </c>
      <c r="BJ4">
        <f t="shared" si="5"/>
        <v>16.05763274</v>
      </c>
      <c r="BK4">
        <f t="shared" si="5"/>
        <v>16.05763274</v>
      </c>
      <c r="BL4">
        <f t="shared" si="5"/>
        <v>11.79433125</v>
      </c>
      <c r="BM4">
        <f t="shared" si="5"/>
        <v>8.028816372</v>
      </c>
      <c r="BN4">
        <f t="shared" si="5"/>
        <v>8.028816372</v>
      </c>
      <c r="BO4">
        <f t="shared" si="5"/>
        <v>4.014408186</v>
      </c>
      <c r="BP4">
        <f t="shared" si="5"/>
        <v>12.04322456</v>
      </c>
      <c r="BQ4">
        <f t="shared" si="5"/>
        <v>0</v>
      </c>
      <c r="BR4">
        <f t="shared" si="5"/>
        <v>8.028816372</v>
      </c>
      <c r="BS4">
        <f t="shared" si="5"/>
        <v>4.014408186</v>
      </c>
      <c r="BT4" s="10">
        <f t="shared" si="3"/>
        <v>11604.59752</v>
      </c>
    </row>
    <row r="5">
      <c r="A5">
        <f t="shared" si="4"/>
        <v>808.7137526</v>
      </c>
      <c r="B5">
        <f t="shared" ref="B5:BS5" si="6">(0.9525)*A4</f>
        <v>788.2234104</v>
      </c>
      <c r="C5">
        <f t="shared" si="6"/>
        <v>767.2700736</v>
      </c>
      <c r="D5">
        <f t="shared" si="6"/>
        <v>393.8435511</v>
      </c>
      <c r="E5">
        <f t="shared" si="6"/>
        <v>294.4267324</v>
      </c>
      <c r="F5">
        <f t="shared" si="6"/>
        <v>271.4843896</v>
      </c>
      <c r="G5">
        <f t="shared" si="6"/>
        <v>267.6606658</v>
      </c>
      <c r="H5">
        <f t="shared" si="6"/>
        <v>260.0132182</v>
      </c>
      <c r="I5">
        <f t="shared" si="6"/>
        <v>233.2471516</v>
      </c>
      <c r="J5">
        <f t="shared" si="6"/>
        <v>221.7759802</v>
      </c>
      <c r="K5">
        <f t="shared" si="6"/>
        <v>195.0099136</v>
      </c>
      <c r="L5">
        <f t="shared" si="6"/>
        <v>198.8336375</v>
      </c>
      <c r="M5">
        <f t="shared" si="6"/>
        <v>195.0099136</v>
      </c>
      <c r="N5">
        <f t="shared" si="6"/>
        <v>195.0099136</v>
      </c>
      <c r="O5">
        <f t="shared" si="6"/>
        <v>191.1861899</v>
      </c>
      <c r="P5">
        <f t="shared" si="6"/>
        <v>195.0099136</v>
      </c>
      <c r="Q5">
        <f t="shared" si="6"/>
        <v>183.5392776</v>
      </c>
      <c r="R5">
        <f t="shared" si="6"/>
        <v>179.7110418</v>
      </c>
      <c r="S5">
        <f t="shared" si="6"/>
        <v>187.3588718</v>
      </c>
      <c r="T5">
        <f t="shared" si="6"/>
        <v>183.5392776</v>
      </c>
      <c r="U5">
        <f t="shared" si="6"/>
        <v>179.7110418</v>
      </c>
      <c r="V5">
        <f t="shared" si="6"/>
        <v>164.4240235</v>
      </c>
      <c r="W5">
        <f t="shared" si="6"/>
        <v>160.5957877</v>
      </c>
      <c r="X5">
        <f t="shared" si="6"/>
        <v>160.5963995</v>
      </c>
      <c r="Y5">
        <f t="shared" si="6"/>
        <v>141.4777805</v>
      </c>
      <c r="Z5">
        <f t="shared" si="6"/>
        <v>149.1252281</v>
      </c>
      <c r="AA5">
        <f t="shared" si="6"/>
        <v>156.7726757</v>
      </c>
      <c r="AB5">
        <f t="shared" si="6"/>
        <v>160.5963995</v>
      </c>
      <c r="AC5">
        <f t="shared" si="6"/>
        <v>164.4201233</v>
      </c>
      <c r="AD5">
        <f t="shared" si="6"/>
        <v>172.0675709</v>
      </c>
      <c r="AE5">
        <f t="shared" si="6"/>
        <v>183.5387423</v>
      </c>
      <c r="AF5">
        <f t="shared" si="6"/>
        <v>187.3624661</v>
      </c>
      <c r="AG5">
        <f t="shared" si="6"/>
        <v>179.7150185</v>
      </c>
      <c r="AH5">
        <f t="shared" si="6"/>
        <v>175.8912947</v>
      </c>
      <c r="AI5">
        <f t="shared" si="6"/>
        <v>160.5963995</v>
      </c>
      <c r="AJ5">
        <f t="shared" si="6"/>
        <v>160.5963995</v>
      </c>
      <c r="AK5">
        <f t="shared" si="6"/>
        <v>168.2438471</v>
      </c>
      <c r="AL5">
        <f t="shared" si="6"/>
        <v>175.8912947</v>
      </c>
      <c r="AM5">
        <f t="shared" si="6"/>
        <v>187.3624661</v>
      </c>
      <c r="AN5">
        <f t="shared" si="6"/>
        <v>179.7150185</v>
      </c>
      <c r="AO5">
        <f t="shared" si="6"/>
        <v>183.5387423</v>
      </c>
      <c r="AP5">
        <f t="shared" si="6"/>
        <v>175.8912947</v>
      </c>
      <c r="AQ5">
        <f t="shared" si="6"/>
        <v>156.7726757</v>
      </c>
      <c r="AR5">
        <f t="shared" si="6"/>
        <v>156.7726757</v>
      </c>
      <c r="AS5">
        <f t="shared" si="6"/>
        <v>160.5963995</v>
      </c>
      <c r="AT5">
        <f t="shared" si="6"/>
        <v>164.4201233</v>
      </c>
      <c r="AU5">
        <f t="shared" si="6"/>
        <v>145.3015043</v>
      </c>
      <c r="AV5">
        <f t="shared" si="6"/>
        <v>130.0066091</v>
      </c>
      <c r="AW5">
        <f t="shared" si="6"/>
        <v>130.0066091</v>
      </c>
      <c r="AX5">
        <f t="shared" si="6"/>
        <v>126.1828853</v>
      </c>
      <c r="AY5">
        <f t="shared" si="6"/>
        <v>114.7117139</v>
      </c>
      <c r="AZ5">
        <f t="shared" si="6"/>
        <v>133.8303329</v>
      </c>
      <c r="BA5">
        <f t="shared" si="6"/>
        <v>99.41681872</v>
      </c>
      <c r="BB5">
        <f t="shared" si="6"/>
        <v>80.29819974</v>
      </c>
      <c r="BC5">
        <f t="shared" si="6"/>
        <v>68.82702835</v>
      </c>
      <c r="BD5">
        <f t="shared" si="6"/>
        <v>53.53213316</v>
      </c>
      <c r="BE5">
        <f t="shared" si="6"/>
        <v>19.11861899</v>
      </c>
      <c r="BF5">
        <f t="shared" si="6"/>
        <v>34.41351417</v>
      </c>
      <c r="BG5">
        <f t="shared" si="6"/>
        <v>26.76606658</v>
      </c>
      <c r="BH5">
        <f t="shared" si="6"/>
        <v>22.94234278</v>
      </c>
      <c r="BI5">
        <f t="shared" si="6"/>
        <v>0</v>
      </c>
      <c r="BJ5">
        <f t="shared" si="6"/>
        <v>15.29489519</v>
      </c>
      <c r="BK5">
        <f t="shared" si="6"/>
        <v>15.29489519</v>
      </c>
      <c r="BL5">
        <f t="shared" si="6"/>
        <v>15.29489519</v>
      </c>
      <c r="BM5">
        <f t="shared" si="6"/>
        <v>11.23410052</v>
      </c>
      <c r="BN5">
        <f t="shared" si="6"/>
        <v>7.647447594</v>
      </c>
      <c r="BO5">
        <f t="shared" si="6"/>
        <v>7.647447594</v>
      </c>
      <c r="BP5">
        <f t="shared" si="6"/>
        <v>3.823723797</v>
      </c>
      <c r="BQ5">
        <f t="shared" si="6"/>
        <v>11.47117139</v>
      </c>
      <c r="BR5">
        <f t="shared" si="6"/>
        <v>0</v>
      </c>
      <c r="BS5">
        <f t="shared" si="6"/>
        <v>7.647447594</v>
      </c>
      <c r="BT5" s="10">
        <f t="shared" si="3"/>
        <v>11858.26917</v>
      </c>
    </row>
    <row r="6">
      <c r="A6">
        <f t="shared" si="4"/>
        <v>790.2321568</v>
      </c>
      <c r="B6">
        <f t="shared" ref="B6:BS6" si="7">(0.9525)*A5</f>
        <v>770.2998494</v>
      </c>
      <c r="C6">
        <f t="shared" si="7"/>
        <v>750.7827984</v>
      </c>
      <c r="D6">
        <f t="shared" si="7"/>
        <v>730.8247451</v>
      </c>
      <c r="E6">
        <f t="shared" si="7"/>
        <v>375.1359824</v>
      </c>
      <c r="F6">
        <f t="shared" si="7"/>
        <v>280.4414626</v>
      </c>
      <c r="G6">
        <f t="shared" si="7"/>
        <v>258.5888811</v>
      </c>
      <c r="H6">
        <f t="shared" si="7"/>
        <v>254.9467842</v>
      </c>
      <c r="I6">
        <f t="shared" si="7"/>
        <v>247.6625904</v>
      </c>
      <c r="J6">
        <f t="shared" si="7"/>
        <v>222.1679119</v>
      </c>
      <c r="K6">
        <f t="shared" si="7"/>
        <v>211.2416211</v>
      </c>
      <c r="L6">
        <f t="shared" si="7"/>
        <v>185.7469427</v>
      </c>
      <c r="M6">
        <f t="shared" si="7"/>
        <v>189.3890397</v>
      </c>
      <c r="N6">
        <f t="shared" si="7"/>
        <v>185.7469427</v>
      </c>
      <c r="O6">
        <f t="shared" si="7"/>
        <v>185.7469427</v>
      </c>
      <c r="P6">
        <f t="shared" si="7"/>
        <v>182.1048459</v>
      </c>
      <c r="Q6">
        <f t="shared" si="7"/>
        <v>185.7469427</v>
      </c>
      <c r="R6">
        <f t="shared" si="7"/>
        <v>174.8211619</v>
      </c>
      <c r="S6">
        <f t="shared" si="7"/>
        <v>171.1747673</v>
      </c>
      <c r="T6">
        <f t="shared" si="7"/>
        <v>178.4593253</v>
      </c>
      <c r="U6">
        <f t="shared" si="7"/>
        <v>174.8211619</v>
      </c>
      <c r="V6">
        <f t="shared" si="7"/>
        <v>171.1747673</v>
      </c>
      <c r="W6">
        <f t="shared" si="7"/>
        <v>156.6138824</v>
      </c>
      <c r="X6">
        <f t="shared" si="7"/>
        <v>152.9674878</v>
      </c>
      <c r="Y6">
        <f t="shared" si="7"/>
        <v>152.9680705</v>
      </c>
      <c r="Z6">
        <f t="shared" si="7"/>
        <v>134.7575859</v>
      </c>
      <c r="AA6">
        <f t="shared" si="7"/>
        <v>142.0417797</v>
      </c>
      <c r="AB6">
        <f t="shared" si="7"/>
        <v>149.3259736</v>
      </c>
      <c r="AC6">
        <f t="shared" si="7"/>
        <v>152.9680705</v>
      </c>
      <c r="AD6">
        <f t="shared" si="7"/>
        <v>156.6101674</v>
      </c>
      <c r="AE6">
        <f t="shared" si="7"/>
        <v>163.8943612</v>
      </c>
      <c r="AF6">
        <f t="shared" si="7"/>
        <v>174.820652</v>
      </c>
      <c r="AG6">
        <f t="shared" si="7"/>
        <v>178.4627489</v>
      </c>
      <c r="AH6">
        <f t="shared" si="7"/>
        <v>171.1785551</v>
      </c>
      <c r="AI6">
        <f t="shared" si="7"/>
        <v>167.5364582</v>
      </c>
      <c r="AJ6">
        <f t="shared" si="7"/>
        <v>152.9680705</v>
      </c>
      <c r="AK6">
        <f t="shared" si="7"/>
        <v>152.9680705</v>
      </c>
      <c r="AL6">
        <f t="shared" si="7"/>
        <v>160.2522643</v>
      </c>
      <c r="AM6">
        <f t="shared" si="7"/>
        <v>167.5364582</v>
      </c>
      <c r="AN6">
        <f t="shared" si="7"/>
        <v>178.4627489</v>
      </c>
      <c r="AO6">
        <f t="shared" si="7"/>
        <v>171.1785551</v>
      </c>
      <c r="AP6">
        <f t="shared" si="7"/>
        <v>174.820652</v>
      </c>
      <c r="AQ6">
        <f t="shared" si="7"/>
        <v>167.5364582</v>
      </c>
      <c r="AR6">
        <f t="shared" si="7"/>
        <v>149.3259736</v>
      </c>
      <c r="AS6">
        <f t="shared" si="7"/>
        <v>149.3259736</v>
      </c>
      <c r="AT6">
        <f t="shared" si="7"/>
        <v>152.9680705</v>
      </c>
      <c r="AU6">
        <f t="shared" si="7"/>
        <v>156.6101674</v>
      </c>
      <c r="AV6">
        <f t="shared" si="7"/>
        <v>138.3996828</v>
      </c>
      <c r="AW6">
        <f t="shared" si="7"/>
        <v>123.8312952</v>
      </c>
      <c r="AX6">
        <f t="shared" si="7"/>
        <v>123.8312952</v>
      </c>
      <c r="AY6">
        <f t="shared" si="7"/>
        <v>120.1891982</v>
      </c>
      <c r="AZ6">
        <f t="shared" si="7"/>
        <v>109.2629075</v>
      </c>
      <c r="BA6">
        <f t="shared" si="7"/>
        <v>127.4733921</v>
      </c>
      <c r="BB6">
        <f t="shared" si="7"/>
        <v>94.69451983</v>
      </c>
      <c r="BC6">
        <f t="shared" si="7"/>
        <v>76.48403525</v>
      </c>
      <c r="BD6">
        <f t="shared" si="7"/>
        <v>65.5577445</v>
      </c>
      <c r="BE6">
        <f t="shared" si="7"/>
        <v>50.98935683</v>
      </c>
      <c r="BF6">
        <f t="shared" si="7"/>
        <v>18.21048458</v>
      </c>
      <c r="BG6">
        <f t="shared" si="7"/>
        <v>32.77887225</v>
      </c>
      <c r="BH6">
        <f t="shared" si="7"/>
        <v>25.49467842</v>
      </c>
      <c r="BI6">
        <f t="shared" si="7"/>
        <v>21.8525815</v>
      </c>
      <c r="BJ6">
        <f t="shared" si="7"/>
        <v>0</v>
      </c>
      <c r="BK6">
        <f t="shared" si="7"/>
        <v>14.56838767</v>
      </c>
      <c r="BL6">
        <f t="shared" si="7"/>
        <v>14.56838767</v>
      </c>
      <c r="BM6">
        <f t="shared" si="7"/>
        <v>14.56838767</v>
      </c>
      <c r="BN6">
        <f t="shared" si="7"/>
        <v>10.70048074</v>
      </c>
      <c r="BO6">
        <f t="shared" si="7"/>
        <v>7.284193833</v>
      </c>
      <c r="BP6">
        <f t="shared" si="7"/>
        <v>7.284193833</v>
      </c>
      <c r="BQ6">
        <f t="shared" si="7"/>
        <v>3.642096917</v>
      </c>
      <c r="BR6">
        <f t="shared" si="7"/>
        <v>10.92629075</v>
      </c>
      <c r="BS6">
        <f t="shared" si="7"/>
        <v>0</v>
      </c>
      <c r="BT6" s="10">
        <f t="shared" si="3"/>
        <v>12077.94934</v>
      </c>
    </row>
    <row r="7">
      <c r="A7">
        <f t="shared" si="4"/>
        <v>771.2861204</v>
      </c>
      <c r="B7">
        <f t="shared" ref="B7:BS7" si="8">(0.9525)*A6</f>
        <v>752.6961294</v>
      </c>
      <c r="C7">
        <f t="shared" si="8"/>
        <v>733.7106066</v>
      </c>
      <c r="D7">
        <f t="shared" si="8"/>
        <v>715.1206155</v>
      </c>
      <c r="E7">
        <f t="shared" si="8"/>
        <v>696.1105697</v>
      </c>
      <c r="F7">
        <f t="shared" si="8"/>
        <v>357.3170233</v>
      </c>
      <c r="G7">
        <f t="shared" si="8"/>
        <v>267.1204931</v>
      </c>
      <c r="H7">
        <f t="shared" si="8"/>
        <v>246.3059092</v>
      </c>
      <c r="I7">
        <f t="shared" si="8"/>
        <v>242.8368119</v>
      </c>
      <c r="J7">
        <f t="shared" si="8"/>
        <v>235.8986173</v>
      </c>
      <c r="K7">
        <f t="shared" si="8"/>
        <v>211.6149361</v>
      </c>
      <c r="L7">
        <f t="shared" si="8"/>
        <v>201.2076441</v>
      </c>
      <c r="M7">
        <f t="shared" si="8"/>
        <v>176.923963</v>
      </c>
      <c r="N7">
        <f t="shared" si="8"/>
        <v>180.3930603</v>
      </c>
      <c r="O7">
        <f t="shared" si="8"/>
        <v>176.923963</v>
      </c>
      <c r="P7">
        <f t="shared" si="8"/>
        <v>176.923963</v>
      </c>
      <c r="Q7">
        <f t="shared" si="8"/>
        <v>173.4548657</v>
      </c>
      <c r="R7">
        <f t="shared" si="8"/>
        <v>176.923963</v>
      </c>
      <c r="S7">
        <f t="shared" si="8"/>
        <v>166.5171567</v>
      </c>
      <c r="T7">
        <f t="shared" si="8"/>
        <v>163.0439659</v>
      </c>
      <c r="U7">
        <f t="shared" si="8"/>
        <v>169.9825074</v>
      </c>
      <c r="V7">
        <f t="shared" si="8"/>
        <v>166.5171567</v>
      </c>
      <c r="W7">
        <f t="shared" si="8"/>
        <v>163.0439659</v>
      </c>
      <c r="X7">
        <f t="shared" si="8"/>
        <v>149.1747229</v>
      </c>
      <c r="Y7">
        <f t="shared" si="8"/>
        <v>145.7015321</v>
      </c>
      <c r="Z7">
        <f t="shared" si="8"/>
        <v>145.7020872</v>
      </c>
      <c r="AA7">
        <f t="shared" si="8"/>
        <v>128.3566006</v>
      </c>
      <c r="AB7">
        <f t="shared" si="8"/>
        <v>135.2947952</v>
      </c>
      <c r="AC7">
        <f t="shared" si="8"/>
        <v>142.2329898</v>
      </c>
      <c r="AD7">
        <f t="shared" si="8"/>
        <v>145.7020872</v>
      </c>
      <c r="AE7">
        <f t="shared" si="8"/>
        <v>149.1711845</v>
      </c>
      <c r="AF7">
        <f t="shared" si="8"/>
        <v>156.1093791</v>
      </c>
      <c r="AG7">
        <f t="shared" si="8"/>
        <v>166.516671</v>
      </c>
      <c r="AH7">
        <f t="shared" si="8"/>
        <v>169.9857683</v>
      </c>
      <c r="AI7">
        <f t="shared" si="8"/>
        <v>163.0475737</v>
      </c>
      <c r="AJ7">
        <f t="shared" si="8"/>
        <v>159.5784764</v>
      </c>
      <c r="AK7">
        <f t="shared" si="8"/>
        <v>145.7020872</v>
      </c>
      <c r="AL7">
        <f t="shared" si="8"/>
        <v>145.7020872</v>
      </c>
      <c r="AM7">
        <f t="shared" si="8"/>
        <v>152.6402818</v>
      </c>
      <c r="AN7">
        <f t="shared" si="8"/>
        <v>159.5784764</v>
      </c>
      <c r="AO7">
        <f t="shared" si="8"/>
        <v>169.9857683</v>
      </c>
      <c r="AP7">
        <f t="shared" si="8"/>
        <v>163.0475737</v>
      </c>
      <c r="AQ7">
        <f t="shared" si="8"/>
        <v>166.516671</v>
      </c>
      <c r="AR7">
        <f t="shared" si="8"/>
        <v>159.5784764</v>
      </c>
      <c r="AS7">
        <f t="shared" si="8"/>
        <v>142.2329898</v>
      </c>
      <c r="AT7">
        <f t="shared" si="8"/>
        <v>142.2329898</v>
      </c>
      <c r="AU7">
        <f t="shared" si="8"/>
        <v>145.7020872</v>
      </c>
      <c r="AV7">
        <f t="shared" si="8"/>
        <v>149.1711845</v>
      </c>
      <c r="AW7">
        <f t="shared" si="8"/>
        <v>131.8256979</v>
      </c>
      <c r="AX7">
        <f t="shared" si="8"/>
        <v>117.9493086</v>
      </c>
      <c r="AY7">
        <f t="shared" si="8"/>
        <v>117.9493086</v>
      </c>
      <c r="AZ7">
        <f t="shared" si="8"/>
        <v>114.4802113</v>
      </c>
      <c r="BA7">
        <f t="shared" si="8"/>
        <v>104.0729194</v>
      </c>
      <c r="BB7">
        <f t="shared" si="8"/>
        <v>121.418406</v>
      </c>
      <c r="BC7">
        <f t="shared" si="8"/>
        <v>90.19653014</v>
      </c>
      <c r="BD7">
        <f t="shared" si="8"/>
        <v>72.85104358</v>
      </c>
      <c r="BE7">
        <f t="shared" si="8"/>
        <v>62.44375164</v>
      </c>
      <c r="BF7">
        <f t="shared" si="8"/>
        <v>48.56736238</v>
      </c>
      <c r="BG7">
        <f t="shared" si="8"/>
        <v>17.34548657</v>
      </c>
      <c r="BH7">
        <f t="shared" si="8"/>
        <v>31.22187582</v>
      </c>
      <c r="BI7">
        <f t="shared" si="8"/>
        <v>24.28368119</v>
      </c>
      <c r="BJ7">
        <f t="shared" si="8"/>
        <v>20.81458388</v>
      </c>
      <c r="BK7">
        <f t="shared" si="8"/>
        <v>0</v>
      </c>
      <c r="BL7">
        <f t="shared" si="8"/>
        <v>13.87638925</v>
      </c>
      <c r="BM7">
        <f t="shared" si="8"/>
        <v>13.87638925</v>
      </c>
      <c r="BN7">
        <f t="shared" si="8"/>
        <v>13.87638925</v>
      </c>
      <c r="BO7">
        <f t="shared" si="8"/>
        <v>10.19220791</v>
      </c>
      <c r="BP7">
        <f t="shared" si="8"/>
        <v>6.938194626</v>
      </c>
      <c r="BQ7">
        <f t="shared" si="8"/>
        <v>6.938194626</v>
      </c>
      <c r="BR7">
        <f t="shared" si="8"/>
        <v>3.469097313</v>
      </c>
      <c r="BS7">
        <f t="shared" si="8"/>
        <v>10.40729194</v>
      </c>
      <c r="BT7" s="10">
        <f t="shared" si="3"/>
        <v>12275.53287</v>
      </c>
    </row>
    <row r="8">
      <c r="A8">
        <f t="shared" si="4"/>
        <v>756.5011799</v>
      </c>
      <c r="B8">
        <f t="shared" ref="B8:BS8" si="9">(0.9525)*A7</f>
        <v>734.6500297</v>
      </c>
      <c r="C8">
        <f t="shared" si="9"/>
        <v>716.9430632</v>
      </c>
      <c r="D8">
        <f t="shared" si="9"/>
        <v>698.8593527</v>
      </c>
      <c r="E8">
        <f t="shared" si="9"/>
        <v>681.1523862</v>
      </c>
      <c r="F8">
        <f t="shared" si="9"/>
        <v>663.0453176</v>
      </c>
      <c r="G8">
        <f t="shared" si="9"/>
        <v>340.3444647</v>
      </c>
      <c r="H8">
        <f t="shared" si="9"/>
        <v>254.4322697</v>
      </c>
      <c r="I8">
        <f t="shared" si="9"/>
        <v>234.6063785</v>
      </c>
      <c r="J8">
        <f t="shared" si="9"/>
        <v>231.3020634</v>
      </c>
      <c r="K8">
        <f t="shared" si="9"/>
        <v>224.693433</v>
      </c>
      <c r="L8">
        <f t="shared" si="9"/>
        <v>201.5632266</v>
      </c>
      <c r="M8">
        <f t="shared" si="9"/>
        <v>191.650281</v>
      </c>
      <c r="N8">
        <f t="shared" si="9"/>
        <v>168.5200747</v>
      </c>
      <c r="O8">
        <f t="shared" si="9"/>
        <v>171.8243899</v>
      </c>
      <c r="P8">
        <f t="shared" si="9"/>
        <v>168.5200747</v>
      </c>
      <c r="Q8">
        <f t="shared" si="9"/>
        <v>168.5200747</v>
      </c>
      <c r="R8">
        <f t="shared" si="9"/>
        <v>165.2157596</v>
      </c>
      <c r="S8">
        <f t="shared" si="9"/>
        <v>168.5200747</v>
      </c>
      <c r="T8">
        <f t="shared" si="9"/>
        <v>158.6075918</v>
      </c>
      <c r="U8">
        <f t="shared" si="9"/>
        <v>155.2993775</v>
      </c>
      <c r="V8">
        <f t="shared" si="9"/>
        <v>161.9083383</v>
      </c>
      <c r="W8">
        <f t="shared" si="9"/>
        <v>158.6075918</v>
      </c>
      <c r="X8">
        <f t="shared" si="9"/>
        <v>155.2993775</v>
      </c>
      <c r="Y8">
        <f t="shared" si="9"/>
        <v>142.0889236</v>
      </c>
      <c r="Z8">
        <f t="shared" si="9"/>
        <v>138.7807093</v>
      </c>
      <c r="AA8">
        <f t="shared" si="9"/>
        <v>138.781238</v>
      </c>
      <c r="AB8">
        <f t="shared" si="9"/>
        <v>122.2596621</v>
      </c>
      <c r="AC8">
        <f t="shared" si="9"/>
        <v>128.8682924</v>
      </c>
      <c r="AD8">
        <f t="shared" si="9"/>
        <v>135.4769228</v>
      </c>
      <c r="AE8">
        <f t="shared" si="9"/>
        <v>138.781238</v>
      </c>
      <c r="AF8">
        <f t="shared" si="9"/>
        <v>142.0855532</v>
      </c>
      <c r="AG8">
        <f t="shared" si="9"/>
        <v>148.6941836</v>
      </c>
      <c r="AH8">
        <f t="shared" si="9"/>
        <v>158.6071292</v>
      </c>
      <c r="AI8">
        <f t="shared" si="9"/>
        <v>161.9114443</v>
      </c>
      <c r="AJ8">
        <f t="shared" si="9"/>
        <v>155.302814</v>
      </c>
      <c r="AK8">
        <f t="shared" si="9"/>
        <v>151.9984988</v>
      </c>
      <c r="AL8">
        <f t="shared" si="9"/>
        <v>138.781238</v>
      </c>
      <c r="AM8">
        <f t="shared" si="9"/>
        <v>138.781238</v>
      </c>
      <c r="AN8">
        <f t="shared" si="9"/>
        <v>145.3898684</v>
      </c>
      <c r="AO8">
        <f t="shared" si="9"/>
        <v>151.9984988</v>
      </c>
      <c r="AP8">
        <f t="shared" si="9"/>
        <v>161.9114443</v>
      </c>
      <c r="AQ8">
        <f t="shared" si="9"/>
        <v>155.302814</v>
      </c>
      <c r="AR8">
        <f t="shared" si="9"/>
        <v>158.6071292</v>
      </c>
      <c r="AS8">
        <f t="shared" si="9"/>
        <v>151.9984988</v>
      </c>
      <c r="AT8">
        <f t="shared" si="9"/>
        <v>135.4769228</v>
      </c>
      <c r="AU8">
        <f t="shared" si="9"/>
        <v>135.4769228</v>
      </c>
      <c r="AV8">
        <f t="shared" si="9"/>
        <v>138.781238</v>
      </c>
      <c r="AW8">
        <f t="shared" si="9"/>
        <v>142.0855532</v>
      </c>
      <c r="AX8">
        <f t="shared" si="9"/>
        <v>125.5639772</v>
      </c>
      <c r="AY8">
        <f t="shared" si="9"/>
        <v>112.3467165</v>
      </c>
      <c r="AZ8">
        <f t="shared" si="9"/>
        <v>112.3467165</v>
      </c>
      <c r="BA8">
        <f t="shared" si="9"/>
        <v>109.0424013</v>
      </c>
      <c r="BB8">
        <f t="shared" si="9"/>
        <v>99.12945572</v>
      </c>
      <c r="BC8">
        <f t="shared" si="9"/>
        <v>115.6510317</v>
      </c>
      <c r="BD8">
        <f t="shared" si="9"/>
        <v>85.91219496</v>
      </c>
      <c r="BE8">
        <f t="shared" si="9"/>
        <v>69.39061901</v>
      </c>
      <c r="BF8">
        <f t="shared" si="9"/>
        <v>59.47767343</v>
      </c>
      <c r="BG8">
        <f t="shared" si="9"/>
        <v>46.26041267</v>
      </c>
      <c r="BH8">
        <f t="shared" si="9"/>
        <v>16.52157595</v>
      </c>
      <c r="BI8">
        <f t="shared" si="9"/>
        <v>29.73883672</v>
      </c>
      <c r="BJ8">
        <f t="shared" si="9"/>
        <v>23.13020634</v>
      </c>
      <c r="BK8">
        <f t="shared" si="9"/>
        <v>19.82589114</v>
      </c>
      <c r="BL8">
        <f t="shared" si="9"/>
        <v>0</v>
      </c>
      <c r="BM8">
        <f t="shared" si="9"/>
        <v>13.21726076</v>
      </c>
      <c r="BN8">
        <f t="shared" si="9"/>
        <v>13.21726076</v>
      </c>
      <c r="BO8">
        <f t="shared" si="9"/>
        <v>13.21726076</v>
      </c>
      <c r="BP8">
        <f t="shared" si="9"/>
        <v>9.70807803</v>
      </c>
      <c r="BQ8">
        <f t="shared" si="9"/>
        <v>6.608630381</v>
      </c>
      <c r="BR8">
        <f t="shared" si="9"/>
        <v>6.608630381</v>
      </c>
      <c r="BS8">
        <f t="shared" si="9"/>
        <v>3.304315191</v>
      </c>
      <c r="BT8" s="10">
        <f t="shared" si="3"/>
        <v>12439.03329</v>
      </c>
    </row>
    <row r="9">
      <c r="A9">
        <f t="shared" si="4"/>
        <v>740.3040485</v>
      </c>
      <c r="B9">
        <f t="shared" ref="B9:BS9" si="10">(0.9525)*A8</f>
        <v>720.5673738</v>
      </c>
      <c r="C9">
        <f t="shared" si="10"/>
        <v>699.7541533</v>
      </c>
      <c r="D9">
        <f t="shared" si="10"/>
        <v>682.8882677</v>
      </c>
      <c r="E9">
        <f t="shared" si="10"/>
        <v>665.6635335</v>
      </c>
      <c r="F9">
        <f t="shared" si="10"/>
        <v>648.7976479</v>
      </c>
      <c r="G9">
        <f t="shared" si="10"/>
        <v>631.550665</v>
      </c>
      <c r="H9">
        <f t="shared" si="10"/>
        <v>324.1781026</v>
      </c>
      <c r="I9">
        <f t="shared" si="10"/>
        <v>242.3467369</v>
      </c>
      <c r="J9">
        <f t="shared" si="10"/>
        <v>223.4625755</v>
      </c>
      <c r="K9">
        <f t="shared" si="10"/>
        <v>220.3152154</v>
      </c>
      <c r="L9">
        <f t="shared" si="10"/>
        <v>214.0204949</v>
      </c>
      <c r="M9">
        <f t="shared" si="10"/>
        <v>191.9889734</v>
      </c>
      <c r="N9">
        <f t="shared" si="10"/>
        <v>182.5468927</v>
      </c>
      <c r="O9">
        <f t="shared" si="10"/>
        <v>160.5153712</v>
      </c>
      <c r="P9">
        <f t="shared" si="10"/>
        <v>163.6627314</v>
      </c>
      <c r="Q9">
        <f t="shared" si="10"/>
        <v>160.5153712</v>
      </c>
      <c r="R9">
        <f t="shared" si="10"/>
        <v>160.5153712</v>
      </c>
      <c r="S9">
        <f t="shared" si="10"/>
        <v>157.368011</v>
      </c>
      <c r="T9">
        <f t="shared" si="10"/>
        <v>160.5153712</v>
      </c>
      <c r="U9">
        <f t="shared" si="10"/>
        <v>151.0737312</v>
      </c>
      <c r="V9">
        <f t="shared" si="10"/>
        <v>147.922657</v>
      </c>
      <c r="W9">
        <f t="shared" si="10"/>
        <v>154.2176922</v>
      </c>
      <c r="X9">
        <f t="shared" si="10"/>
        <v>151.0737312</v>
      </c>
      <c r="Y9">
        <f t="shared" si="10"/>
        <v>147.922657</v>
      </c>
      <c r="Z9">
        <f t="shared" si="10"/>
        <v>135.3396997</v>
      </c>
      <c r="AA9">
        <f t="shared" si="10"/>
        <v>132.1886256</v>
      </c>
      <c r="AB9">
        <f t="shared" si="10"/>
        <v>132.1891292</v>
      </c>
      <c r="AC9">
        <f t="shared" si="10"/>
        <v>116.4523281</v>
      </c>
      <c r="AD9">
        <f t="shared" si="10"/>
        <v>122.7470485</v>
      </c>
      <c r="AE9">
        <f t="shared" si="10"/>
        <v>129.041769</v>
      </c>
      <c r="AF9">
        <f t="shared" si="10"/>
        <v>132.1891292</v>
      </c>
      <c r="AG9">
        <f t="shared" si="10"/>
        <v>135.3364894</v>
      </c>
      <c r="AH9">
        <f t="shared" si="10"/>
        <v>141.6312099</v>
      </c>
      <c r="AI9">
        <f t="shared" si="10"/>
        <v>151.0732905</v>
      </c>
      <c r="AJ9">
        <f t="shared" si="10"/>
        <v>154.2206507</v>
      </c>
      <c r="AK9">
        <f t="shared" si="10"/>
        <v>147.9259303</v>
      </c>
      <c r="AL9">
        <f t="shared" si="10"/>
        <v>144.7785701</v>
      </c>
      <c r="AM9">
        <f t="shared" si="10"/>
        <v>132.1891292</v>
      </c>
      <c r="AN9">
        <f t="shared" si="10"/>
        <v>132.1891292</v>
      </c>
      <c r="AO9">
        <f t="shared" si="10"/>
        <v>138.4838496</v>
      </c>
      <c r="AP9">
        <f t="shared" si="10"/>
        <v>144.7785701</v>
      </c>
      <c r="AQ9">
        <f t="shared" si="10"/>
        <v>154.2206507</v>
      </c>
      <c r="AR9">
        <f t="shared" si="10"/>
        <v>147.9259303</v>
      </c>
      <c r="AS9">
        <f t="shared" si="10"/>
        <v>151.0732905</v>
      </c>
      <c r="AT9">
        <f t="shared" si="10"/>
        <v>144.7785701</v>
      </c>
      <c r="AU9">
        <f t="shared" si="10"/>
        <v>129.041769</v>
      </c>
      <c r="AV9">
        <f t="shared" si="10"/>
        <v>129.041769</v>
      </c>
      <c r="AW9">
        <f t="shared" si="10"/>
        <v>132.1891292</v>
      </c>
      <c r="AX9">
        <f t="shared" si="10"/>
        <v>135.3364894</v>
      </c>
      <c r="AY9">
        <f t="shared" si="10"/>
        <v>119.5996883</v>
      </c>
      <c r="AZ9">
        <f t="shared" si="10"/>
        <v>107.0102475</v>
      </c>
      <c r="BA9">
        <f t="shared" si="10"/>
        <v>107.0102475</v>
      </c>
      <c r="BB9">
        <f t="shared" si="10"/>
        <v>103.8628872</v>
      </c>
      <c r="BC9">
        <f t="shared" si="10"/>
        <v>94.42080658</v>
      </c>
      <c r="BD9">
        <f t="shared" si="10"/>
        <v>110.1576077</v>
      </c>
      <c r="BE9">
        <f t="shared" si="10"/>
        <v>81.8313657</v>
      </c>
      <c r="BF9">
        <f t="shared" si="10"/>
        <v>66.0945646</v>
      </c>
      <c r="BG9">
        <f t="shared" si="10"/>
        <v>56.65248395</v>
      </c>
      <c r="BH9">
        <f t="shared" si="10"/>
        <v>44.06304307</v>
      </c>
      <c r="BI9">
        <f t="shared" si="10"/>
        <v>15.7368011</v>
      </c>
      <c r="BJ9">
        <f t="shared" si="10"/>
        <v>28.32624197</v>
      </c>
      <c r="BK9">
        <f t="shared" si="10"/>
        <v>22.03152153</v>
      </c>
      <c r="BL9">
        <f t="shared" si="10"/>
        <v>18.88416132</v>
      </c>
      <c r="BM9">
        <f t="shared" si="10"/>
        <v>0</v>
      </c>
      <c r="BN9">
        <f t="shared" si="10"/>
        <v>12.58944088</v>
      </c>
      <c r="BO9">
        <f t="shared" si="10"/>
        <v>12.58944088</v>
      </c>
      <c r="BP9">
        <f t="shared" si="10"/>
        <v>12.58944088</v>
      </c>
      <c r="BQ9">
        <f t="shared" si="10"/>
        <v>9.246944324</v>
      </c>
      <c r="BR9">
        <f t="shared" si="10"/>
        <v>6.294720438</v>
      </c>
      <c r="BS9">
        <f t="shared" si="10"/>
        <v>6.294720438</v>
      </c>
      <c r="BT9" s="10">
        <f t="shared" si="3"/>
        <v>12585.3359</v>
      </c>
    </row>
    <row r="10">
      <c r="A10">
        <f t="shared" si="4"/>
        <v>725.9896087</v>
      </c>
      <c r="B10">
        <f t="shared" ref="B10:BS10" si="11">(0.9525)*A9</f>
        <v>705.1396062</v>
      </c>
      <c r="C10">
        <f t="shared" si="11"/>
        <v>686.3404236</v>
      </c>
      <c r="D10">
        <f t="shared" si="11"/>
        <v>666.515831</v>
      </c>
      <c r="E10">
        <f t="shared" si="11"/>
        <v>650.451075</v>
      </c>
      <c r="F10">
        <f t="shared" si="11"/>
        <v>634.0445156</v>
      </c>
      <c r="G10">
        <f t="shared" si="11"/>
        <v>617.9797596</v>
      </c>
      <c r="H10">
        <f t="shared" si="11"/>
        <v>601.5520085</v>
      </c>
      <c r="I10">
        <f t="shared" si="11"/>
        <v>308.7796427</v>
      </c>
      <c r="J10">
        <f t="shared" si="11"/>
        <v>230.8352669</v>
      </c>
      <c r="K10">
        <f t="shared" si="11"/>
        <v>212.8481032</v>
      </c>
      <c r="L10">
        <f t="shared" si="11"/>
        <v>209.8502426</v>
      </c>
      <c r="M10">
        <f t="shared" si="11"/>
        <v>203.8545214</v>
      </c>
      <c r="N10">
        <f t="shared" si="11"/>
        <v>182.8694971</v>
      </c>
      <c r="O10">
        <f t="shared" si="11"/>
        <v>173.8759153</v>
      </c>
      <c r="P10">
        <f t="shared" si="11"/>
        <v>152.890891</v>
      </c>
      <c r="Q10">
        <f t="shared" si="11"/>
        <v>155.8887517</v>
      </c>
      <c r="R10">
        <f t="shared" si="11"/>
        <v>152.890891</v>
      </c>
      <c r="S10">
        <f t="shared" si="11"/>
        <v>152.890891</v>
      </c>
      <c r="T10">
        <f t="shared" si="11"/>
        <v>149.8930305</v>
      </c>
      <c r="U10">
        <f t="shared" si="11"/>
        <v>152.890891</v>
      </c>
      <c r="V10">
        <f t="shared" si="11"/>
        <v>143.8977289</v>
      </c>
      <c r="W10">
        <f t="shared" si="11"/>
        <v>140.8963308</v>
      </c>
      <c r="X10">
        <f t="shared" si="11"/>
        <v>146.8923518</v>
      </c>
      <c r="Y10">
        <f t="shared" si="11"/>
        <v>143.8977289</v>
      </c>
      <c r="Z10">
        <f t="shared" si="11"/>
        <v>140.8963308</v>
      </c>
      <c r="AA10">
        <f t="shared" si="11"/>
        <v>128.911064</v>
      </c>
      <c r="AB10">
        <f t="shared" si="11"/>
        <v>125.9096659</v>
      </c>
      <c r="AC10">
        <f t="shared" si="11"/>
        <v>125.9101456</v>
      </c>
      <c r="AD10">
        <f t="shared" si="11"/>
        <v>110.9208425</v>
      </c>
      <c r="AE10">
        <f t="shared" si="11"/>
        <v>116.9165637</v>
      </c>
      <c r="AF10">
        <f t="shared" si="11"/>
        <v>122.912285</v>
      </c>
      <c r="AG10">
        <f t="shared" si="11"/>
        <v>125.9101456</v>
      </c>
      <c r="AH10">
        <f t="shared" si="11"/>
        <v>128.9080062</v>
      </c>
      <c r="AI10">
        <f t="shared" si="11"/>
        <v>134.9037274</v>
      </c>
      <c r="AJ10">
        <f t="shared" si="11"/>
        <v>143.8973092</v>
      </c>
      <c r="AK10">
        <f t="shared" si="11"/>
        <v>146.8951698</v>
      </c>
      <c r="AL10">
        <f t="shared" si="11"/>
        <v>140.8994486</v>
      </c>
      <c r="AM10">
        <f t="shared" si="11"/>
        <v>137.901588</v>
      </c>
      <c r="AN10">
        <f t="shared" si="11"/>
        <v>125.9101456</v>
      </c>
      <c r="AO10">
        <f t="shared" si="11"/>
        <v>125.9101456</v>
      </c>
      <c r="AP10">
        <f t="shared" si="11"/>
        <v>131.9058668</v>
      </c>
      <c r="AQ10">
        <f t="shared" si="11"/>
        <v>137.901588</v>
      </c>
      <c r="AR10">
        <f t="shared" si="11"/>
        <v>146.8951698</v>
      </c>
      <c r="AS10">
        <f t="shared" si="11"/>
        <v>140.8994486</v>
      </c>
      <c r="AT10">
        <f t="shared" si="11"/>
        <v>143.8973092</v>
      </c>
      <c r="AU10">
        <f t="shared" si="11"/>
        <v>137.901588</v>
      </c>
      <c r="AV10">
        <f t="shared" si="11"/>
        <v>122.912285</v>
      </c>
      <c r="AW10">
        <f t="shared" si="11"/>
        <v>122.912285</v>
      </c>
      <c r="AX10">
        <f t="shared" si="11"/>
        <v>125.9101456</v>
      </c>
      <c r="AY10">
        <f t="shared" si="11"/>
        <v>128.9080062</v>
      </c>
      <c r="AZ10">
        <f t="shared" si="11"/>
        <v>113.9187031</v>
      </c>
      <c r="BA10">
        <f t="shared" si="11"/>
        <v>101.9272607</v>
      </c>
      <c r="BB10">
        <f t="shared" si="11"/>
        <v>101.9272607</v>
      </c>
      <c r="BC10">
        <f t="shared" si="11"/>
        <v>98.92940009</v>
      </c>
      <c r="BD10">
        <f t="shared" si="11"/>
        <v>89.93581826</v>
      </c>
      <c r="BE10">
        <f t="shared" si="11"/>
        <v>104.9251213</v>
      </c>
      <c r="BF10">
        <f t="shared" si="11"/>
        <v>77.94437583</v>
      </c>
      <c r="BG10">
        <f t="shared" si="11"/>
        <v>62.95507278</v>
      </c>
      <c r="BH10">
        <f t="shared" si="11"/>
        <v>53.96149096</v>
      </c>
      <c r="BI10">
        <f t="shared" si="11"/>
        <v>41.97004852</v>
      </c>
      <c r="BJ10">
        <f t="shared" si="11"/>
        <v>14.98930304</v>
      </c>
      <c r="BK10">
        <f t="shared" si="11"/>
        <v>26.98074548</v>
      </c>
      <c r="BL10">
        <f t="shared" si="11"/>
        <v>20.98502426</v>
      </c>
      <c r="BM10">
        <f t="shared" si="11"/>
        <v>17.98716365</v>
      </c>
      <c r="BN10">
        <f t="shared" si="11"/>
        <v>0</v>
      </c>
      <c r="BO10">
        <f t="shared" si="11"/>
        <v>11.99144244</v>
      </c>
      <c r="BP10">
        <f t="shared" si="11"/>
        <v>11.99144244</v>
      </c>
      <c r="BQ10">
        <f t="shared" si="11"/>
        <v>11.99144244</v>
      </c>
      <c r="BR10">
        <f t="shared" si="11"/>
        <v>8.807714469</v>
      </c>
      <c r="BS10">
        <f t="shared" si="11"/>
        <v>5.995721218</v>
      </c>
      <c r="BT10" s="10">
        <f t="shared" si="3"/>
        <v>12707.52633</v>
      </c>
    </row>
    <row r="11">
      <c r="A11">
        <f t="shared" si="4"/>
        <v>711.3647297</v>
      </c>
      <c r="B11">
        <f t="shared" ref="B11:BS11" si="12">(0.9525)*A10</f>
        <v>691.5051023</v>
      </c>
      <c r="C11">
        <f t="shared" si="12"/>
        <v>671.6454749</v>
      </c>
      <c r="D11">
        <f t="shared" si="12"/>
        <v>653.7392535</v>
      </c>
      <c r="E11">
        <f t="shared" si="12"/>
        <v>634.8563291</v>
      </c>
      <c r="F11">
        <f t="shared" si="12"/>
        <v>619.5546489</v>
      </c>
      <c r="G11">
        <f t="shared" si="12"/>
        <v>603.9274012</v>
      </c>
      <c r="H11">
        <f t="shared" si="12"/>
        <v>588.625721</v>
      </c>
      <c r="I11">
        <f t="shared" si="12"/>
        <v>572.9782881</v>
      </c>
      <c r="J11">
        <f t="shared" si="12"/>
        <v>294.1126097</v>
      </c>
      <c r="K11">
        <f t="shared" si="12"/>
        <v>219.8705917</v>
      </c>
      <c r="L11">
        <f t="shared" si="12"/>
        <v>202.7378183</v>
      </c>
      <c r="M11">
        <f t="shared" si="12"/>
        <v>199.8823561</v>
      </c>
      <c r="N11">
        <f t="shared" si="12"/>
        <v>194.1714317</v>
      </c>
      <c r="O11">
        <f t="shared" si="12"/>
        <v>174.183196</v>
      </c>
      <c r="P11">
        <f t="shared" si="12"/>
        <v>165.6168093</v>
      </c>
      <c r="Q11">
        <f t="shared" si="12"/>
        <v>145.6285737</v>
      </c>
      <c r="R11">
        <f t="shared" si="12"/>
        <v>148.484036</v>
      </c>
      <c r="S11">
        <f t="shared" si="12"/>
        <v>145.6285737</v>
      </c>
      <c r="T11">
        <f t="shared" si="12"/>
        <v>145.6285737</v>
      </c>
      <c r="U11">
        <f t="shared" si="12"/>
        <v>142.7731115</v>
      </c>
      <c r="V11">
        <f t="shared" si="12"/>
        <v>145.6285737</v>
      </c>
      <c r="W11">
        <f t="shared" si="12"/>
        <v>137.0625868</v>
      </c>
      <c r="X11">
        <f t="shared" si="12"/>
        <v>134.2037551</v>
      </c>
      <c r="Y11">
        <f t="shared" si="12"/>
        <v>139.9149651</v>
      </c>
      <c r="Z11">
        <f t="shared" si="12"/>
        <v>137.0625868</v>
      </c>
      <c r="AA11">
        <f t="shared" si="12"/>
        <v>134.2037551</v>
      </c>
      <c r="AB11">
        <f t="shared" si="12"/>
        <v>122.7877885</v>
      </c>
      <c r="AC11">
        <f t="shared" si="12"/>
        <v>119.9289568</v>
      </c>
      <c r="AD11">
        <f t="shared" si="12"/>
        <v>119.9294137</v>
      </c>
      <c r="AE11">
        <f t="shared" si="12"/>
        <v>105.6521025</v>
      </c>
      <c r="AF11">
        <f t="shared" si="12"/>
        <v>111.363027</v>
      </c>
      <c r="AG11">
        <f t="shared" si="12"/>
        <v>117.0739514</v>
      </c>
      <c r="AH11">
        <f t="shared" si="12"/>
        <v>119.9294137</v>
      </c>
      <c r="AI11">
        <f t="shared" si="12"/>
        <v>122.7848759</v>
      </c>
      <c r="AJ11">
        <f t="shared" si="12"/>
        <v>128.4958003</v>
      </c>
      <c r="AK11">
        <f t="shared" si="12"/>
        <v>137.062187</v>
      </c>
      <c r="AL11">
        <f t="shared" si="12"/>
        <v>139.9176493</v>
      </c>
      <c r="AM11">
        <f t="shared" si="12"/>
        <v>134.2067248</v>
      </c>
      <c r="AN11">
        <f t="shared" si="12"/>
        <v>131.3512626</v>
      </c>
      <c r="AO11">
        <f t="shared" si="12"/>
        <v>119.9294137</v>
      </c>
      <c r="AP11">
        <f t="shared" si="12"/>
        <v>119.9294137</v>
      </c>
      <c r="AQ11">
        <f t="shared" si="12"/>
        <v>125.6403381</v>
      </c>
      <c r="AR11">
        <f t="shared" si="12"/>
        <v>131.3512626</v>
      </c>
      <c r="AS11">
        <f t="shared" si="12"/>
        <v>139.9176493</v>
      </c>
      <c r="AT11">
        <f t="shared" si="12"/>
        <v>134.2067248</v>
      </c>
      <c r="AU11">
        <f t="shared" si="12"/>
        <v>137.062187</v>
      </c>
      <c r="AV11">
        <f t="shared" si="12"/>
        <v>131.3512626</v>
      </c>
      <c r="AW11">
        <f t="shared" si="12"/>
        <v>117.0739514</v>
      </c>
      <c r="AX11">
        <f t="shared" si="12"/>
        <v>117.0739514</v>
      </c>
      <c r="AY11">
        <f t="shared" si="12"/>
        <v>119.9294137</v>
      </c>
      <c r="AZ11">
        <f t="shared" si="12"/>
        <v>122.7848759</v>
      </c>
      <c r="BA11">
        <f t="shared" si="12"/>
        <v>108.5075647</v>
      </c>
      <c r="BB11">
        <f t="shared" si="12"/>
        <v>97.08571582</v>
      </c>
      <c r="BC11">
        <f t="shared" si="12"/>
        <v>97.08571582</v>
      </c>
      <c r="BD11">
        <f t="shared" si="12"/>
        <v>94.23025359</v>
      </c>
      <c r="BE11">
        <f t="shared" si="12"/>
        <v>85.6638669</v>
      </c>
      <c r="BF11">
        <f t="shared" si="12"/>
        <v>99.94117804</v>
      </c>
      <c r="BG11">
        <f t="shared" si="12"/>
        <v>74.24201798</v>
      </c>
      <c r="BH11">
        <f t="shared" si="12"/>
        <v>59.96470683</v>
      </c>
      <c r="BI11">
        <f t="shared" si="12"/>
        <v>51.39832014</v>
      </c>
      <c r="BJ11">
        <f t="shared" si="12"/>
        <v>39.97647122</v>
      </c>
      <c r="BK11">
        <f t="shared" si="12"/>
        <v>14.27731115</v>
      </c>
      <c r="BL11">
        <f t="shared" si="12"/>
        <v>25.69916007</v>
      </c>
      <c r="BM11">
        <f t="shared" si="12"/>
        <v>19.98823561</v>
      </c>
      <c r="BN11">
        <f t="shared" si="12"/>
        <v>17.13277338</v>
      </c>
      <c r="BO11">
        <f t="shared" si="12"/>
        <v>0</v>
      </c>
      <c r="BP11">
        <f t="shared" si="12"/>
        <v>11.42184892</v>
      </c>
      <c r="BQ11">
        <f t="shared" si="12"/>
        <v>11.42184892</v>
      </c>
      <c r="BR11">
        <f t="shared" si="12"/>
        <v>11.42184892</v>
      </c>
      <c r="BS11">
        <f t="shared" si="12"/>
        <v>8.389348031</v>
      </c>
      <c r="BT11" s="10">
        <f t="shared" si="3"/>
        <v>12809.57264</v>
      </c>
    </row>
    <row r="12">
      <c r="A12">
        <f t="shared" si="4"/>
        <v>698.0417161</v>
      </c>
      <c r="B12">
        <f t="shared" ref="B12:BS12" si="13">(0.9525)*A11</f>
        <v>677.574905</v>
      </c>
      <c r="C12">
        <f t="shared" si="13"/>
        <v>658.6586099</v>
      </c>
      <c r="D12">
        <f t="shared" si="13"/>
        <v>639.7423148</v>
      </c>
      <c r="E12">
        <f t="shared" si="13"/>
        <v>622.6866389</v>
      </c>
      <c r="F12">
        <f t="shared" si="13"/>
        <v>604.7006534</v>
      </c>
      <c r="G12">
        <f t="shared" si="13"/>
        <v>590.1258031</v>
      </c>
      <c r="H12">
        <f t="shared" si="13"/>
        <v>575.2408496</v>
      </c>
      <c r="I12">
        <f t="shared" si="13"/>
        <v>560.6659993</v>
      </c>
      <c r="J12">
        <f t="shared" si="13"/>
        <v>545.7618194</v>
      </c>
      <c r="K12">
        <f t="shared" si="13"/>
        <v>280.1422607</v>
      </c>
      <c r="L12">
        <f t="shared" si="13"/>
        <v>209.4267386</v>
      </c>
      <c r="M12">
        <f t="shared" si="13"/>
        <v>193.1077719</v>
      </c>
      <c r="N12">
        <f t="shared" si="13"/>
        <v>190.3879442</v>
      </c>
      <c r="O12">
        <f t="shared" si="13"/>
        <v>184.9482887</v>
      </c>
      <c r="P12">
        <f t="shared" si="13"/>
        <v>165.9094942</v>
      </c>
      <c r="Q12">
        <f t="shared" si="13"/>
        <v>157.7500109</v>
      </c>
      <c r="R12">
        <f t="shared" si="13"/>
        <v>138.7112165</v>
      </c>
      <c r="S12">
        <f t="shared" si="13"/>
        <v>141.4310443</v>
      </c>
      <c r="T12">
        <f t="shared" si="13"/>
        <v>138.7112165</v>
      </c>
      <c r="U12">
        <f t="shared" si="13"/>
        <v>138.7112165</v>
      </c>
      <c r="V12">
        <f t="shared" si="13"/>
        <v>135.9913887</v>
      </c>
      <c r="W12">
        <f t="shared" si="13"/>
        <v>138.7112165</v>
      </c>
      <c r="X12">
        <f t="shared" si="13"/>
        <v>130.5521139</v>
      </c>
      <c r="Y12">
        <f t="shared" si="13"/>
        <v>127.8290768</v>
      </c>
      <c r="Z12">
        <f t="shared" si="13"/>
        <v>133.2690043</v>
      </c>
      <c r="AA12">
        <f t="shared" si="13"/>
        <v>130.5521139</v>
      </c>
      <c r="AB12">
        <f t="shared" si="13"/>
        <v>127.8290768</v>
      </c>
      <c r="AC12">
        <f t="shared" si="13"/>
        <v>116.9553685</v>
      </c>
      <c r="AD12">
        <f t="shared" si="13"/>
        <v>114.2323313</v>
      </c>
      <c r="AE12">
        <f t="shared" si="13"/>
        <v>114.2327665</v>
      </c>
      <c r="AF12">
        <f t="shared" si="13"/>
        <v>100.6336276</v>
      </c>
      <c r="AG12">
        <f t="shared" si="13"/>
        <v>106.0732832</v>
      </c>
      <c r="AH12">
        <f t="shared" si="13"/>
        <v>111.5129387</v>
      </c>
      <c r="AI12">
        <f t="shared" si="13"/>
        <v>114.2327665</v>
      </c>
      <c r="AJ12">
        <f t="shared" si="13"/>
        <v>116.9525943</v>
      </c>
      <c r="AK12">
        <f t="shared" si="13"/>
        <v>122.3922498</v>
      </c>
      <c r="AL12">
        <f t="shared" si="13"/>
        <v>130.5517331</v>
      </c>
      <c r="AM12">
        <f t="shared" si="13"/>
        <v>133.2715609</v>
      </c>
      <c r="AN12">
        <f t="shared" si="13"/>
        <v>127.8319054</v>
      </c>
      <c r="AO12">
        <f t="shared" si="13"/>
        <v>125.1120776</v>
      </c>
      <c r="AP12">
        <f t="shared" si="13"/>
        <v>114.2327665</v>
      </c>
      <c r="AQ12">
        <f t="shared" si="13"/>
        <v>114.2327665</v>
      </c>
      <c r="AR12">
        <f t="shared" si="13"/>
        <v>119.6724221</v>
      </c>
      <c r="AS12">
        <f t="shared" si="13"/>
        <v>125.1120776</v>
      </c>
      <c r="AT12">
        <f t="shared" si="13"/>
        <v>133.2715609</v>
      </c>
      <c r="AU12">
        <f t="shared" si="13"/>
        <v>127.8319054</v>
      </c>
      <c r="AV12">
        <f t="shared" si="13"/>
        <v>130.5517331</v>
      </c>
      <c r="AW12">
        <f t="shared" si="13"/>
        <v>125.1120776</v>
      </c>
      <c r="AX12">
        <f t="shared" si="13"/>
        <v>111.5129387</v>
      </c>
      <c r="AY12">
        <f t="shared" si="13"/>
        <v>111.5129387</v>
      </c>
      <c r="AZ12">
        <f t="shared" si="13"/>
        <v>114.2327665</v>
      </c>
      <c r="BA12">
        <f t="shared" si="13"/>
        <v>116.9525943</v>
      </c>
      <c r="BB12">
        <f t="shared" si="13"/>
        <v>103.3534554</v>
      </c>
      <c r="BC12">
        <f t="shared" si="13"/>
        <v>92.47414431</v>
      </c>
      <c r="BD12">
        <f t="shared" si="13"/>
        <v>92.47414431</v>
      </c>
      <c r="BE12">
        <f t="shared" si="13"/>
        <v>89.75431654</v>
      </c>
      <c r="BF12">
        <f t="shared" si="13"/>
        <v>81.59483322</v>
      </c>
      <c r="BG12">
        <f t="shared" si="13"/>
        <v>95.19397209</v>
      </c>
      <c r="BH12">
        <f t="shared" si="13"/>
        <v>70.71552212</v>
      </c>
      <c r="BI12">
        <f t="shared" si="13"/>
        <v>57.11638325</v>
      </c>
      <c r="BJ12">
        <f t="shared" si="13"/>
        <v>48.95689993</v>
      </c>
      <c r="BK12">
        <f t="shared" si="13"/>
        <v>38.07758884</v>
      </c>
      <c r="BL12">
        <f t="shared" si="13"/>
        <v>13.59913887</v>
      </c>
      <c r="BM12">
        <f t="shared" si="13"/>
        <v>24.47844997</v>
      </c>
      <c r="BN12">
        <f t="shared" si="13"/>
        <v>19.03879442</v>
      </c>
      <c r="BO12">
        <f t="shared" si="13"/>
        <v>16.31896664</v>
      </c>
      <c r="BP12">
        <f t="shared" si="13"/>
        <v>0</v>
      </c>
      <c r="BQ12">
        <f t="shared" si="13"/>
        <v>10.8793111</v>
      </c>
      <c r="BR12">
        <f t="shared" si="13"/>
        <v>10.8793111</v>
      </c>
      <c r="BS12">
        <f t="shared" si="13"/>
        <v>10.8793111</v>
      </c>
      <c r="BT12" s="10">
        <f t="shared" si="3"/>
        <v>12891.1688</v>
      </c>
    </row>
    <row r="13">
      <c r="A13">
        <f t="shared" si="4"/>
        <v>683.4932522</v>
      </c>
      <c r="B13">
        <f t="shared" ref="B13:BS13" si="14">(0.9525)*A12</f>
        <v>664.8847346</v>
      </c>
      <c r="C13">
        <f t="shared" si="14"/>
        <v>645.390097</v>
      </c>
      <c r="D13">
        <f t="shared" si="14"/>
        <v>627.3723259</v>
      </c>
      <c r="E13">
        <f t="shared" si="14"/>
        <v>609.3545549</v>
      </c>
      <c r="F13">
        <f t="shared" si="14"/>
        <v>593.1090236</v>
      </c>
      <c r="G13">
        <f t="shared" si="14"/>
        <v>575.9773724</v>
      </c>
      <c r="H13">
        <f t="shared" si="14"/>
        <v>562.0948275</v>
      </c>
      <c r="I13">
        <f t="shared" si="14"/>
        <v>547.9169092</v>
      </c>
      <c r="J13">
        <f t="shared" si="14"/>
        <v>534.0343643</v>
      </c>
      <c r="K13">
        <f t="shared" si="14"/>
        <v>519.838133</v>
      </c>
      <c r="L13">
        <f t="shared" si="14"/>
        <v>266.8355033</v>
      </c>
      <c r="M13">
        <f t="shared" si="14"/>
        <v>199.4789685</v>
      </c>
      <c r="N13">
        <f t="shared" si="14"/>
        <v>183.9351528</v>
      </c>
      <c r="O13">
        <f t="shared" si="14"/>
        <v>181.3445168</v>
      </c>
      <c r="P13">
        <f t="shared" si="14"/>
        <v>176.1632449</v>
      </c>
      <c r="Q13">
        <f t="shared" si="14"/>
        <v>158.0287932</v>
      </c>
      <c r="R13">
        <f t="shared" si="14"/>
        <v>150.2568853</v>
      </c>
      <c r="S13">
        <f t="shared" si="14"/>
        <v>132.1224337</v>
      </c>
      <c r="T13">
        <f t="shared" si="14"/>
        <v>134.7130697</v>
      </c>
      <c r="U13">
        <f t="shared" si="14"/>
        <v>132.1224337</v>
      </c>
      <c r="V13">
        <f t="shared" si="14"/>
        <v>132.1224337</v>
      </c>
      <c r="W13">
        <f t="shared" si="14"/>
        <v>129.5317978</v>
      </c>
      <c r="X13">
        <f t="shared" si="14"/>
        <v>132.1224337</v>
      </c>
      <c r="Y13">
        <f t="shared" si="14"/>
        <v>124.3508885</v>
      </c>
      <c r="Z13">
        <f t="shared" si="14"/>
        <v>121.7571956</v>
      </c>
      <c r="AA13">
        <f t="shared" si="14"/>
        <v>126.9387266</v>
      </c>
      <c r="AB13">
        <f t="shared" si="14"/>
        <v>124.3508885</v>
      </c>
      <c r="AC13">
        <f t="shared" si="14"/>
        <v>121.7571956</v>
      </c>
      <c r="AD13">
        <f t="shared" si="14"/>
        <v>111.3999885</v>
      </c>
      <c r="AE13">
        <f t="shared" si="14"/>
        <v>108.8062956</v>
      </c>
      <c r="AF13">
        <f t="shared" si="14"/>
        <v>108.8067101</v>
      </c>
      <c r="AG13">
        <f t="shared" si="14"/>
        <v>95.85353032</v>
      </c>
      <c r="AH13">
        <f t="shared" si="14"/>
        <v>101.0348022</v>
      </c>
      <c r="AI13">
        <f t="shared" si="14"/>
        <v>106.2160741</v>
      </c>
      <c r="AJ13">
        <f t="shared" si="14"/>
        <v>108.8067101</v>
      </c>
      <c r="AK13">
        <f t="shared" si="14"/>
        <v>111.3973461</v>
      </c>
      <c r="AL13">
        <f t="shared" si="14"/>
        <v>116.578618</v>
      </c>
      <c r="AM13">
        <f t="shared" si="14"/>
        <v>124.3505258</v>
      </c>
      <c r="AN13">
        <f t="shared" si="14"/>
        <v>126.9411618</v>
      </c>
      <c r="AO13">
        <f t="shared" si="14"/>
        <v>121.7598899</v>
      </c>
      <c r="AP13">
        <f t="shared" si="14"/>
        <v>119.1692539</v>
      </c>
      <c r="AQ13">
        <f t="shared" si="14"/>
        <v>108.8067101</v>
      </c>
      <c r="AR13">
        <f t="shared" si="14"/>
        <v>108.8067101</v>
      </c>
      <c r="AS13">
        <f t="shared" si="14"/>
        <v>113.987982</v>
      </c>
      <c r="AT13">
        <f t="shared" si="14"/>
        <v>119.1692539</v>
      </c>
      <c r="AU13">
        <f t="shared" si="14"/>
        <v>126.9411618</v>
      </c>
      <c r="AV13">
        <f t="shared" si="14"/>
        <v>121.7598899</v>
      </c>
      <c r="AW13">
        <f t="shared" si="14"/>
        <v>124.3505258</v>
      </c>
      <c r="AX13">
        <f t="shared" si="14"/>
        <v>119.1692539</v>
      </c>
      <c r="AY13">
        <f t="shared" si="14"/>
        <v>106.2160741</v>
      </c>
      <c r="AZ13">
        <f t="shared" si="14"/>
        <v>106.2160741</v>
      </c>
      <c r="BA13">
        <f t="shared" si="14"/>
        <v>108.8067101</v>
      </c>
      <c r="BB13">
        <f t="shared" si="14"/>
        <v>111.3973461</v>
      </c>
      <c r="BC13">
        <f t="shared" si="14"/>
        <v>98.44416628</v>
      </c>
      <c r="BD13">
        <f t="shared" si="14"/>
        <v>88.08162246</v>
      </c>
      <c r="BE13">
        <f t="shared" si="14"/>
        <v>88.08162246</v>
      </c>
      <c r="BF13">
        <f t="shared" si="14"/>
        <v>85.4909865</v>
      </c>
      <c r="BG13">
        <f t="shared" si="14"/>
        <v>77.71907864</v>
      </c>
      <c r="BH13">
        <f t="shared" si="14"/>
        <v>90.67225841</v>
      </c>
      <c r="BI13">
        <f t="shared" si="14"/>
        <v>67.35653482</v>
      </c>
      <c r="BJ13">
        <f t="shared" si="14"/>
        <v>54.40335505</v>
      </c>
      <c r="BK13">
        <f t="shared" si="14"/>
        <v>46.63144718</v>
      </c>
      <c r="BL13">
        <f t="shared" si="14"/>
        <v>36.26890337</v>
      </c>
      <c r="BM13">
        <f t="shared" si="14"/>
        <v>12.95317977</v>
      </c>
      <c r="BN13">
        <f t="shared" si="14"/>
        <v>23.31572359</v>
      </c>
      <c r="BO13">
        <f t="shared" si="14"/>
        <v>18.13445168</v>
      </c>
      <c r="BP13">
        <f t="shared" si="14"/>
        <v>15.54381573</v>
      </c>
      <c r="BQ13">
        <f t="shared" si="14"/>
        <v>0</v>
      </c>
      <c r="BR13">
        <f t="shared" si="14"/>
        <v>10.36254382</v>
      </c>
      <c r="BS13">
        <f t="shared" si="14"/>
        <v>10.36254382</v>
      </c>
      <c r="BT13" s="10">
        <f t="shared" si="3"/>
        <v>12951.96899</v>
      </c>
    </row>
    <row r="14">
      <c r="A14">
        <f t="shared" si="4"/>
        <v>674.9414832</v>
      </c>
      <c r="B14">
        <f t="shared" ref="B14:BS14" si="15">(0.9525)*A13</f>
        <v>651.0273227</v>
      </c>
      <c r="C14">
        <f t="shared" si="15"/>
        <v>633.3027097</v>
      </c>
      <c r="D14">
        <f t="shared" si="15"/>
        <v>614.7340674</v>
      </c>
      <c r="E14">
        <f t="shared" si="15"/>
        <v>597.5721404</v>
      </c>
      <c r="F14">
        <f t="shared" si="15"/>
        <v>580.4102135</v>
      </c>
      <c r="G14">
        <f t="shared" si="15"/>
        <v>564.9363449</v>
      </c>
      <c r="H14">
        <f t="shared" si="15"/>
        <v>548.6184472</v>
      </c>
      <c r="I14">
        <f t="shared" si="15"/>
        <v>535.3953232</v>
      </c>
      <c r="J14">
        <f t="shared" si="15"/>
        <v>521.8908561</v>
      </c>
      <c r="K14">
        <f t="shared" si="15"/>
        <v>508.667732</v>
      </c>
      <c r="L14">
        <f t="shared" si="15"/>
        <v>495.1458216</v>
      </c>
      <c r="M14">
        <f t="shared" si="15"/>
        <v>254.1608169</v>
      </c>
      <c r="N14">
        <f t="shared" si="15"/>
        <v>190.0037175</v>
      </c>
      <c r="O14">
        <f t="shared" si="15"/>
        <v>175.198233</v>
      </c>
      <c r="P14">
        <f t="shared" si="15"/>
        <v>172.7306523</v>
      </c>
      <c r="Q14">
        <f t="shared" si="15"/>
        <v>167.7954908</v>
      </c>
      <c r="R14">
        <f t="shared" si="15"/>
        <v>150.5224255</v>
      </c>
      <c r="S14">
        <f t="shared" si="15"/>
        <v>143.1196833</v>
      </c>
      <c r="T14">
        <f t="shared" si="15"/>
        <v>125.8466181</v>
      </c>
      <c r="U14">
        <f t="shared" si="15"/>
        <v>128.3141988</v>
      </c>
      <c r="V14">
        <f t="shared" si="15"/>
        <v>125.8466181</v>
      </c>
      <c r="W14">
        <f t="shared" si="15"/>
        <v>125.8466181</v>
      </c>
      <c r="X14">
        <f t="shared" si="15"/>
        <v>123.3790374</v>
      </c>
      <c r="Y14">
        <f t="shared" si="15"/>
        <v>125.8466181</v>
      </c>
      <c r="Z14">
        <f t="shared" si="15"/>
        <v>118.4442213</v>
      </c>
      <c r="AA14">
        <f t="shared" si="15"/>
        <v>115.9737288</v>
      </c>
      <c r="AB14">
        <f t="shared" si="15"/>
        <v>120.9091371</v>
      </c>
      <c r="AC14">
        <f t="shared" si="15"/>
        <v>118.4442213</v>
      </c>
      <c r="AD14">
        <f t="shared" si="15"/>
        <v>115.9737288</v>
      </c>
      <c r="AE14">
        <f t="shared" si="15"/>
        <v>106.108489</v>
      </c>
      <c r="AF14">
        <f t="shared" si="15"/>
        <v>103.6379966</v>
      </c>
      <c r="AG14">
        <f t="shared" si="15"/>
        <v>103.6383914</v>
      </c>
      <c r="AH14">
        <f t="shared" si="15"/>
        <v>91.30048763</v>
      </c>
      <c r="AI14">
        <f t="shared" si="15"/>
        <v>96.23564913</v>
      </c>
      <c r="AJ14">
        <f t="shared" si="15"/>
        <v>101.1708106</v>
      </c>
      <c r="AK14">
        <f t="shared" si="15"/>
        <v>103.6383914</v>
      </c>
      <c r="AL14">
        <f t="shared" si="15"/>
        <v>106.1059721</v>
      </c>
      <c r="AM14">
        <f t="shared" si="15"/>
        <v>111.0411336</v>
      </c>
      <c r="AN14">
        <f t="shared" si="15"/>
        <v>118.4438758</v>
      </c>
      <c r="AO14">
        <f t="shared" si="15"/>
        <v>120.9114566</v>
      </c>
      <c r="AP14">
        <f t="shared" si="15"/>
        <v>115.9762951</v>
      </c>
      <c r="AQ14">
        <f t="shared" si="15"/>
        <v>113.5087144</v>
      </c>
      <c r="AR14">
        <f t="shared" si="15"/>
        <v>103.6383914</v>
      </c>
      <c r="AS14">
        <f t="shared" si="15"/>
        <v>103.6383914</v>
      </c>
      <c r="AT14">
        <f t="shared" si="15"/>
        <v>108.5735529</v>
      </c>
      <c r="AU14">
        <f t="shared" si="15"/>
        <v>113.5087144</v>
      </c>
      <c r="AV14">
        <f t="shared" si="15"/>
        <v>120.9114566</v>
      </c>
      <c r="AW14">
        <f t="shared" si="15"/>
        <v>115.9762951</v>
      </c>
      <c r="AX14">
        <f t="shared" si="15"/>
        <v>118.4438758</v>
      </c>
      <c r="AY14">
        <f t="shared" si="15"/>
        <v>113.5087144</v>
      </c>
      <c r="AZ14">
        <f t="shared" si="15"/>
        <v>101.1708106</v>
      </c>
      <c r="BA14">
        <f t="shared" si="15"/>
        <v>101.1708106</v>
      </c>
      <c r="BB14">
        <f t="shared" si="15"/>
        <v>103.6383914</v>
      </c>
      <c r="BC14">
        <f t="shared" si="15"/>
        <v>106.1059721</v>
      </c>
      <c r="BD14">
        <f t="shared" si="15"/>
        <v>93.76806838</v>
      </c>
      <c r="BE14">
        <f t="shared" si="15"/>
        <v>83.89774539</v>
      </c>
      <c r="BF14">
        <f t="shared" si="15"/>
        <v>83.89774539</v>
      </c>
      <c r="BG14">
        <f t="shared" si="15"/>
        <v>81.43016465</v>
      </c>
      <c r="BH14">
        <f t="shared" si="15"/>
        <v>74.0274224</v>
      </c>
      <c r="BI14">
        <f t="shared" si="15"/>
        <v>86.36532614</v>
      </c>
      <c r="BJ14">
        <f t="shared" si="15"/>
        <v>64.15709942</v>
      </c>
      <c r="BK14">
        <f t="shared" si="15"/>
        <v>51.81919568</v>
      </c>
      <c r="BL14">
        <f t="shared" si="15"/>
        <v>44.41645344</v>
      </c>
      <c r="BM14">
        <f t="shared" si="15"/>
        <v>34.54613046</v>
      </c>
      <c r="BN14">
        <f t="shared" si="15"/>
        <v>12.33790373</v>
      </c>
      <c r="BO14">
        <f t="shared" si="15"/>
        <v>22.20822672</v>
      </c>
      <c r="BP14">
        <f t="shared" si="15"/>
        <v>17.27306523</v>
      </c>
      <c r="BQ14">
        <f t="shared" si="15"/>
        <v>14.80548448</v>
      </c>
      <c r="BR14">
        <f t="shared" si="15"/>
        <v>0</v>
      </c>
      <c r="BS14">
        <f t="shared" si="15"/>
        <v>9.870322987</v>
      </c>
      <c r="BT14" s="10">
        <f t="shared" si="3"/>
        <v>13001.82162</v>
      </c>
    </row>
    <row r="15">
      <c r="A15">
        <f t="shared" si="4"/>
        <v>691.0270344</v>
      </c>
      <c r="B15">
        <f t="shared" ref="B15:BS15" si="16">(0.9525)*A14</f>
        <v>642.8817628</v>
      </c>
      <c r="C15">
        <f t="shared" si="16"/>
        <v>620.1035249</v>
      </c>
      <c r="D15">
        <f t="shared" si="16"/>
        <v>603.220831</v>
      </c>
      <c r="E15">
        <f t="shared" si="16"/>
        <v>585.5341992</v>
      </c>
      <c r="F15">
        <f t="shared" si="16"/>
        <v>569.1874638</v>
      </c>
      <c r="G15">
        <f t="shared" si="16"/>
        <v>552.8407284</v>
      </c>
      <c r="H15">
        <f t="shared" si="16"/>
        <v>538.1018686</v>
      </c>
      <c r="I15">
        <f t="shared" si="16"/>
        <v>522.559071</v>
      </c>
      <c r="J15">
        <f t="shared" si="16"/>
        <v>509.9640453</v>
      </c>
      <c r="K15">
        <f t="shared" si="16"/>
        <v>497.1010404</v>
      </c>
      <c r="L15">
        <f t="shared" si="16"/>
        <v>484.5060147</v>
      </c>
      <c r="M15">
        <f t="shared" si="16"/>
        <v>471.6263951</v>
      </c>
      <c r="N15">
        <f t="shared" si="16"/>
        <v>242.0881781</v>
      </c>
      <c r="O15">
        <f t="shared" si="16"/>
        <v>180.9785409</v>
      </c>
      <c r="P15">
        <f t="shared" si="16"/>
        <v>166.8763169</v>
      </c>
      <c r="Q15">
        <f t="shared" si="16"/>
        <v>164.5259463</v>
      </c>
      <c r="R15">
        <f t="shared" si="16"/>
        <v>159.825205</v>
      </c>
      <c r="S15">
        <f t="shared" si="16"/>
        <v>143.3726103</v>
      </c>
      <c r="T15">
        <f t="shared" si="16"/>
        <v>136.3214983</v>
      </c>
      <c r="U15">
        <f t="shared" si="16"/>
        <v>119.8689037</v>
      </c>
      <c r="V15">
        <f t="shared" si="16"/>
        <v>122.2192744</v>
      </c>
      <c r="W15">
        <f t="shared" si="16"/>
        <v>119.8689037</v>
      </c>
      <c r="X15">
        <f t="shared" si="16"/>
        <v>119.8689037</v>
      </c>
      <c r="Y15">
        <f t="shared" si="16"/>
        <v>117.5185331</v>
      </c>
      <c r="Z15">
        <f t="shared" si="16"/>
        <v>119.8689037</v>
      </c>
      <c r="AA15">
        <f t="shared" si="16"/>
        <v>112.8181208</v>
      </c>
      <c r="AB15">
        <f t="shared" si="16"/>
        <v>110.4649767</v>
      </c>
      <c r="AC15">
        <f t="shared" si="16"/>
        <v>115.1659531</v>
      </c>
      <c r="AD15">
        <f t="shared" si="16"/>
        <v>112.8181208</v>
      </c>
      <c r="AE15">
        <f t="shared" si="16"/>
        <v>110.4649767</v>
      </c>
      <c r="AF15">
        <f t="shared" si="16"/>
        <v>101.0683358</v>
      </c>
      <c r="AG15">
        <f t="shared" si="16"/>
        <v>98.71519172</v>
      </c>
      <c r="AH15">
        <f t="shared" si="16"/>
        <v>98.71556778</v>
      </c>
      <c r="AI15">
        <f t="shared" si="16"/>
        <v>86.96371447</v>
      </c>
      <c r="AJ15">
        <f t="shared" si="16"/>
        <v>91.66445579</v>
      </c>
      <c r="AK15">
        <f t="shared" si="16"/>
        <v>96.36519712</v>
      </c>
      <c r="AL15">
        <f t="shared" si="16"/>
        <v>98.71556778</v>
      </c>
      <c r="AM15">
        <f t="shared" si="16"/>
        <v>101.0659384</v>
      </c>
      <c r="AN15">
        <f t="shared" si="16"/>
        <v>105.7666798</v>
      </c>
      <c r="AO15">
        <f t="shared" si="16"/>
        <v>112.8177917</v>
      </c>
      <c r="AP15">
        <f t="shared" si="16"/>
        <v>115.1681624</v>
      </c>
      <c r="AQ15">
        <f t="shared" si="16"/>
        <v>110.4674211</v>
      </c>
      <c r="AR15">
        <f t="shared" si="16"/>
        <v>108.1170504</v>
      </c>
      <c r="AS15">
        <f t="shared" si="16"/>
        <v>98.71556778</v>
      </c>
      <c r="AT15">
        <f t="shared" si="16"/>
        <v>98.71556778</v>
      </c>
      <c r="AU15">
        <f t="shared" si="16"/>
        <v>103.4163091</v>
      </c>
      <c r="AV15">
        <f t="shared" si="16"/>
        <v>108.1170504</v>
      </c>
      <c r="AW15">
        <f t="shared" si="16"/>
        <v>115.1681624</v>
      </c>
      <c r="AX15">
        <f t="shared" si="16"/>
        <v>110.4674211</v>
      </c>
      <c r="AY15">
        <f t="shared" si="16"/>
        <v>112.8177917</v>
      </c>
      <c r="AZ15">
        <f t="shared" si="16"/>
        <v>108.1170504</v>
      </c>
      <c r="BA15">
        <f t="shared" si="16"/>
        <v>96.36519712</v>
      </c>
      <c r="BB15">
        <f t="shared" si="16"/>
        <v>96.36519712</v>
      </c>
      <c r="BC15">
        <f t="shared" si="16"/>
        <v>98.71556778</v>
      </c>
      <c r="BD15">
        <f t="shared" si="16"/>
        <v>101.0659384</v>
      </c>
      <c r="BE15">
        <f t="shared" si="16"/>
        <v>89.31408513</v>
      </c>
      <c r="BF15">
        <f t="shared" si="16"/>
        <v>79.91260249</v>
      </c>
      <c r="BG15">
        <f t="shared" si="16"/>
        <v>79.91260249</v>
      </c>
      <c r="BH15">
        <f t="shared" si="16"/>
        <v>77.56223182</v>
      </c>
      <c r="BI15">
        <f t="shared" si="16"/>
        <v>70.51111984</v>
      </c>
      <c r="BJ15">
        <f t="shared" si="16"/>
        <v>82.26297315</v>
      </c>
      <c r="BK15">
        <f t="shared" si="16"/>
        <v>61.1096372</v>
      </c>
      <c r="BL15">
        <f t="shared" si="16"/>
        <v>49.35778389</v>
      </c>
      <c r="BM15">
        <f t="shared" si="16"/>
        <v>42.3066719</v>
      </c>
      <c r="BN15">
        <f t="shared" si="16"/>
        <v>32.90518926</v>
      </c>
      <c r="BO15">
        <f t="shared" si="16"/>
        <v>11.75185331</v>
      </c>
      <c r="BP15">
        <f t="shared" si="16"/>
        <v>21.15333595</v>
      </c>
      <c r="BQ15">
        <f t="shared" si="16"/>
        <v>16.45259463</v>
      </c>
      <c r="BR15">
        <f t="shared" si="16"/>
        <v>14.10222397</v>
      </c>
      <c r="BS15">
        <f t="shared" si="16"/>
        <v>0</v>
      </c>
      <c r="BT15" s="10">
        <f t="shared" si="3"/>
        <v>13065.86065</v>
      </c>
    </row>
    <row r="16">
      <c r="A16">
        <f t="shared" si="4"/>
        <v>704.1840968</v>
      </c>
      <c r="B16">
        <f t="shared" ref="B16:BS16" si="17">(0.9525)*A15</f>
        <v>658.2032502</v>
      </c>
      <c r="C16">
        <f t="shared" si="17"/>
        <v>612.3448791</v>
      </c>
      <c r="D16">
        <f t="shared" si="17"/>
        <v>590.6486075</v>
      </c>
      <c r="E16">
        <f t="shared" si="17"/>
        <v>574.5678415</v>
      </c>
      <c r="F16">
        <f t="shared" si="17"/>
        <v>557.7213247</v>
      </c>
      <c r="G16">
        <f t="shared" si="17"/>
        <v>542.1510592</v>
      </c>
      <c r="H16">
        <f t="shared" si="17"/>
        <v>526.5807938</v>
      </c>
      <c r="I16">
        <f t="shared" si="17"/>
        <v>512.5420298</v>
      </c>
      <c r="J16">
        <f t="shared" si="17"/>
        <v>497.7375151</v>
      </c>
      <c r="K16">
        <f t="shared" si="17"/>
        <v>485.7407532</v>
      </c>
      <c r="L16">
        <f t="shared" si="17"/>
        <v>473.488741</v>
      </c>
      <c r="M16">
        <f t="shared" si="17"/>
        <v>461.491979</v>
      </c>
      <c r="N16">
        <f t="shared" si="17"/>
        <v>449.2241413</v>
      </c>
      <c r="O16">
        <f t="shared" si="17"/>
        <v>230.5889897</v>
      </c>
      <c r="P16">
        <f t="shared" si="17"/>
        <v>172.3820602</v>
      </c>
      <c r="Q16">
        <f t="shared" si="17"/>
        <v>158.9496919</v>
      </c>
      <c r="R16">
        <f t="shared" si="17"/>
        <v>156.7109639</v>
      </c>
      <c r="S16">
        <f t="shared" si="17"/>
        <v>152.2335078</v>
      </c>
      <c r="T16">
        <f t="shared" si="17"/>
        <v>136.5624113</v>
      </c>
      <c r="U16">
        <f t="shared" si="17"/>
        <v>129.8462272</v>
      </c>
      <c r="V16">
        <f t="shared" si="17"/>
        <v>114.1751308</v>
      </c>
      <c r="W16">
        <f t="shared" si="17"/>
        <v>116.4138589</v>
      </c>
      <c r="X16">
        <f t="shared" si="17"/>
        <v>114.1751308</v>
      </c>
      <c r="Y16">
        <f t="shared" si="17"/>
        <v>114.1751308</v>
      </c>
      <c r="Z16">
        <f t="shared" si="17"/>
        <v>111.9364028</v>
      </c>
      <c r="AA16">
        <f t="shared" si="17"/>
        <v>114.1751308</v>
      </c>
      <c r="AB16">
        <f t="shared" si="17"/>
        <v>107.4592601</v>
      </c>
      <c r="AC16">
        <f t="shared" si="17"/>
        <v>105.2178903</v>
      </c>
      <c r="AD16">
        <f t="shared" si="17"/>
        <v>109.6955703</v>
      </c>
      <c r="AE16">
        <f t="shared" si="17"/>
        <v>107.4592601</v>
      </c>
      <c r="AF16">
        <f t="shared" si="17"/>
        <v>105.2178903</v>
      </c>
      <c r="AG16">
        <f t="shared" si="17"/>
        <v>96.26758986</v>
      </c>
      <c r="AH16">
        <f t="shared" si="17"/>
        <v>94.02622011</v>
      </c>
      <c r="AI16">
        <f t="shared" si="17"/>
        <v>94.02657831</v>
      </c>
      <c r="AJ16">
        <f t="shared" si="17"/>
        <v>82.83293803</v>
      </c>
      <c r="AK16">
        <f t="shared" si="17"/>
        <v>87.31039414</v>
      </c>
      <c r="AL16">
        <f t="shared" si="17"/>
        <v>91.78785025</v>
      </c>
      <c r="AM16">
        <f t="shared" si="17"/>
        <v>94.02657831</v>
      </c>
      <c r="AN16">
        <f t="shared" si="17"/>
        <v>96.26530636</v>
      </c>
      <c r="AO16">
        <f t="shared" si="17"/>
        <v>100.7427625</v>
      </c>
      <c r="AP16">
        <f t="shared" si="17"/>
        <v>107.4589466</v>
      </c>
      <c r="AQ16">
        <f t="shared" si="17"/>
        <v>109.6976747</v>
      </c>
      <c r="AR16">
        <f t="shared" si="17"/>
        <v>105.2202186</v>
      </c>
      <c r="AS16">
        <f t="shared" si="17"/>
        <v>102.9814905</v>
      </c>
      <c r="AT16">
        <f t="shared" si="17"/>
        <v>94.02657831</v>
      </c>
      <c r="AU16">
        <f t="shared" si="17"/>
        <v>94.02657831</v>
      </c>
      <c r="AV16">
        <f t="shared" si="17"/>
        <v>98.50403442</v>
      </c>
      <c r="AW16">
        <f t="shared" si="17"/>
        <v>102.9814905</v>
      </c>
      <c r="AX16">
        <f t="shared" si="17"/>
        <v>109.6976747</v>
      </c>
      <c r="AY16">
        <f t="shared" si="17"/>
        <v>105.2202186</v>
      </c>
      <c r="AZ16">
        <f t="shared" si="17"/>
        <v>107.4589466</v>
      </c>
      <c r="BA16">
        <f t="shared" si="17"/>
        <v>102.9814905</v>
      </c>
      <c r="BB16">
        <f t="shared" si="17"/>
        <v>91.78785025</v>
      </c>
      <c r="BC16">
        <f t="shared" si="17"/>
        <v>91.78785025</v>
      </c>
      <c r="BD16">
        <f t="shared" si="17"/>
        <v>94.02657831</v>
      </c>
      <c r="BE16">
        <f t="shared" si="17"/>
        <v>96.26530636</v>
      </c>
      <c r="BF16">
        <f t="shared" si="17"/>
        <v>85.07166609</v>
      </c>
      <c r="BG16">
        <f t="shared" si="17"/>
        <v>76.11675387</v>
      </c>
      <c r="BH16">
        <f t="shared" si="17"/>
        <v>76.11675387</v>
      </c>
      <c r="BI16">
        <f t="shared" si="17"/>
        <v>73.87802581</v>
      </c>
      <c r="BJ16">
        <f t="shared" si="17"/>
        <v>67.16184165</v>
      </c>
      <c r="BK16">
        <f t="shared" si="17"/>
        <v>78.35548192</v>
      </c>
      <c r="BL16">
        <f t="shared" si="17"/>
        <v>58.20692943</v>
      </c>
      <c r="BM16">
        <f t="shared" si="17"/>
        <v>47.01328915</v>
      </c>
      <c r="BN16">
        <f t="shared" si="17"/>
        <v>40.29710499</v>
      </c>
      <c r="BO16">
        <f t="shared" si="17"/>
        <v>31.34219277</v>
      </c>
      <c r="BP16">
        <f t="shared" si="17"/>
        <v>11.19364027</v>
      </c>
      <c r="BQ16">
        <f t="shared" si="17"/>
        <v>20.14855249</v>
      </c>
      <c r="BR16">
        <f t="shared" si="17"/>
        <v>15.67109638</v>
      </c>
      <c r="BS16">
        <f t="shared" si="17"/>
        <v>13.43236833</v>
      </c>
      <c r="BT16" s="10">
        <f t="shared" si="3"/>
        <v>13149.41636</v>
      </c>
    </row>
    <row r="17">
      <c r="A17">
        <f t="shared" si="4"/>
        <v>713.6468242</v>
      </c>
      <c r="B17">
        <f t="shared" ref="B17:BS17" si="18">(0.9525)*A16</f>
        <v>670.7353522</v>
      </c>
      <c r="C17">
        <f t="shared" si="18"/>
        <v>626.9385958</v>
      </c>
      <c r="D17">
        <f t="shared" si="18"/>
        <v>583.2584973</v>
      </c>
      <c r="E17">
        <f t="shared" si="18"/>
        <v>562.5927986</v>
      </c>
      <c r="F17">
        <f t="shared" si="18"/>
        <v>547.275869</v>
      </c>
      <c r="G17">
        <f t="shared" si="18"/>
        <v>531.2295618</v>
      </c>
      <c r="H17">
        <f t="shared" si="18"/>
        <v>516.3988839</v>
      </c>
      <c r="I17">
        <f t="shared" si="18"/>
        <v>501.5682061</v>
      </c>
      <c r="J17">
        <f t="shared" si="18"/>
        <v>488.1962834</v>
      </c>
      <c r="K17">
        <f t="shared" si="18"/>
        <v>474.0949831</v>
      </c>
      <c r="L17">
        <f t="shared" si="18"/>
        <v>462.6680674</v>
      </c>
      <c r="M17">
        <f t="shared" si="18"/>
        <v>450.9980258</v>
      </c>
      <c r="N17">
        <f t="shared" si="18"/>
        <v>439.57111</v>
      </c>
      <c r="O17">
        <f t="shared" si="18"/>
        <v>427.8859946</v>
      </c>
      <c r="P17">
        <f t="shared" si="18"/>
        <v>219.6360127</v>
      </c>
      <c r="Q17">
        <f t="shared" si="18"/>
        <v>164.1939124</v>
      </c>
      <c r="R17">
        <f t="shared" si="18"/>
        <v>151.3995815</v>
      </c>
      <c r="S17">
        <f t="shared" si="18"/>
        <v>149.2671931</v>
      </c>
      <c r="T17">
        <f t="shared" si="18"/>
        <v>145.0024161</v>
      </c>
      <c r="U17">
        <f t="shared" si="18"/>
        <v>130.0756968</v>
      </c>
      <c r="V17">
        <f t="shared" si="18"/>
        <v>123.6785314</v>
      </c>
      <c r="W17">
        <f t="shared" si="18"/>
        <v>108.7518121</v>
      </c>
      <c r="X17">
        <f t="shared" si="18"/>
        <v>110.8842006</v>
      </c>
      <c r="Y17">
        <f t="shared" si="18"/>
        <v>108.7518121</v>
      </c>
      <c r="Z17">
        <f t="shared" si="18"/>
        <v>108.7518121</v>
      </c>
      <c r="AA17">
        <f t="shared" si="18"/>
        <v>106.6194236</v>
      </c>
      <c r="AB17">
        <f t="shared" si="18"/>
        <v>108.7518121</v>
      </c>
      <c r="AC17">
        <f t="shared" si="18"/>
        <v>102.3549452</v>
      </c>
      <c r="AD17">
        <f t="shared" si="18"/>
        <v>100.2200405</v>
      </c>
      <c r="AE17">
        <f t="shared" si="18"/>
        <v>104.4850307</v>
      </c>
      <c r="AF17">
        <f t="shared" si="18"/>
        <v>102.3549452</v>
      </c>
      <c r="AG17">
        <f t="shared" si="18"/>
        <v>100.2200405</v>
      </c>
      <c r="AH17">
        <f t="shared" si="18"/>
        <v>91.69487935</v>
      </c>
      <c r="AI17">
        <f t="shared" si="18"/>
        <v>89.55997466</v>
      </c>
      <c r="AJ17">
        <f t="shared" si="18"/>
        <v>89.56031584</v>
      </c>
      <c r="AK17">
        <f t="shared" si="18"/>
        <v>78.89837348</v>
      </c>
      <c r="AL17">
        <f t="shared" si="18"/>
        <v>83.16315042</v>
      </c>
      <c r="AM17">
        <f t="shared" si="18"/>
        <v>87.42792737</v>
      </c>
      <c r="AN17">
        <f t="shared" si="18"/>
        <v>89.56031584</v>
      </c>
      <c r="AO17">
        <f t="shared" si="18"/>
        <v>91.69270431</v>
      </c>
      <c r="AP17">
        <f t="shared" si="18"/>
        <v>95.95748125</v>
      </c>
      <c r="AQ17">
        <f t="shared" si="18"/>
        <v>102.3546467</v>
      </c>
      <c r="AR17">
        <f t="shared" si="18"/>
        <v>104.4870351</v>
      </c>
      <c r="AS17">
        <f t="shared" si="18"/>
        <v>100.2222582</v>
      </c>
      <c r="AT17">
        <f t="shared" si="18"/>
        <v>98.08986973</v>
      </c>
      <c r="AU17">
        <f t="shared" si="18"/>
        <v>89.56031584</v>
      </c>
      <c r="AV17">
        <f t="shared" si="18"/>
        <v>89.56031584</v>
      </c>
      <c r="AW17">
        <f t="shared" si="18"/>
        <v>93.82509278</v>
      </c>
      <c r="AX17">
        <f t="shared" si="18"/>
        <v>98.08986973</v>
      </c>
      <c r="AY17">
        <f t="shared" si="18"/>
        <v>104.4870351</v>
      </c>
      <c r="AZ17">
        <f t="shared" si="18"/>
        <v>100.2222582</v>
      </c>
      <c r="BA17">
        <f t="shared" si="18"/>
        <v>102.3546467</v>
      </c>
      <c r="BB17">
        <f t="shared" si="18"/>
        <v>98.08986973</v>
      </c>
      <c r="BC17">
        <f t="shared" si="18"/>
        <v>87.42792737</v>
      </c>
      <c r="BD17">
        <f t="shared" si="18"/>
        <v>87.42792737</v>
      </c>
      <c r="BE17">
        <f t="shared" si="18"/>
        <v>89.56031584</v>
      </c>
      <c r="BF17">
        <f t="shared" si="18"/>
        <v>91.69270431</v>
      </c>
      <c r="BG17">
        <f t="shared" si="18"/>
        <v>81.03076195</v>
      </c>
      <c r="BH17">
        <f t="shared" si="18"/>
        <v>72.50120806</v>
      </c>
      <c r="BI17">
        <f t="shared" si="18"/>
        <v>72.50120806</v>
      </c>
      <c r="BJ17">
        <f t="shared" si="18"/>
        <v>70.36881959</v>
      </c>
      <c r="BK17">
        <f t="shared" si="18"/>
        <v>63.97165417</v>
      </c>
      <c r="BL17">
        <f t="shared" si="18"/>
        <v>74.63359653</v>
      </c>
      <c r="BM17">
        <f t="shared" si="18"/>
        <v>55.44210028</v>
      </c>
      <c r="BN17">
        <f t="shared" si="18"/>
        <v>44.78015792</v>
      </c>
      <c r="BO17">
        <f t="shared" si="18"/>
        <v>38.3829925</v>
      </c>
      <c r="BP17">
        <f t="shared" si="18"/>
        <v>29.85343861</v>
      </c>
      <c r="BQ17">
        <f t="shared" si="18"/>
        <v>10.66194236</v>
      </c>
      <c r="BR17">
        <f t="shared" si="18"/>
        <v>19.19149625</v>
      </c>
      <c r="BS17">
        <f t="shared" si="18"/>
        <v>14.92671931</v>
      </c>
      <c r="BT17" s="10">
        <f t="shared" si="3"/>
        <v>13225.67158</v>
      </c>
    </row>
    <row r="18">
      <c r="A18">
        <f t="shared" si="4"/>
        <v>723.0470305</v>
      </c>
      <c r="B18">
        <f t="shared" ref="B18:BS18" si="19">(0.9525)*A17</f>
        <v>679.7486</v>
      </c>
      <c r="C18">
        <f t="shared" si="19"/>
        <v>638.875423</v>
      </c>
      <c r="D18">
        <f t="shared" si="19"/>
        <v>597.1590125</v>
      </c>
      <c r="E18">
        <f t="shared" si="19"/>
        <v>555.5537187</v>
      </c>
      <c r="F18">
        <f t="shared" si="19"/>
        <v>535.8696407</v>
      </c>
      <c r="G18">
        <f t="shared" si="19"/>
        <v>521.2802652</v>
      </c>
      <c r="H18">
        <f t="shared" si="19"/>
        <v>505.9961576</v>
      </c>
      <c r="I18">
        <f t="shared" si="19"/>
        <v>491.8699369</v>
      </c>
      <c r="J18">
        <f t="shared" si="19"/>
        <v>477.7437163</v>
      </c>
      <c r="K18">
        <f t="shared" si="19"/>
        <v>465.0069599</v>
      </c>
      <c r="L18">
        <f t="shared" si="19"/>
        <v>451.5754714</v>
      </c>
      <c r="M18">
        <f t="shared" si="19"/>
        <v>440.6913342</v>
      </c>
      <c r="N18">
        <f t="shared" si="19"/>
        <v>429.5756196</v>
      </c>
      <c r="O18">
        <f t="shared" si="19"/>
        <v>418.6914823</v>
      </c>
      <c r="P18">
        <f t="shared" si="19"/>
        <v>407.5614099</v>
      </c>
      <c r="Q18">
        <f t="shared" si="19"/>
        <v>209.2033021</v>
      </c>
      <c r="R18">
        <f t="shared" si="19"/>
        <v>156.3947015</v>
      </c>
      <c r="S18">
        <f t="shared" si="19"/>
        <v>144.2081014</v>
      </c>
      <c r="T18">
        <f t="shared" si="19"/>
        <v>142.1770014</v>
      </c>
      <c r="U18">
        <f t="shared" si="19"/>
        <v>138.1148014</v>
      </c>
      <c r="V18">
        <f t="shared" si="19"/>
        <v>123.8971012</v>
      </c>
      <c r="W18">
        <f t="shared" si="19"/>
        <v>117.8038011</v>
      </c>
      <c r="X18">
        <f t="shared" si="19"/>
        <v>103.586101</v>
      </c>
      <c r="Y18">
        <f t="shared" si="19"/>
        <v>105.617201</v>
      </c>
      <c r="Z18">
        <f t="shared" si="19"/>
        <v>103.586101</v>
      </c>
      <c r="AA18">
        <f t="shared" si="19"/>
        <v>103.586101</v>
      </c>
      <c r="AB18">
        <f t="shared" si="19"/>
        <v>101.555001</v>
      </c>
      <c r="AC18">
        <f t="shared" si="19"/>
        <v>103.586101</v>
      </c>
      <c r="AD18">
        <f t="shared" si="19"/>
        <v>97.49308531</v>
      </c>
      <c r="AE18">
        <f t="shared" si="19"/>
        <v>95.45958859</v>
      </c>
      <c r="AF18">
        <f t="shared" si="19"/>
        <v>99.52199174</v>
      </c>
      <c r="AG18">
        <f t="shared" si="19"/>
        <v>97.49308531</v>
      </c>
      <c r="AH18">
        <f t="shared" si="19"/>
        <v>95.45958859</v>
      </c>
      <c r="AI18">
        <f t="shared" si="19"/>
        <v>87.33937258</v>
      </c>
      <c r="AJ18">
        <f t="shared" si="19"/>
        <v>85.30587586</v>
      </c>
      <c r="AK18">
        <f t="shared" si="19"/>
        <v>85.30620084</v>
      </c>
      <c r="AL18">
        <f t="shared" si="19"/>
        <v>75.15070074</v>
      </c>
      <c r="AM18">
        <f t="shared" si="19"/>
        <v>79.21290078</v>
      </c>
      <c r="AN18">
        <f t="shared" si="19"/>
        <v>83.27510082</v>
      </c>
      <c r="AO18">
        <f t="shared" si="19"/>
        <v>85.30620084</v>
      </c>
      <c r="AP18">
        <f t="shared" si="19"/>
        <v>87.33730086</v>
      </c>
      <c r="AQ18">
        <f t="shared" si="19"/>
        <v>91.3995009</v>
      </c>
      <c r="AR18">
        <f t="shared" si="19"/>
        <v>97.49280095</v>
      </c>
      <c r="AS18">
        <f t="shared" si="19"/>
        <v>99.52390097</v>
      </c>
      <c r="AT18">
        <f t="shared" si="19"/>
        <v>95.46170093</v>
      </c>
      <c r="AU18">
        <f t="shared" si="19"/>
        <v>93.43060092</v>
      </c>
      <c r="AV18">
        <f t="shared" si="19"/>
        <v>85.30620084</v>
      </c>
      <c r="AW18">
        <f t="shared" si="19"/>
        <v>85.30620084</v>
      </c>
      <c r="AX18">
        <f t="shared" si="19"/>
        <v>89.36840088</v>
      </c>
      <c r="AY18">
        <f t="shared" si="19"/>
        <v>93.43060092</v>
      </c>
      <c r="AZ18">
        <f t="shared" si="19"/>
        <v>99.52390097</v>
      </c>
      <c r="BA18">
        <f t="shared" si="19"/>
        <v>95.46170093</v>
      </c>
      <c r="BB18">
        <f t="shared" si="19"/>
        <v>97.49280095</v>
      </c>
      <c r="BC18">
        <f t="shared" si="19"/>
        <v>93.43060092</v>
      </c>
      <c r="BD18">
        <f t="shared" si="19"/>
        <v>83.27510082</v>
      </c>
      <c r="BE18">
        <f t="shared" si="19"/>
        <v>83.27510082</v>
      </c>
      <c r="BF18">
        <f t="shared" si="19"/>
        <v>85.30620084</v>
      </c>
      <c r="BG18">
        <f t="shared" si="19"/>
        <v>87.33730086</v>
      </c>
      <c r="BH18">
        <f t="shared" si="19"/>
        <v>77.18180076</v>
      </c>
      <c r="BI18">
        <f t="shared" si="19"/>
        <v>69.05740068</v>
      </c>
      <c r="BJ18">
        <f t="shared" si="19"/>
        <v>69.05740068</v>
      </c>
      <c r="BK18">
        <f t="shared" si="19"/>
        <v>67.02630066</v>
      </c>
      <c r="BL18">
        <f t="shared" si="19"/>
        <v>60.9330006</v>
      </c>
      <c r="BM18">
        <f t="shared" si="19"/>
        <v>71.0885007</v>
      </c>
      <c r="BN18">
        <f t="shared" si="19"/>
        <v>52.80860052</v>
      </c>
      <c r="BO18">
        <f t="shared" si="19"/>
        <v>42.65310042</v>
      </c>
      <c r="BP18">
        <f t="shared" si="19"/>
        <v>36.55980036</v>
      </c>
      <c r="BQ18">
        <f t="shared" si="19"/>
        <v>28.43540028</v>
      </c>
      <c r="BR18">
        <f t="shared" si="19"/>
        <v>10.1555001</v>
      </c>
      <c r="BS18">
        <f t="shared" si="19"/>
        <v>18.27990018</v>
      </c>
      <c r="BT18" s="10">
        <f t="shared" si="3"/>
        <v>13306.28151</v>
      </c>
    </row>
    <row r="19">
      <c r="A19">
        <f t="shared" si="4"/>
        <v>730.4643365</v>
      </c>
      <c r="B19">
        <f t="shared" ref="B19:BS19" si="20">(0.9525)*A18</f>
        <v>688.7022965</v>
      </c>
      <c r="C19">
        <f t="shared" si="20"/>
        <v>647.4605415</v>
      </c>
      <c r="D19">
        <f t="shared" si="20"/>
        <v>608.5288404</v>
      </c>
      <c r="E19">
        <f t="shared" si="20"/>
        <v>568.7939594</v>
      </c>
      <c r="F19">
        <f t="shared" si="20"/>
        <v>529.164917</v>
      </c>
      <c r="G19">
        <f t="shared" si="20"/>
        <v>510.4158328</v>
      </c>
      <c r="H19">
        <f t="shared" si="20"/>
        <v>496.5194526</v>
      </c>
      <c r="I19">
        <f t="shared" si="20"/>
        <v>481.9613401</v>
      </c>
      <c r="J19">
        <f t="shared" si="20"/>
        <v>468.5061149</v>
      </c>
      <c r="K19">
        <f t="shared" si="20"/>
        <v>455.0508897</v>
      </c>
      <c r="L19">
        <f t="shared" si="20"/>
        <v>442.9191293</v>
      </c>
      <c r="M19">
        <f t="shared" si="20"/>
        <v>430.1256365</v>
      </c>
      <c r="N19">
        <f t="shared" si="20"/>
        <v>419.7584958</v>
      </c>
      <c r="O19">
        <f t="shared" si="20"/>
        <v>409.1707776</v>
      </c>
      <c r="P19">
        <f t="shared" si="20"/>
        <v>398.8036369</v>
      </c>
      <c r="Q19">
        <f t="shared" si="20"/>
        <v>388.2022429</v>
      </c>
      <c r="R19">
        <f t="shared" si="20"/>
        <v>199.2661452</v>
      </c>
      <c r="S19">
        <f t="shared" si="20"/>
        <v>148.9659532</v>
      </c>
      <c r="T19">
        <f t="shared" si="20"/>
        <v>137.3582166</v>
      </c>
      <c r="U19">
        <f t="shared" si="20"/>
        <v>135.4235938</v>
      </c>
      <c r="V19">
        <f t="shared" si="20"/>
        <v>131.5543483</v>
      </c>
      <c r="W19">
        <f t="shared" si="20"/>
        <v>118.0119889</v>
      </c>
      <c r="X19">
        <f t="shared" si="20"/>
        <v>112.2081206</v>
      </c>
      <c r="Y19">
        <f t="shared" si="20"/>
        <v>98.66576121</v>
      </c>
      <c r="Z19">
        <f t="shared" si="20"/>
        <v>100.600384</v>
      </c>
      <c r="AA19">
        <f t="shared" si="20"/>
        <v>98.66576121</v>
      </c>
      <c r="AB19">
        <f t="shared" si="20"/>
        <v>98.66576121</v>
      </c>
      <c r="AC19">
        <f t="shared" si="20"/>
        <v>96.73113847</v>
      </c>
      <c r="AD19">
        <f t="shared" si="20"/>
        <v>98.66576121</v>
      </c>
      <c r="AE19">
        <f t="shared" si="20"/>
        <v>92.86216376</v>
      </c>
      <c r="AF19">
        <f t="shared" si="20"/>
        <v>90.92525813</v>
      </c>
      <c r="AG19">
        <f t="shared" si="20"/>
        <v>94.79469713</v>
      </c>
      <c r="AH19">
        <f t="shared" si="20"/>
        <v>92.86216376</v>
      </c>
      <c r="AI19">
        <f t="shared" si="20"/>
        <v>90.92525813</v>
      </c>
      <c r="AJ19">
        <f t="shared" si="20"/>
        <v>83.19075238</v>
      </c>
      <c r="AK19">
        <f t="shared" si="20"/>
        <v>81.25384676</v>
      </c>
      <c r="AL19">
        <f t="shared" si="20"/>
        <v>81.2541563</v>
      </c>
      <c r="AM19">
        <f t="shared" si="20"/>
        <v>71.58104245</v>
      </c>
      <c r="AN19">
        <f t="shared" si="20"/>
        <v>75.45028799</v>
      </c>
      <c r="AO19">
        <f t="shared" si="20"/>
        <v>79.31953353</v>
      </c>
      <c r="AP19">
        <f t="shared" si="20"/>
        <v>81.2541563</v>
      </c>
      <c r="AQ19">
        <f t="shared" si="20"/>
        <v>83.18877906</v>
      </c>
      <c r="AR19">
        <f t="shared" si="20"/>
        <v>87.0580246</v>
      </c>
      <c r="AS19">
        <f t="shared" si="20"/>
        <v>92.86189291</v>
      </c>
      <c r="AT19">
        <f t="shared" si="20"/>
        <v>94.79651568</v>
      </c>
      <c r="AU19">
        <f t="shared" si="20"/>
        <v>90.92727014</v>
      </c>
      <c r="AV19">
        <f t="shared" si="20"/>
        <v>88.99264737</v>
      </c>
      <c r="AW19">
        <f t="shared" si="20"/>
        <v>81.2541563</v>
      </c>
      <c r="AX19">
        <f t="shared" si="20"/>
        <v>81.2541563</v>
      </c>
      <c r="AY19">
        <f t="shared" si="20"/>
        <v>85.12340183</v>
      </c>
      <c r="AZ19">
        <f t="shared" si="20"/>
        <v>88.99264737</v>
      </c>
      <c r="BA19">
        <f t="shared" si="20"/>
        <v>94.79651568</v>
      </c>
      <c r="BB19">
        <f t="shared" si="20"/>
        <v>90.92727014</v>
      </c>
      <c r="BC19">
        <f t="shared" si="20"/>
        <v>92.86189291</v>
      </c>
      <c r="BD19">
        <f t="shared" si="20"/>
        <v>88.99264737</v>
      </c>
      <c r="BE19">
        <f t="shared" si="20"/>
        <v>79.31953353</v>
      </c>
      <c r="BF19">
        <f t="shared" si="20"/>
        <v>79.31953353</v>
      </c>
      <c r="BG19">
        <f t="shared" si="20"/>
        <v>81.2541563</v>
      </c>
      <c r="BH19">
        <f t="shared" si="20"/>
        <v>83.18877906</v>
      </c>
      <c r="BI19">
        <f t="shared" si="20"/>
        <v>73.51566522</v>
      </c>
      <c r="BJ19">
        <f t="shared" si="20"/>
        <v>65.77717414</v>
      </c>
      <c r="BK19">
        <f t="shared" si="20"/>
        <v>65.77717414</v>
      </c>
      <c r="BL19">
        <f t="shared" si="20"/>
        <v>63.84255138</v>
      </c>
      <c r="BM19">
        <f t="shared" si="20"/>
        <v>58.03868307</v>
      </c>
      <c r="BN19">
        <f t="shared" si="20"/>
        <v>67.71179691</v>
      </c>
      <c r="BO19">
        <f t="shared" si="20"/>
        <v>50.30019199</v>
      </c>
      <c r="BP19">
        <f t="shared" si="20"/>
        <v>40.62707815</v>
      </c>
      <c r="BQ19">
        <f t="shared" si="20"/>
        <v>34.82320984</v>
      </c>
      <c r="BR19">
        <f t="shared" si="20"/>
        <v>27.08471877</v>
      </c>
      <c r="BS19">
        <f t="shared" si="20"/>
        <v>9.673113845</v>
      </c>
      <c r="BT19" s="10">
        <f t="shared" si="3"/>
        <v>13387.28587</v>
      </c>
    </row>
    <row r="20">
      <c r="A20">
        <f t="shared" si="4"/>
        <v>736.7248968</v>
      </c>
      <c r="B20">
        <f t="shared" ref="B20:BS20" si="21">(0.9525)*A19</f>
        <v>695.7672805</v>
      </c>
      <c r="C20">
        <f t="shared" si="21"/>
        <v>655.9889375</v>
      </c>
      <c r="D20">
        <f t="shared" si="21"/>
        <v>616.7061658</v>
      </c>
      <c r="E20">
        <f t="shared" si="21"/>
        <v>579.6237205</v>
      </c>
      <c r="F20">
        <f t="shared" si="21"/>
        <v>541.7762464</v>
      </c>
      <c r="G20">
        <f t="shared" si="21"/>
        <v>504.0295835</v>
      </c>
      <c r="H20">
        <f t="shared" si="21"/>
        <v>486.1710807</v>
      </c>
      <c r="I20">
        <f t="shared" si="21"/>
        <v>472.9347786</v>
      </c>
      <c r="J20">
        <f t="shared" si="21"/>
        <v>459.0681765</v>
      </c>
      <c r="K20">
        <f t="shared" si="21"/>
        <v>446.2520745</v>
      </c>
      <c r="L20">
        <f t="shared" si="21"/>
        <v>433.4359725</v>
      </c>
      <c r="M20">
        <f t="shared" si="21"/>
        <v>421.8804707</v>
      </c>
      <c r="N20">
        <f t="shared" si="21"/>
        <v>409.6946688</v>
      </c>
      <c r="O20">
        <f t="shared" si="21"/>
        <v>399.8199673</v>
      </c>
      <c r="P20">
        <f t="shared" si="21"/>
        <v>389.7351657</v>
      </c>
      <c r="Q20">
        <f t="shared" si="21"/>
        <v>379.8604641</v>
      </c>
      <c r="R20">
        <f t="shared" si="21"/>
        <v>369.7626364</v>
      </c>
      <c r="S20">
        <f t="shared" si="21"/>
        <v>189.8010033</v>
      </c>
      <c r="T20">
        <f t="shared" si="21"/>
        <v>141.8900704</v>
      </c>
      <c r="U20">
        <f t="shared" si="21"/>
        <v>130.8337013</v>
      </c>
      <c r="V20">
        <f t="shared" si="21"/>
        <v>128.9909731</v>
      </c>
      <c r="W20">
        <f t="shared" si="21"/>
        <v>125.3055168</v>
      </c>
      <c r="X20">
        <f t="shared" si="21"/>
        <v>112.4064194</v>
      </c>
      <c r="Y20">
        <f t="shared" si="21"/>
        <v>106.8782349</v>
      </c>
      <c r="Z20">
        <f t="shared" si="21"/>
        <v>93.97913755</v>
      </c>
      <c r="AA20">
        <f t="shared" si="21"/>
        <v>95.82186576</v>
      </c>
      <c r="AB20">
        <f t="shared" si="21"/>
        <v>93.97913755</v>
      </c>
      <c r="AC20">
        <f t="shared" si="21"/>
        <v>93.97913755</v>
      </c>
      <c r="AD20">
        <f t="shared" si="21"/>
        <v>92.13640939</v>
      </c>
      <c r="AE20">
        <f t="shared" si="21"/>
        <v>93.97913755</v>
      </c>
      <c r="AF20">
        <f t="shared" si="21"/>
        <v>88.45121098</v>
      </c>
      <c r="AG20">
        <f t="shared" si="21"/>
        <v>86.60630837</v>
      </c>
      <c r="AH20">
        <f t="shared" si="21"/>
        <v>90.29194902</v>
      </c>
      <c r="AI20">
        <f t="shared" si="21"/>
        <v>88.45121098</v>
      </c>
      <c r="AJ20">
        <f t="shared" si="21"/>
        <v>86.60630837</v>
      </c>
      <c r="AK20">
        <f t="shared" si="21"/>
        <v>79.23919164</v>
      </c>
      <c r="AL20">
        <f t="shared" si="21"/>
        <v>77.39428904</v>
      </c>
      <c r="AM20">
        <f t="shared" si="21"/>
        <v>77.39458387</v>
      </c>
      <c r="AN20">
        <f t="shared" si="21"/>
        <v>68.18094293</v>
      </c>
      <c r="AO20">
        <f t="shared" si="21"/>
        <v>71.86639931</v>
      </c>
      <c r="AP20">
        <f t="shared" si="21"/>
        <v>75.55185568</v>
      </c>
      <c r="AQ20">
        <f t="shared" si="21"/>
        <v>77.39458387</v>
      </c>
      <c r="AR20">
        <f t="shared" si="21"/>
        <v>79.23731206</v>
      </c>
      <c r="AS20">
        <f t="shared" si="21"/>
        <v>82.92276843</v>
      </c>
      <c r="AT20">
        <f t="shared" si="21"/>
        <v>88.450953</v>
      </c>
      <c r="AU20">
        <f t="shared" si="21"/>
        <v>90.29368118</v>
      </c>
      <c r="AV20">
        <f t="shared" si="21"/>
        <v>86.60822481</v>
      </c>
      <c r="AW20">
        <f t="shared" si="21"/>
        <v>84.76549662</v>
      </c>
      <c r="AX20">
        <f t="shared" si="21"/>
        <v>77.39458387</v>
      </c>
      <c r="AY20">
        <f t="shared" si="21"/>
        <v>77.39458387</v>
      </c>
      <c r="AZ20">
        <f t="shared" si="21"/>
        <v>81.08004025</v>
      </c>
      <c r="BA20">
        <f t="shared" si="21"/>
        <v>84.76549662</v>
      </c>
      <c r="BB20">
        <f t="shared" si="21"/>
        <v>90.29368118</v>
      </c>
      <c r="BC20">
        <f t="shared" si="21"/>
        <v>86.60822481</v>
      </c>
      <c r="BD20">
        <f t="shared" si="21"/>
        <v>88.450953</v>
      </c>
      <c r="BE20">
        <f t="shared" si="21"/>
        <v>84.76549662</v>
      </c>
      <c r="BF20">
        <f t="shared" si="21"/>
        <v>75.55185568</v>
      </c>
      <c r="BG20">
        <f t="shared" si="21"/>
        <v>75.55185568</v>
      </c>
      <c r="BH20">
        <f t="shared" si="21"/>
        <v>77.39458387</v>
      </c>
      <c r="BI20">
        <f t="shared" si="21"/>
        <v>79.23731206</v>
      </c>
      <c r="BJ20">
        <f t="shared" si="21"/>
        <v>70.02367112</v>
      </c>
      <c r="BK20">
        <f t="shared" si="21"/>
        <v>62.65275837</v>
      </c>
      <c r="BL20">
        <f t="shared" si="21"/>
        <v>62.65275837</v>
      </c>
      <c r="BM20">
        <f t="shared" si="21"/>
        <v>60.81003018</v>
      </c>
      <c r="BN20">
        <f t="shared" si="21"/>
        <v>55.28184562</v>
      </c>
      <c r="BO20">
        <f t="shared" si="21"/>
        <v>64.49548656</v>
      </c>
      <c r="BP20">
        <f t="shared" si="21"/>
        <v>47.91093287</v>
      </c>
      <c r="BQ20">
        <f t="shared" si="21"/>
        <v>38.69729194</v>
      </c>
      <c r="BR20">
        <f t="shared" si="21"/>
        <v>33.16910737</v>
      </c>
      <c r="BS20">
        <f t="shared" si="21"/>
        <v>25.79819462</v>
      </c>
      <c r="BT20" s="10">
        <f t="shared" si="3"/>
        <v>13478.90105</v>
      </c>
    </row>
    <row r="21">
      <c r="A21">
        <f t="shared" si="4"/>
        <v>741.9975213</v>
      </c>
      <c r="B21">
        <f t="shared" ref="B21:BS21" si="22">(0.9525)*A20</f>
        <v>701.7304642</v>
      </c>
      <c r="C21">
        <f t="shared" si="22"/>
        <v>662.7183347</v>
      </c>
      <c r="D21">
        <f t="shared" si="22"/>
        <v>624.8294629</v>
      </c>
      <c r="E21">
        <f t="shared" si="22"/>
        <v>587.4126229</v>
      </c>
      <c r="F21">
        <f t="shared" si="22"/>
        <v>552.0915938</v>
      </c>
      <c r="G21">
        <f t="shared" si="22"/>
        <v>516.0418747</v>
      </c>
      <c r="H21">
        <f t="shared" si="22"/>
        <v>480.0881783</v>
      </c>
      <c r="I21">
        <f t="shared" si="22"/>
        <v>463.0779544</v>
      </c>
      <c r="J21">
        <f t="shared" si="22"/>
        <v>450.4703767</v>
      </c>
      <c r="K21">
        <f t="shared" si="22"/>
        <v>437.2624381</v>
      </c>
      <c r="L21">
        <f t="shared" si="22"/>
        <v>425.0551009</v>
      </c>
      <c r="M21">
        <f t="shared" si="22"/>
        <v>412.8477638</v>
      </c>
      <c r="N21">
        <f t="shared" si="22"/>
        <v>401.8411483</v>
      </c>
      <c r="O21">
        <f t="shared" si="22"/>
        <v>390.234172</v>
      </c>
      <c r="P21">
        <f t="shared" si="22"/>
        <v>380.8285188</v>
      </c>
      <c r="Q21">
        <f t="shared" si="22"/>
        <v>371.2227453</v>
      </c>
      <c r="R21">
        <f t="shared" si="22"/>
        <v>361.8170921</v>
      </c>
      <c r="S21">
        <f t="shared" si="22"/>
        <v>352.1989111</v>
      </c>
      <c r="T21">
        <f t="shared" si="22"/>
        <v>180.7854557</v>
      </c>
      <c r="U21">
        <f t="shared" si="22"/>
        <v>135.1502921</v>
      </c>
      <c r="V21">
        <f t="shared" si="22"/>
        <v>124.6191005</v>
      </c>
      <c r="W21">
        <f t="shared" si="22"/>
        <v>122.8639019</v>
      </c>
      <c r="X21">
        <f t="shared" si="22"/>
        <v>119.3535047</v>
      </c>
      <c r="Y21">
        <f t="shared" si="22"/>
        <v>107.0671145</v>
      </c>
      <c r="Z21">
        <f t="shared" si="22"/>
        <v>101.8015187</v>
      </c>
      <c r="AA21">
        <f t="shared" si="22"/>
        <v>89.51512852</v>
      </c>
      <c r="AB21">
        <f t="shared" si="22"/>
        <v>91.27032713</v>
      </c>
      <c r="AC21">
        <f t="shared" si="22"/>
        <v>89.51512852</v>
      </c>
      <c r="AD21">
        <f t="shared" si="22"/>
        <v>89.51512852</v>
      </c>
      <c r="AE21">
        <f t="shared" si="22"/>
        <v>87.75992994</v>
      </c>
      <c r="AF21">
        <f t="shared" si="22"/>
        <v>89.51512852</v>
      </c>
      <c r="AG21">
        <f t="shared" si="22"/>
        <v>84.24977846</v>
      </c>
      <c r="AH21">
        <f t="shared" si="22"/>
        <v>82.49250872</v>
      </c>
      <c r="AI21">
        <f t="shared" si="22"/>
        <v>86.00308144</v>
      </c>
      <c r="AJ21">
        <f t="shared" si="22"/>
        <v>84.24977846</v>
      </c>
      <c r="AK21">
        <f t="shared" si="22"/>
        <v>82.49250872</v>
      </c>
      <c r="AL21">
        <f t="shared" si="22"/>
        <v>75.47533004</v>
      </c>
      <c r="AM21">
        <f t="shared" si="22"/>
        <v>73.71806031</v>
      </c>
      <c r="AN21">
        <f t="shared" si="22"/>
        <v>73.71834114</v>
      </c>
      <c r="AO21">
        <f t="shared" si="22"/>
        <v>64.94234815</v>
      </c>
      <c r="AP21">
        <f t="shared" si="22"/>
        <v>68.45274534</v>
      </c>
      <c r="AQ21">
        <f t="shared" si="22"/>
        <v>71.96314254</v>
      </c>
      <c r="AR21">
        <f t="shared" si="22"/>
        <v>73.71834114</v>
      </c>
      <c r="AS21">
        <f t="shared" si="22"/>
        <v>75.47353974</v>
      </c>
      <c r="AT21">
        <f t="shared" si="22"/>
        <v>78.98393693</v>
      </c>
      <c r="AU21">
        <f t="shared" si="22"/>
        <v>84.24953273</v>
      </c>
      <c r="AV21">
        <f t="shared" si="22"/>
        <v>86.00473133</v>
      </c>
      <c r="AW21">
        <f t="shared" si="22"/>
        <v>82.49433413</v>
      </c>
      <c r="AX21">
        <f t="shared" si="22"/>
        <v>80.73913553</v>
      </c>
      <c r="AY21">
        <f t="shared" si="22"/>
        <v>73.71834114</v>
      </c>
      <c r="AZ21">
        <f t="shared" si="22"/>
        <v>73.71834114</v>
      </c>
      <c r="BA21">
        <f t="shared" si="22"/>
        <v>77.22873833</v>
      </c>
      <c r="BB21">
        <f t="shared" si="22"/>
        <v>80.73913553</v>
      </c>
      <c r="BC21">
        <f t="shared" si="22"/>
        <v>86.00473133</v>
      </c>
      <c r="BD21">
        <f t="shared" si="22"/>
        <v>82.49433413</v>
      </c>
      <c r="BE21">
        <f t="shared" si="22"/>
        <v>84.24953273</v>
      </c>
      <c r="BF21">
        <f t="shared" si="22"/>
        <v>80.73913553</v>
      </c>
      <c r="BG21">
        <f t="shared" si="22"/>
        <v>71.96314254</v>
      </c>
      <c r="BH21">
        <f t="shared" si="22"/>
        <v>71.96314254</v>
      </c>
      <c r="BI21">
        <f t="shared" si="22"/>
        <v>73.71834114</v>
      </c>
      <c r="BJ21">
        <f t="shared" si="22"/>
        <v>75.47353974</v>
      </c>
      <c r="BK21">
        <f t="shared" si="22"/>
        <v>66.69754674</v>
      </c>
      <c r="BL21">
        <f t="shared" si="22"/>
        <v>59.67675235</v>
      </c>
      <c r="BM21">
        <f t="shared" si="22"/>
        <v>59.67675235</v>
      </c>
      <c r="BN21">
        <f t="shared" si="22"/>
        <v>57.92155375</v>
      </c>
      <c r="BO21">
        <f t="shared" si="22"/>
        <v>52.65595796</v>
      </c>
      <c r="BP21">
        <f t="shared" si="22"/>
        <v>61.43195095</v>
      </c>
      <c r="BQ21">
        <f t="shared" si="22"/>
        <v>45.63516356</v>
      </c>
      <c r="BR21">
        <f t="shared" si="22"/>
        <v>36.85917057</v>
      </c>
      <c r="BS21">
        <f t="shared" si="22"/>
        <v>31.59357477</v>
      </c>
      <c r="BT21" s="10">
        <f t="shared" si="3"/>
        <v>13556.07799</v>
      </c>
    </row>
    <row r="22">
      <c r="A22">
        <f t="shared" si="4"/>
        <v>745.6702694</v>
      </c>
      <c r="B22">
        <f t="shared" ref="B22:BS22" si="23">(0.9525)*A21</f>
        <v>706.752639</v>
      </c>
      <c r="C22">
        <f t="shared" si="23"/>
        <v>668.3982672</v>
      </c>
      <c r="D22">
        <f t="shared" si="23"/>
        <v>631.2392138</v>
      </c>
      <c r="E22">
        <f t="shared" si="23"/>
        <v>595.1500634</v>
      </c>
      <c r="F22">
        <f t="shared" si="23"/>
        <v>559.5105233</v>
      </c>
      <c r="G22">
        <f t="shared" si="23"/>
        <v>525.8672431</v>
      </c>
      <c r="H22">
        <f t="shared" si="23"/>
        <v>491.5298856</v>
      </c>
      <c r="I22">
        <f t="shared" si="23"/>
        <v>457.2839898</v>
      </c>
      <c r="J22">
        <f t="shared" si="23"/>
        <v>441.0817515</v>
      </c>
      <c r="K22">
        <f t="shared" si="23"/>
        <v>429.0730338</v>
      </c>
      <c r="L22">
        <f t="shared" si="23"/>
        <v>416.4924723</v>
      </c>
      <c r="M22">
        <f t="shared" si="23"/>
        <v>404.8649837</v>
      </c>
      <c r="N22">
        <f t="shared" si="23"/>
        <v>393.237495</v>
      </c>
      <c r="O22">
        <f t="shared" si="23"/>
        <v>382.7536938</v>
      </c>
      <c r="P22">
        <f t="shared" si="23"/>
        <v>371.6980489</v>
      </c>
      <c r="Q22">
        <f t="shared" si="23"/>
        <v>362.7391642</v>
      </c>
      <c r="R22">
        <f t="shared" si="23"/>
        <v>353.5896649</v>
      </c>
      <c r="S22">
        <f t="shared" si="23"/>
        <v>344.6307802</v>
      </c>
      <c r="T22">
        <f t="shared" si="23"/>
        <v>335.4694629</v>
      </c>
      <c r="U22">
        <f t="shared" si="23"/>
        <v>172.1981465</v>
      </c>
      <c r="V22">
        <f t="shared" si="23"/>
        <v>128.7306532</v>
      </c>
      <c r="W22">
        <f t="shared" si="23"/>
        <v>118.6996932</v>
      </c>
      <c r="X22">
        <f t="shared" si="23"/>
        <v>117.0278666</v>
      </c>
      <c r="Y22">
        <f t="shared" si="23"/>
        <v>113.6842132</v>
      </c>
      <c r="Z22">
        <f t="shared" si="23"/>
        <v>101.9814266</v>
      </c>
      <c r="AA22">
        <f t="shared" si="23"/>
        <v>96.96594656</v>
      </c>
      <c r="AB22">
        <f t="shared" si="23"/>
        <v>85.26315991</v>
      </c>
      <c r="AC22">
        <f t="shared" si="23"/>
        <v>86.93498659</v>
      </c>
      <c r="AD22">
        <f t="shared" si="23"/>
        <v>85.26315991</v>
      </c>
      <c r="AE22">
        <f t="shared" si="23"/>
        <v>85.26315991</v>
      </c>
      <c r="AF22">
        <f t="shared" si="23"/>
        <v>83.59133327</v>
      </c>
      <c r="AG22">
        <f t="shared" si="23"/>
        <v>85.26315991</v>
      </c>
      <c r="AH22">
        <f t="shared" si="23"/>
        <v>80.24791398</v>
      </c>
      <c r="AI22">
        <f t="shared" si="23"/>
        <v>78.57411456</v>
      </c>
      <c r="AJ22">
        <f t="shared" si="23"/>
        <v>81.91793507</v>
      </c>
      <c r="AK22">
        <f t="shared" si="23"/>
        <v>80.24791398</v>
      </c>
      <c r="AL22">
        <f t="shared" si="23"/>
        <v>78.57411456</v>
      </c>
      <c r="AM22">
        <f t="shared" si="23"/>
        <v>71.89025186</v>
      </c>
      <c r="AN22">
        <f t="shared" si="23"/>
        <v>70.21645244</v>
      </c>
      <c r="AO22">
        <f t="shared" si="23"/>
        <v>70.21671993</v>
      </c>
      <c r="AP22">
        <f t="shared" si="23"/>
        <v>61.85758661</v>
      </c>
      <c r="AQ22">
        <f t="shared" si="23"/>
        <v>65.20123994</v>
      </c>
      <c r="AR22">
        <f t="shared" si="23"/>
        <v>68.54489327</v>
      </c>
      <c r="AS22">
        <f t="shared" si="23"/>
        <v>70.21671993</v>
      </c>
      <c r="AT22">
        <f t="shared" si="23"/>
        <v>71.8885466</v>
      </c>
      <c r="AU22">
        <f t="shared" si="23"/>
        <v>75.23219993</v>
      </c>
      <c r="AV22">
        <f t="shared" si="23"/>
        <v>80.24767992</v>
      </c>
      <c r="AW22">
        <f t="shared" si="23"/>
        <v>81.91950659</v>
      </c>
      <c r="AX22">
        <f t="shared" si="23"/>
        <v>78.57585326</v>
      </c>
      <c r="AY22">
        <f t="shared" si="23"/>
        <v>76.90402659</v>
      </c>
      <c r="AZ22">
        <f t="shared" si="23"/>
        <v>70.21671993</v>
      </c>
      <c r="BA22">
        <f t="shared" si="23"/>
        <v>70.21671993</v>
      </c>
      <c r="BB22">
        <f t="shared" si="23"/>
        <v>73.56037326</v>
      </c>
      <c r="BC22">
        <f t="shared" si="23"/>
        <v>76.90402659</v>
      </c>
      <c r="BD22">
        <f t="shared" si="23"/>
        <v>81.91950659</v>
      </c>
      <c r="BE22">
        <f t="shared" si="23"/>
        <v>78.57585326</v>
      </c>
      <c r="BF22">
        <f t="shared" si="23"/>
        <v>80.24767992</v>
      </c>
      <c r="BG22">
        <f t="shared" si="23"/>
        <v>76.90402659</v>
      </c>
      <c r="BH22">
        <f t="shared" si="23"/>
        <v>68.54489327</v>
      </c>
      <c r="BI22">
        <f t="shared" si="23"/>
        <v>68.54489327</v>
      </c>
      <c r="BJ22">
        <f t="shared" si="23"/>
        <v>70.21671993</v>
      </c>
      <c r="BK22">
        <f t="shared" si="23"/>
        <v>71.8885466</v>
      </c>
      <c r="BL22">
        <f t="shared" si="23"/>
        <v>63.52941327</v>
      </c>
      <c r="BM22">
        <f t="shared" si="23"/>
        <v>56.84210661</v>
      </c>
      <c r="BN22">
        <f t="shared" si="23"/>
        <v>56.84210661</v>
      </c>
      <c r="BO22">
        <f t="shared" si="23"/>
        <v>55.17027995</v>
      </c>
      <c r="BP22">
        <f t="shared" si="23"/>
        <v>50.15479995</v>
      </c>
      <c r="BQ22">
        <f t="shared" si="23"/>
        <v>58.51393328</v>
      </c>
      <c r="BR22">
        <f t="shared" si="23"/>
        <v>43.46749329</v>
      </c>
      <c r="BS22">
        <f t="shared" si="23"/>
        <v>35.10835997</v>
      </c>
      <c r="BT22" s="10">
        <f t="shared" si="3"/>
        <v>13627.74167</v>
      </c>
    </row>
    <row r="23">
      <c r="A23">
        <f t="shared" si="4"/>
        <v>747.6749179</v>
      </c>
      <c r="B23">
        <f t="shared" ref="B23:BS23" si="24">(0.9525)*A22</f>
        <v>710.2509316</v>
      </c>
      <c r="C23">
        <f t="shared" si="24"/>
        <v>673.1818887</v>
      </c>
      <c r="D23">
        <f t="shared" si="24"/>
        <v>636.6493495</v>
      </c>
      <c r="E23">
        <f t="shared" si="24"/>
        <v>601.2553511</v>
      </c>
      <c r="F23">
        <f t="shared" si="24"/>
        <v>566.8804354</v>
      </c>
      <c r="G23">
        <f t="shared" si="24"/>
        <v>532.9337735</v>
      </c>
      <c r="H23">
        <f t="shared" si="24"/>
        <v>500.888549</v>
      </c>
      <c r="I23">
        <f t="shared" si="24"/>
        <v>468.1822161</v>
      </c>
      <c r="J23">
        <f t="shared" si="24"/>
        <v>435.5630003</v>
      </c>
      <c r="K23">
        <f t="shared" si="24"/>
        <v>420.1303683</v>
      </c>
      <c r="L23">
        <f t="shared" si="24"/>
        <v>408.6920647</v>
      </c>
      <c r="M23">
        <f t="shared" si="24"/>
        <v>396.7090799</v>
      </c>
      <c r="N23">
        <f t="shared" si="24"/>
        <v>385.6338969</v>
      </c>
      <c r="O23">
        <f t="shared" si="24"/>
        <v>374.558714</v>
      </c>
      <c r="P23">
        <f t="shared" si="24"/>
        <v>364.5728933</v>
      </c>
      <c r="Q23">
        <f t="shared" si="24"/>
        <v>354.0423915</v>
      </c>
      <c r="R23">
        <f t="shared" si="24"/>
        <v>345.5090539</v>
      </c>
      <c r="S23">
        <f t="shared" si="24"/>
        <v>336.7941558</v>
      </c>
      <c r="T23">
        <f t="shared" si="24"/>
        <v>328.2608182</v>
      </c>
      <c r="U23">
        <f t="shared" si="24"/>
        <v>319.5346634</v>
      </c>
      <c r="V23">
        <f t="shared" si="24"/>
        <v>164.0187345</v>
      </c>
      <c r="W23">
        <f t="shared" si="24"/>
        <v>122.6159472</v>
      </c>
      <c r="X23">
        <f t="shared" si="24"/>
        <v>113.0614578</v>
      </c>
      <c r="Y23">
        <f t="shared" si="24"/>
        <v>111.4690429</v>
      </c>
      <c r="Z23">
        <f t="shared" si="24"/>
        <v>108.2842131</v>
      </c>
      <c r="AA23">
        <f t="shared" si="24"/>
        <v>97.1373088</v>
      </c>
      <c r="AB23">
        <f t="shared" si="24"/>
        <v>92.3600641</v>
      </c>
      <c r="AC23">
        <f t="shared" si="24"/>
        <v>81.21315982</v>
      </c>
      <c r="AD23">
        <f t="shared" si="24"/>
        <v>82.80557473</v>
      </c>
      <c r="AE23">
        <f t="shared" si="24"/>
        <v>81.21315982</v>
      </c>
      <c r="AF23">
        <f t="shared" si="24"/>
        <v>81.21315982</v>
      </c>
      <c r="AG23">
        <f t="shared" si="24"/>
        <v>79.62074494</v>
      </c>
      <c r="AH23">
        <f t="shared" si="24"/>
        <v>81.21315982</v>
      </c>
      <c r="AI23">
        <f t="shared" si="24"/>
        <v>76.43613807</v>
      </c>
      <c r="AJ23">
        <f t="shared" si="24"/>
        <v>74.84184412</v>
      </c>
      <c r="AK23">
        <f t="shared" si="24"/>
        <v>78.02683316</v>
      </c>
      <c r="AL23">
        <f t="shared" si="24"/>
        <v>76.43613807</v>
      </c>
      <c r="AM23">
        <f t="shared" si="24"/>
        <v>74.84184412</v>
      </c>
      <c r="AN23">
        <f t="shared" si="24"/>
        <v>68.4754649</v>
      </c>
      <c r="AO23">
        <f t="shared" si="24"/>
        <v>66.88117095</v>
      </c>
      <c r="AP23">
        <f t="shared" si="24"/>
        <v>66.88142574</v>
      </c>
      <c r="AQ23">
        <f t="shared" si="24"/>
        <v>58.91935124</v>
      </c>
      <c r="AR23">
        <f t="shared" si="24"/>
        <v>62.10418104</v>
      </c>
      <c r="AS23">
        <f t="shared" si="24"/>
        <v>65.28901084</v>
      </c>
      <c r="AT23">
        <f t="shared" si="24"/>
        <v>66.88142574</v>
      </c>
      <c r="AU23">
        <f t="shared" si="24"/>
        <v>68.47384064</v>
      </c>
      <c r="AV23">
        <f t="shared" si="24"/>
        <v>71.65867043</v>
      </c>
      <c r="AW23">
        <f t="shared" si="24"/>
        <v>76.43591513</v>
      </c>
      <c r="AX23">
        <f t="shared" si="24"/>
        <v>78.02833003</v>
      </c>
      <c r="AY23">
        <f t="shared" si="24"/>
        <v>74.84350023</v>
      </c>
      <c r="AZ23">
        <f t="shared" si="24"/>
        <v>73.25108533</v>
      </c>
      <c r="BA23">
        <f t="shared" si="24"/>
        <v>66.88142574</v>
      </c>
      <c r="BB23">
        <f t="shared" si="24"/>
        <v>66.88142574</v>
      </c>
      <c r="BC23">
        <f t="shared" si="24"/>
        <v>70.06625553</v>
      </c>
      <c r="BD23">
        <f t="shared" si="24"/>
        <v>73.25108533</v>
      </c>
      <c r="BE23">
        <f t="shared" si="24"/>
        <v>78.02833003</v>
      </c>
      <c r="BF23">
        <f t="shared" si="24"/>
        <v>74.84350023</v>
      </c>
      <c r="BG23">
        <f t="shared" si="24"/>
        <v>76.43591513</v>
      </c>
      <c r="BH23">
        <f t="shared" si="24"/>
        <v>73.25108533</v>
      </c>
      <c r="BI23">
        <f t="shared" si="24"/>
        <v>65.28901084</v>
      </c>
      <c r="BJ23">
        <f t="shared" si="24"/>
        <v>65.28901084</v>
      </c>
      <c r="BK23">
        <f t="shared" si="24"/>
        <v>66.88142574</v>
      </c>
      <c r="BL23">
        <f t="shared" si="24"/>
        <v>68.47384064</v>
      </c>
      <c r="BM23">
        <f t="shared" si="24"/>
        <v>60.51176614</v>
      </c>
      <c r="BN23">
        <f t="shared" si="24"/>
        <v>54.14210655</v>
      </c>
      <c r="BO23">
        <f t="shared" si="24"/>
        <v>54.14210655</v>
      </c>
      <c r="BP23">
        <f t="shared" si="24"/>
        <v>52.54969165</v>
      </c>
      <c r="BQ23">
        <f t="shared" si="24"/>
        <v>47.77244695</v>
      </c>
      <c r="BR23">
        <f t="shared" si="24"/>
        <v>55.73452145</v>
      </c>
      <c r="BS23">
        <f t="shared" si="24"/>
        <v>41.40278736</v>
      </c>
      <c r="BT23" s="10">
        <f t="shared" si="3"/>
        <v>13694.65815</v>
      </c>
    </row>
    <row r="24">
      <c r="A24">
        <f t="shared" si="4"/>
        <v>749.2809947</v>
      </c>
      <c r="B24">
        <f t="shared" ref="B24:BS24" si="25">(0.9525)*A23</f>
        <v>712.1603593</v>
      </c>
      <c r="C24">
        <f t="shared" si="25"/>
        <v>676.5140124</v>
      </c>
      <c r="D24">
        <f t="shared" si="25"/>
        <v>641.205749</v>
      </c>
      <c r="E24">
        <f t="shared" si="25"/>
        <v>606.4085054</v>
      </c>
      <c r="F24">
        <f t="shared" si="25"/>
        <v>572.6957219</v>
      </c>
      <c r="G24">
        <f t="shared" si="25"/>
        <v>539.9536147</v>
      </c>
      <c r="H24">
        <f t="shared" si="25"/>
        <v>507.6194192</v>
      </c>
      <c r="I24">
        <f t="shared" si="25"/>
        <v>477.0963429</v>
      </c>
      <c r="J24">
        <f t="shared" si="25"/>
        <v>445.9435608</v>
      </c>
      <c r="K24">
        <f t="shared" si="25"/>
        <v>414.8737578</v>
      </c>
      <c r="L24">
        <f t="shared" si="25"/>
        <v>400.1741758</v>
      </c>
      <c r="M24">
        <f t="shared" si="25"/>
        <v>389.2791916</v>
      </c>
      <c r="N24">
        <f t="shared" si="25"/>
        <v>377.8653986</v>
      </c>
      <c r="O24">
        <f t="shared" si="25"/>
        <v>367.3162868</v>
      </c>
      <c r="P24">
        <f t="shared" si="25"/>
        <v>356.7671751</v>
      </c>
      <c r="Q24">
        <f t="shared" si="25"/>
        <v>347.2556809</v>
      </c>
      <c r="R24">
        <f t="shared" si="25"/>
        <v>337.2253779</v>
      </c>
      <c r="S24">
        <f t="shared" si="25"/>
        <v>329.0973738</v>
      </c>
      <c r="T24">
        <f t="shared" si="25"/>
        <v>320.7964334</v>
      </c>
      <c r="U24">
        <f t="shared" si="25"/>
        <v>312.6684293</v>
      </c>
      <c r="V24">
        <f t="shared" si="25"/>
        <v>304.3567669</v>
      </c>
      <c r="W24">
        <f t="shared" si="25"/>
        <v>156.2278447</v>
      </c>
      <c r="X24">
        <f t="shared" si="25"/>
        <v>116.7916897</v>
      </c>
      <c r="Y24">
        <f t="shared" si="25"/>
        <v>107.6910385</v>
      </c>
      <c r="Z24">
        <f t="shared" si="25"/>
        <v>106.1742634</v>
      </c>
      <c r="AA24">
        <f t="shared" si="25"/>
        <v>103.140713</v>
      </c>
      <c r="AB24">
        <f t="shared" si="25"/>
        <v>92.52328663</v>
      </c>
      <c r="AC24">
        <f t="shared" si="25"/>
        <v>87.97296105</v>
      </c>
      <c r="AD24">
        <f t="shared" si="25"/>
        <v>77.35553473</v>
      </c>
      <c r="AE24">
        <f t="shared" si="25"/>
        <v>78.87230993</v>
      </c>
      <c r="AF24">
        <f t="shared" si="25"/>
        <v>77.35553473</v>
      </c>
      <c r="AG24">
        <f t="shared" si="25"/>
        <v>77.35553473</v>
      </c>
      <c r="AH24">
        <f t="shared" si="25"/>
        <v>75.83875956</v>
      </c>
      <c r="AI24">
        <f t="shared" si="25"/>
        <v>77.35553473</v>
      </c>
      <c r="AJ24">
        <f t="shared" si="25"/>
        <v>72.80542151</v>
      </c>
      <c r="AK24">
        <f t="shared" si="25"/>
        <v>71.28685652</v>
      </c>
      <c r="AL24">
        <f t="shared" si="25"/>
        <v>74.32055858</v>
      </c>
      <c r="AM24">
        <f t="shared" si="25"/>
        <v>72.80542151</v>
      </c>
      <c r="AN24">
        <f t="shared" si="25"/>
        <v>71.28685652</v>
      </c>
      <c r="AO24">
        <f t="shared" si="25"/>
        <v>65.22288032</v>
      </c>
      <c r="AP24">
        <f t="shared" si="25"/>
        <v>63.70431533</v>
      </c>
      <c r="AQ24">
        <f t="shared" si="25"/>
        <v>63.70455801</v>
      </c>
      <c r="AR24">
        <f t="shared" si="25"/>
        <v>56.12068206</v>
      </c>
      <c r="AS24">
        <f t="shared" si="25"/>
        <v>59.15423244</v>
      </c>
      <c r="AT24">
        <f t="shared" si="25"/>
        <v>62.18778282</v>
      </c>
      <c r="AU24">
        <f t="shared" si="25"/>
        <v>63.70455801</v>
      </c>
      <c r="AV24">
        <f t="shared" si="25"/>
        <v>65.22133321</v>
      </c>
      <c r="AW24">
        <f t="shared" si="25"/>
        <v>68.25488359</v>
      </c>
      <c r="AX24">
        <f t="shared" si="25"/>
        <v>72.80520916</v>
      </c>
      <c r="AY24">
        <f t="shared" si="25"/>
        <v>74.32198435</v>
      </c>
      <c r="AZ24">
        <f t="shared" si="25"/>
        <v>71.28843397</v>
      </c>
      <c r="BA24">
        <f t="shared" si="25"/>
        <v>69.77165878</v>
      </c>
      <c r="BB24">
        <f t="shared" si="25"/>
        <v>63.70455801</v>
      </c>
      <c r="BC24">
        <f t="shared" si="25"/>
        <v>63.70455801</v>
      </c>
      <c r="BD24">
        <f t="shared" si="25"/>
        <v>66.7381084</v>
      </c>
      <c r="BE24">
        <f t="shared" si="25"/>
        <v>69.77165878</v>
      </c>
      <c r="BF24">
        <f t="shared" si="25"/>
        <v>74.32198435</v>
      </c>
      <c r="BG24">
        <f t="shared" si="25"/>
        <v>71.28843397</v>
      </c>
      <c r="BH24">
        <f t="shared" si="25"/>
        <v>72.80520916</v>
      </c>
      <c r="BI24">
        <f t="shared" si="25"/>
        <v>69.77165878</v>
      </c>
      <c r="BJ24">
        <f t="shared" si="25"/>
        <v>62.18778282</v>
      </c>
      <c r="BK24">
        <f t="shared" si="25"/>
        <v>62.18778282</v>
      </c>
      <c r="BL24">
        <f t="shared" si="25"/>
        <v>63.70455801</v>
      </c>
      <c r="BM24">
        <f t="shared" si="25"/>
        <v>65.22133321</v>
      </c>
      <c r="BN24">
        <f t="shared" si="25"/>
        <v>57.63745725</v>
      </c>
      <c r="BO24">
        <f t="shared" si="25"/>
        <v>51.57035649</v>
      </c>
      <c r="BP24">
        <f t="shared" si="25"/>
        <v>51.57035649</v>
      </c>
      <c r="BQ24">
        <f t="shared" si="25"/>
        <v>50.0535813</v>
      </c>
      <c r="BR24">
        <f t="shared" si="25"/>
        <v>45.50325572</v>
      </c>
      <c r="BS24">
        <f t="shared" si="25"/>
        <v>53.08713168</v>
      </c>
      <c r="BT24" s="10">
        <f t="shared" si="3"/>
        <v>13754.00673</v>
      </c>
    </row>
    <row r="25">
      <c r="A25">
        <f t="shared" si="4"/>
        <v>750.3954698</v>
      </c>
      <c r="B25">
        <f t="shared" ref="B25:BS25" si="26">(0.9525)*A24</f>
        <v>713.6901475</v>
      </c>
      <c r="C25">
        <f t="shared" si="26"/>
        <v>678.3327423</v>
      </c>
      <c r="D25">
        <f t="shared" si="26"/>
        <v>644.3795968</v>
      </c>
      <c r="E25">
        <f t="shared" si="26"/>
        <v>610.7484759</v>
      </c>
      <c r="F25">
        <f t="shared" si="26"/>
        <v>577.6041014</v>
      </c>
      <c r="G25">
        <f t="shared" si="26"/>
        <v>545.4926752</v>
      </c>
      <c r="H25">
        <f t="shared" si="26"/>
        <v>514.305818</v>
      </c>
      <c r="I25">
        <f t="shared" si="26"/>
        <v>483.5074968</v>
      </c>
      <c r="J25">
        <f t="shared" si="26"/>
        <v>454.4342666</v>
      </c>
      <c r="K25">
        <f t="shared" si="26"/>
        <v>424.7612417</v>
      </c>
      <c r="L25">
        <f t="shared" si="26"/>
        <v>395.1672543</v>
      </c>
      <c r="M25">
        <f t="shared" si="26"/>
        <v>381.1659025</v>
      </c>
      <c r="N25">
        <f t="shared" si="26"/>
        <v>370.78843</v>
      </c>
      <c r="O25">
        <f t="shared" si="26"/>
        <v>359.9167921</v>
      </c>
      <c r="P25">
        <f t="shared" si="26"/>
        <v>349.8687632</v>
      </c>
      <c r="Q25">
        <f t="shared" si="26"/>
        <v>339.8207343</v>
      </c>
      <c r="R25">
        <f t="shared" si="26"/>
        <v>330.7610361</v>
      </c>
      <c r="S25">
        <f t="shared" si="26"/>
        <v>321.2071725</v>
      </c>
      <c r="T25">
        <f t="shared" si="26"/>
        <v>313.4652486</v>
      </c>
      <c r="U25">
        <f t="shared" si="26"/>
        <v>305.5586028</v>
      </c>
      <c r="V25">
        <f t="shared" si="26"/>
        <v>297.8166789</v>
      </c>
      <c r="W25">
        <f t="shared" si="26"/>
        <v>289.8998204</v>
      </c>
      <c r="X25">
        <f t="shared" si="26"/>
        <v>148.807022</v>
      </c>
      <c r="Y25">
        <f t="shared" si="26"/>
        <v>111.2440844</v>
      </c>
      <c r="Z25">
        <f t="shared" si="26"/>
        <v>102.5757142</v>
      </c>
      <c r="AA25">
        <f t="shared" si="26"/>
        <v>101.1309859</v>
      </c>
      <c r="AB25">
        <f t="shared" si="26"/>
        <v>98.24152913</v>
      </c>
      <c r="AC25">
        <f t="shared" si="26"/>
        <v>88.12843052</v>
      </c>
      <c r="AD25">
        <f t="shared" si="26"/>
        <v>83.7942454</v>
      </c>
      <c r="AE25">
        <f t="shared" si="26"/>
        <v>73.68114683</v>
      </c>
      <c r="AF25">
        <f t="shared" si="26"/>
        <v>75.12587521</v>
      </c>
      <c r="AG25">
        <f t="shared" si="26"/>
        <v>73.68114683</v>
      </c>
      <c r="AH25">
        <f t="shared" si="26"/>
        <v>73.68114683</v>
      </c>
      <c r="AI25">
        <f t="shared" si="26"/>
        <v>72.23641848</v>
      </c>
      <c r="AJ25">
        <f t="shared" si="26"/>
        <v>73.68114683</v>
      </c>
      <c r="AK25">
        <f t="shared" si="26"/>
        <v>69.34716399</v>
      </c>
      <c r="AL25">
        <f t="shared" si="26"/>
        <v>67.90073084</v>
      </c>
      <c r="AM25">
        <f t="shared" si="26"/>
        <v>70.79033205</v>
      </c>
      <c r="AN25">
        <f t="shared" si="26"/>
        <v>69.34716399</v>
      </c>
      <c r="AO25">
        <f t="shared" si="26"/>
        <v>67.90073084</v>
      </c>
      <c r="AP25">
        <f t="shared" si="26"/>
        <v>62.1247935</v>
      </c>
      <c r="AQ25">
        <f t="shared" si="26"/>
        <v>60.67836035</v>
      </c>
      <c r="AR25">
        <f t="shared" si="26"/>
        <v>60.67859151</v>
      </c>
      <c r="AS25">
        <f t="shared" si="26"/>
        <v>53.45494966</v>
      </c>
      <c r="AT25">
        <f t="shared" si="26"/>
        <v>56.3444064</v>
      </c>
      <c r="AU25">
        <f t="shared" si="26"/>
        <v>59.23386314</v>
      </c>
      <c r="AV25">
        <f t="shared" si="26"/>
        <v>60.67859151</v>
      </c>
      <c r="AW25">
        <f t="shared" si="26"/>
        <v>62.12331988</v>
      </c>
      <c r="AX25">
        <f t="shared" si="26"/>
        <v>65.01277662</v>
      </c>
      <c r="AY25">
        <f t="shared" si="26"/>
        <v>69.34696172</v>
      </c>
      <c r="AZ25">
        <f t="shared" si="26"/>
        <v>70.79169009</v>
      </c>
      <c r="BA25">
        <f t="shared" si="26"/>
        <v>67.90223336</v>
      </c>
      <c r="BB25">
        <f t="shared" si="26"/>
        <v>66.45750499</v>
      </c>
      <c r="BC25">
        <f t="shared" si="26"/>
        <v>60.67859151</v>
      </c>
      <c r="BD25">
        <f t="shared" si="26"/>
        <v>60.67859151</v>
      </c>
      <c r="BE25">
        <f t="shared" si="26"/>
        <v>63.56804825</v>
      </c>
      <c r="BF25">
        <f t="shared" si="26"/>
        <v>66.45750499</v>
      </c>
      <c r="BG25">
        <f t="shared" si="26"/>
        <v>70.79169009</v>
      </c>
      <c r="BH25">
        <f t="shared" si="26"/>
        <v>67.90223336</v>
      </c>
      <c r="BI25">
        <f t="shared" si="26"/>
        <v>69.34696172</v>
      </c>
      <c r="BJ25">
        <f t="shared" si="26"/>
        <v>66.45750499</v>
      </c>
      <c r="BK25">
        <f t="shared" si="26"/>
        <v>59.23386314</v>
      </c>
      <c r="BL25">
        <f t="shared" si="26"/>
        <v>59.23386314</v>
      </c>
      <c r="BM25">
        <f t="shared" si="26"/>
        <v>60.67859151</v>
      </c>
      <c r="BN25">
        <f t="shared" si="26"/>
        <v>62.12331988</v>
      </c>
      <c r="BO25">
        <f t="shared" si="26"/>
        <v>54.89967803</v>
      </c>
      <c r="BP25">
        <f t="shared" si="26"/>
        <v>49.12076455</v>
      </c>
      <c r="BQ25">
        <f t="shared" si="26"/>
        <v>49.12076455</v>
      </c>
      <c r="BR25">
        <f t="shared" si="26"/>
        <v>47.67603619</v>
      </c>
      <c r="BS25">
        <f t="shared" si="26"/>
        <v>43.34185108</v>
      </c>
      <c r="BT25" s="10">
        <f t="shared" si="3"/>
        <v>13800.52138</v>
      </c>
    </row>
    <row r="26">
      <c r="A26">
        <f t="shared" si="4"/>
        <v>751.2340512</v>
      </c>
      <c r="B26">
        <f t="shared" ref="B26:BS26" si="27">(0.9525)*A25</f>
        <v>714.7516849</v>
      </c>
      <c r="C26">
        <f t="shared" si="27"/>
        <v>679.7898655</v>
      </c>
      <c r="D26">
        <f t="shared" si="27"/>
        <v>646.111937</v>
      </c>
      <c r="E26">
        <f t="shared" si="27"/>
        <v>613.7715659</v>
      </c>
      <c r="F26">
        <f t="shared" si="27"/>
        <v>581.7379233</v>
      </c>
      <c r="G26">
        <f t="shared" si="27"/>
        <v>550.1679066</v>
      </c>
      <c r="H26">
        <f t="shared" si="27"/>
        <v>519.5817731</v>
      </c>
      <c r="I26">
        <f t="shared" si="27"/>
        <v>489.8762917</v>
      </c>
      <c r="J26">
        <f t="shared" si="27"/>
        <v>460.5408907</v>
      </c>
      <c r="K26">
        <f t="shared" si="27"/>
        <v>432.848639</v>
      </c>
      <c r="L26">
        <f t="shared" si="27"/>
        <v>404.5850827</v>
      </c>
      <c r="M26">
        <f t="shared" si="27"/>
        <v>376.3968097</v>
      </c>
      <c r="N26">
        <f t="shared" si="27"/>
        <v>363.0605221</v>
      </c>
      <c r="O26">
        <f t="shared" si="27"/>
        <v>353.1759796</v>
      </c>
      <c r="P26">
        <f t="shared" si="27"/>
        <v>342.8207445</v>
      </c>
      <c r="Q26">
        <f t="shared" si="27"/>
        <v>333.2499969</v>
      </c>
      <c r="R26">
        <f t="shared" si="27"/>
        <v>323.6792494</v>
      </c>
      <c r="S26">
        <f t="shared" si="27"/>
        <v>315.0498868</v>
      </c>
      <c r="T26">
        <f t="shared" si="27"/>
        <v>305.9498318</v>
      </c>
      <c r="U26">
        <f t="shared" si="27"/>
        <v>298.5756492</v>
      </c>
      <c r="V26">
        <f t="shared" si="27"/>
        <v>291.0445692</v>
      </c>
      <c r="W26">
        <f t="shared" si="27"/>
        <v>283.6703867</v>
      </c>
      <c r="X26">
        <f t="shared" si="27"/>
        <v>276.129579</v>
      </c>
      <c r="Y26">
        <f t="shared" si="27"/>
        <v>141.7386885</v>
      </c>
      <c r="Z26">
        <f t="shared" si="27"/>
        <v>105.9599904</v>
      </c>
      <c r="AA26">
        <f t="shared" si="27"/>
        <v>97.70336778</v>
      </c>
      <c r="AB26">
        <f t="shared" si="27"/>
        <v>96.32726403</v>
      </c>
      <c r="AC26">
        <f t="shared" si="27"/>
        <v>93.57505649</v>
      </c>
      <c r="AD26">
        <f t="shared" si="27"/>
        <v>83.94233007</v>
      </c>
      <c r="AE26">
        <f t="shared" si="27"/>
        <v>79.81401875</v>
      </c>
      <c r="AF26">
        <f t="shared" si="27"/>
        <v>70.18129235</v>
      </c>
      <c r="AG26">
        <f t="shared" si="27"/>
        <v>71.55739614</v>
      </c>
      <c r="AH26">
        <f t="shared" si="27"/>
        <v>70.18129235</v>
      </c>
      <c r="AI26">
        <f t="shared" si="27"/>
        <v>70.18129235</v>
      </c>
      <c r="AJ26">
        <f t="shared" si="27"/>
        <v>68.8051886</v>
      </c>
      <c r="AK26">
        <f t="shared" si="27"/>
        <v>70.18129235</v>
      </c>
      <c r="AL26">
        <f t="shared" si="27"/>
        <v>66.0531737</v>
      </c>
      <c r="AM26">
        <f t="shared" si="27"/>
        <v>64.67544612</v>
      </c>
      <c r="AN26">
        <f t="shared" si="27"/>
        <v>67.42779128</v>
      </c>
      <c r="AO26">
        <f t="shared" si="27"/>
        <v>66.0531737</v>
      </c>
      <c r="AP26">
        <f t="shared" si="27"/>
        <v>64.67544612</v>
      </c>
      <c r="AQ26">
        <f t="shared" si="27"/>
        <v>59.17386581</v>
      </c>
      <c r="AR26">
        <f t="shared" si="27"/>
        <v>57.79613824</v>
      </c>
      <c r="AS26">
        <f t="shared" si="27"/>
        <v>57.79635841</v>
      </c>
      <c r="AT26">
        <f t="shared" si="27"/>
        <v>50.91583955</v>
      </c>
      <c r="AU26">
        <f t="shared" si="27"/>
        <v>53.6680471</v>
      </c>
      <c r="AV26">
        <f t="shared" si="27"/>
        <v>56.42025464</v>
      </c>
      <c r="AW26">
        <f t="shared" si="27"/>
        <v>57.79635841</v>
      </c>
      <c r="AX26">
        <f t="shared" si="27"/>
        <v>59.17246218</v>
      </c>
      <c r="AY26">
        <f t="shared" si="27"/>
        <v>61.92466973</v>
      </c>
      <c r="AZ26">
        <f t="shared" si="27"/>
        <v>66.05298104</v>
      </c>
      <c r="BA26">
        <f t="shared" si="27"/>
        <v>67.42908481</v>
      </c>
      <c r="BB26">
        <f t="shared" si="27"/>
        <v>64.67687727</v>
      </c>
      <c r="BC26">
        <f t="shared" si="27"/>
        <v>63.3007735</v>
      </c>
      <c r="BD26">
        <f t="shared" si="27"/>
        <v>57.79635841</v>
      </c>
      <c r="BE26">
        <f t="shared" si="27"/>
        <v>57.79635841</v>
      </c>
      <c r="BF26">
        <f t="shared" si="27"/>
        <v>60.54856596</v>
      </c>
      <c r="BG26">
        <f t="shared" si="27"/>
        <v>63.3007735</v>
      </c>
      <c r="BH26">
        <f t="shared" si="27"/>
        <v>67.42908481</v>
      </c>
      <c r="BI26">
        <f t="shared" si="27"/>
        <v>64.67687727</v>
      </c>
      <c r="BJ26">
        <f t="shared" si="27"/>
        <v>66.05298104</v>
      </c>
      <c r="BK26">
        <f t="shared" si="27"/>
        <v>63.3007735</v>
      </c>
      <c r="BL26">
        <f t="shared" si="27"/>
        <v>56.42025464</v>
      </c>
      <c r="BM26">
        <f t="shared" si="27"/>
        <v>56.42025464</v>
      </c>
      <c r="BN26">
        <f t="shared" si="27"/>
        <v>57.79635841</v>
      </c>
      <c r="BO26">
        <f t="shared" si="27"/>
        <v>59.17246218</v>
      </c>
      <c r="BP26">
        <f t="shared" si="27"/>
        <v>52.29194333</v>
      </c>
      <c r="BQ26">
        <f t="shared" si="27"/>
        <v>46.78752824</v>
      </c>
      <c r="BR26">
        <f t="shared" si="27"/>
        <v>46.78752824</v>
      </c>
      <c r="BS26">
        <f t="shared" si="27"/>
        <v>45.41142447</v>
      </c>
      <c r="BT26" s="10">
        <f t="shared" si="3"/>
        <v>13854.94756</v>
      </c>
    </row>
    <row r="27">
      <c r="A27">
        <f t="shared" si="4"/>
        <v>752.6139098</v>
      </c>
      <c r="B27">
        <f t="shared" ref="B27:BS27" si="28">(0.9525)*A26</f>
        <v>715.5504338</v>
      </c>
      <c r="C27">
        <f t="shared" si="28"/>
        <v>680.8009799</v>
      </c>
      <c r="D27">
        <f t="shared" si="28"/>
        <v>647.4998469</v>
      </c>
      <c r="E27">
        <f t="shared" si="28"/>
        <v>615.42162</v>
      </c>
      <c r="F27">
        <f t="shared" si="28"/>
        <v>584.6174166</v>
      </c>
      <c r="G27">
        <f t="shared" si="28"/>
        <v>554.1053719</v>
      </c>
      <c r="H27">
        <f t="shared" si="28"/>
        <v>524.034931</v>
      </c>
      <c r="I27">
        <f t="shared" si="28"/>
        <v>494.9016389</v>
      </c>
      <c r="J27">
        <f t="shared" si="28"/>
        <v>466.6071678</v>
      </c>
      <c r="K27">
        <f t="shared" si="28"/>
        <v>438.6651984</v>
      </c>
      <c r="L27">
        <f t="shared" si="28"/>
        <v>412.2883286</v>
      </c>
      <c r="M27">
        <f t="shared" si="28"/>
        <v>385.3672912</v>
      </c>
      <c r="N27">
        <f t="shared" si="28"/>
        <v>358.5179612</v>
      </c>
      <c r="O27">
        <f t="shared" si="28"/>
        <v>345.8151473</v>
      </c>
      <c r="P27">
        <f t="shared" si="28"/>
        <v>336.4001205</v>
      </c>
      <c r="Q27">
        <f t="shared" si="28"/>
        <v>326.5367591</v>
      </c>
      <c r="R27">
        <f t="shared" si="28"/>
        <v>317.4206221</v>
      </c>
      <c r="S27">
        <f t="shared" si="28"/>
        <v>308.304485</v>
      </c>
      <c r="T27">
        <f t="shared" si="28"/>
        <v>300.0850172</v>
      </c>
      <c r="U27">
        <f t="shared" si="28"/>
        <v>291.4172148</v>
      </c>
      <c r="V27">
        <f t="shared" si="28"/>
        <v>284.3933059</v>
      </c>
      <c r="W27">
        <f t="shared" si="28"/>
        <v>277.2199522</v>
      </c>
      <c r="X27">
        <f t="shared" si="28"/>
        <v>270.1960433</v>
      </c>
      <c r="Y27">
        <f t="shared" si="28"/>
        <v>263.013424</v>
      </c>
      <c r="Z27">
        <f t="shared" si="28"/>
        <v>135.0061008</v>
      </c>
      <c r="AA27">
        <f t="shared" si="28"/>
        <v>100.9268909</v>
      </c>
      <c r="AB27">
        <f t="shared" si="28"/>
        <v>93.06245781</v>
      </c>
      <c r="AC27">
        <f t="shared" si="28"/>
        <v>91.75171899</v>
      </c>
      <c r="AD27">
        <f t="shared" si="28"/>
        <v>89.13024131</v>
      </c>
      <c r="AE27">
        <f t="shared" si="28"/>
        <v>79.95506939</v>
      </c>
      <c r="AF27">
        <f t="shared" si="28"/>
        <v>76.02285286</v>
      </c>
      <c r="AG27">
        <f t="shared" si="28"/>
        <v>66.84768097</v>
      </c>
      <c r="AH27">
        <f t="shared" si="28"/>
        <v>68.15841982</v>
      </c>
      <c r="AI27">
        <f t="shared" si="28"/>
        <v>66.84768097</v>
      </c>
      <c r="AJ27">
        <f t="shared" si="28"/>
        <v>66.84768097</v>
      </c>
      <c r="AK27">
        <f t="shared" si="28"/>
        <v>65.53694214</v>
      </c>
      <c r="AL27">
        <f t="shared" si="28"/>
        <v>66.84768097</v>
      </c>
      <c r="AM27">
        <f t="shared" si="28"/>
        <v>62.91564795</v>
      </c>
      <c r="AN27">
        <f t="shared" si="28"/>
        <v>61.60336243</v>
      </c>
      <c r="AO27">
        <f t="shared" si="28"/>
        <v>64.22497119</v>
      </c>
      <c r="AP27">
        <f t="shared" si="28"/>
        <v>62.91564795</v>
      </c>
      <c r="AQ27">
        <f t="shared" si="28"/>
        <v>61.60336243</v>
      </c>
      <c r="AR27">
        <f t="shared" si="28"/>
        <v>56.36310718</v>
      </c>
      <c r="AS27">
        <f t="shared" si="28"/>
        <v>55.05082167</v>
      </c>
      <c r="AT27">
        <f t="shared" si="28"/>
        <v>55.05103139</v>
      </c>
      <c r="AU27">
        <f t="shared" si="28"/>
        <v>48.49733717</v>
      </c>
      <c r="AV27">
        <f t="shared" si="28"/>
        <v>51.11881486</v>
      </c>
      <c r="AW27">
        <f t="shared" si="28"/>
        <v>53.74029254</v>
      </c>
      <c r="AX27">
        <f t="shared" si="28"/>
        <v>55.05103139</v>
      </c>
      <c r="AY27">
        <f t="shared" si="28"/>
        <v>56.36177023</v>
      </c>
      <c r="AZ27">
        <f t="shared" si="28"/>
        <v>58.98324792</v>
      </c>
      <c r="BA27">
        <f t="shared" si="28"/>
        <v>62.91546444</v>
      </c>
      <c r="BB27">
        <f t="shared" si="28"/>
        <v>64.22620329</v>
      </c>
      <c r="BC27">
        <f t="shared" si="28"/>
        <v>61.6047256</v>
      </c>
      <c r="BD27">
        <f t="shared" si="28"/>
        <v>60.29398676</v>
      </c>
      <c r="BE27">
        <f t="shared" si="28"/>
        <v>55.05103139</v>
      </c>
      <c r="BF27">
        <f t="shared" si="28"/>
        <v>55.05103139</v>
      </c>
      <c r="BG27">
        <f t="shared" si="28"/>
        <v>57.67250907</v>
      </c>
      <c r="BH27">
        <f t="shared" si="28"/>
        <v>60.29398676</v>
      </c>
      <c r="BI27">
        <f t="shared" si="28"/>
        <v>64.22620329</v>
      </c>
      <c r="BJ27">
        <f t="shared" si="28"/>
        <v>61.6047256</v>
      </c>
      <c r="BK27">
        <f t="shared" si="28"/>
        <v>62.91546444</v>
      </c>
      <c r="BL27">
        <f t="shared" si="28"/>
        <v>60.29398676</v>
      </c>
      <c r="BM27">
        <f t="shared" si="28"/>
        <v>53.74029254</v>
      </c>
      <c r="BN27">
        <f t="shared" si="28"/>
        <v>53.74029254</v>
      </c>
      <c r="BO27">
        <f t="shared" si="28"/>
        <v>55.05103139</v>
      </c>
      <c r="BP27">
        <f t="shared" si="28"/>
        <v>56.36177023</v>
      </c>
      <c r="BQ27">
        <f t="shared" si="28"/>
        <v>49.80807602</v>
      </c>
      <c r="BR27">
        <f t="shared" si="28"/>
        <v>44.56512065</v>
      </c>
      <c r="BS27">
        <f t="shared" si="28"/>
        <v>44.56512065</v>
      </c>
      <c r="BT27" s="10">
        <f t="shared" si="3"/>
        <v>13906.19707</v>
      </c>
    </row>
    <row r="28">
      <c r="A28">
        <f t="shared" si="4"/>
        <v>754.8066421</v>
      </c>
      <c r="B28">
        <f t="shared" ref="B28:BS28" si="29">(0.9525)*A27</f>
        <v>716.8647491</v>
      </c>
      <c r="C28">
        <f t="shared" si="29"/>
        <v>681.5617882</v>
      </c>
      <c r="D28">
        <f t="shared" si="29"/>
        <v>648.4629334</v>
      </c>
      <c r="E28">
        <f t="shared" si="29"/>
        <v>616.7436041</v>
      </c>
      <c r="F28">
        <f t="shared" si="29"/>
        <v>586.1890931</v>
      </c>
      <c r="G28">
        <f t="shared" si="29"/>
        <v>556.8480893</v>
      </c>
      <c r="H28">
        <f t="shared" si="29"/>
        <v>527.7853668</v>
      </c>
      <c r="I28">
        <f t="shared" si="29"/>
        <v>499.1432718</v>
      </c>
      <c r="J28">
        <f t="shared" si="29"/>
        <v>471.393811</v>
      </c>
      <c r="K28">
        <f t="shared" si="29"/>
        <v>444.4433274</v>
      </c>
      <c r="L28">
        <f t="shared" si="29"/>
        <v>417.8286015</v>
      </c>
      <c r="M28">
        <f t="shared" si="29"/>
        <v>392.704633</v>
      </c>
      <c r="N28">
        <f t="shared" si="29"/>
        <v>367.0623449</v>
      </c>
      <c r="O28">
        <f t="shared" si="29"/>
        <v>341.4883581</v>
      </c>
      <c r="P28">
        <f t="shared" si="29"/>
        <v>329.3889278</v>
      </c>
      <c r="Q28">
        <f t="shared" si="29"/>
        <v>320.4211148</v>
      </c>
      <c r="R28">
        <f t="shared" si="29"/>
        <v>311.0262631</v>
      </c>
      <c r="S28">
        <f t="shared" si="29"/>
        <v>302.3431425</v>
      </c>
      <c r="T28">
        <f t="shared" si="29"/>
        <v>293.660022</v>
      </c>
      <c r="U28">
        <f t="shared" si="29"/>
        <v>285.8309789</v>
      </c>
      <c r="V28">
        <f t="shared" si="29"/>
        <v>277.5748971</v>
      </c>
      <c r="W28">
        <f t="shared" si="29"/>
        <v>270.8846239</v>
      </c>
      <c r="X28">
        <f t="shared" si="29"/>
        <v>264.0520044</v>
      </c>
      <c r="Y28">
        <f t="shared" si="29"/>
        <v>257.3617312</v>
      </c>
      <c r="Z28">
        <f t="shared" si="29"/>
        <v>250.5202863</v>
      </c>
      <c r="AA28">
        <f t="shared" si="29"/>
        <v>128.593311</v>
      </c>
      <c r="AB28">
        <f t="shared" si="29"/>
        <v>96.13286356</v>
      </c>
      <c r="AC28">
        <f t="shared" si="29"/>
        <v>88.64199107</v>
      </c>
      <c r="AD28">
        <f t="shared" si="29"/>
        <v>87.39351233</v>
      </c>
      <c r="AE28">
        <f t="shared" si="29"/>
        <v>84.89655485</v>
      </c>
      <c r="AF28">
        <f t="shared" si="29"/>
        <v>76.15720359</v>
      </c>
      <c r="AG28">
        <f t="shared" si="29"/>
        <v>72.41176735</v>
      </c>
      <c r="AH28">
        <f t="shared" si="29"/>
        <v>63.67241612</v>
      </c>
      <c r="AI28">
        <f t="shared" si="29"/>
        <v>64.92089488</v>
      </c>
      <c r="AJ28">
        <f t="shared" si="29"/>
        <v>63.67241612</v>
      </c>
      <c r="AK28">
        <f t="shared" si="29"/>
        <v>63.67241612</v>
      </c>
      <c r="AL28">
        <f t="shared" si="29"/>
        <v>62.42393739</v>
      </c>
      <c r="AM28">
        <f t="shared" si="29"/>
        <v>63.67241612</v>
      </c>
      <c r="AN28">
        <f t="shared" si="29"/>
        <v>59.92715467</v>
      </c>
      <c r="AO28">
        <f t="shared" si="29"/>
        <v>58.67720272</v>
      </c>
      <c r="AP28">
        <f t="shared" si="29"/>
        <v>61.17428506</v>
      </c>
      <c r="AQ28">
        <f t="shared" si="29"/>
        <v>59.92715467</v>
      </c>
      <c r="AR28">
        <f t="shared" si="29"/>
        <v>58.67720272</v>
      </c>
      <c r="AS28">
        <f t="shared" si="29"/>
        <v>53.68585959</v>
      </c>
      <c r="AT28">
        <f t="shared" si="29"/>
        <v>52.43590764</v>
      </c>
      <c r="AU28">
        <f t="shared" si="29"/>
        <v>52.4361074</v>
      </c>
      <c r="AV28">
        <f t="shared" si="29"/>
        <v>46.19371366</v>
      </c>
      <c r="AW28">
        <f t="shared" si="29"/>
        <v>48.69067115</v>
      </c>
      <c r="AX28">
        <f t="shared" si="29"/>
        <v>51.18762865</v>
      </c>
      <c r="AY28">
        <f t="shared" si="29"/>
        <v>52.4361074</v>
      </c>
      <c r="AZ28">
        <f t="shared" si="29"/>
        <v>53.68458614</v>
      </c>
      <c r="BA28">
        <f t="shared" si="29"/>
        <v>56.18154364</v>
      </c>
      <c r="BB28">
        <f t="shared" si="29"/>
        <v>59.92697988</v>
      </c>
      <c r="BC28">
        <f t="shared" si="29"/>
        <v>61.17545863</v>
      </c>
      <c r="BD28">
        <f t="shared" si="29"/>
        <v>58.67850113</v>
      </c>
      <c r="BE28">
        <f t="shared" si="29"/>
        <v>57.43002239</v>
      </c>
      <c r="BF28">
        <f t="shared" si="29"/>
        <v>52.4361074</v>
      </c>
      <c r="BG28">
        <f t="shared" si="29"/>
        <v>52.4361074</v>
      </c>
      <c r="BH28">
        <f t="shared" si="29"/>
        <v>54.93306489</v>
      </c>
      <c r="BI28">
        <f t="shared" si="29"/>
        <v>57.43002239</v>
      </c>
      <c r="BJ28">
        <f t="shared" si="29"/>
        <v>61.17545863</v>
      </c>
      <c r="BK28">
        <f t="shared" si="29"/>
        <v>58.67850113</v>
      </c>
      <c r="BL28">
        <f t="shared" si="29"/>
        <v>59.92697988</v>
      </c>
      <c r="BM28">
        <f t="shared" si="29"/>
        <v>57.43002239</v>
      </c>
      <c r="BN28">
        <f t="shared" si="29"/>
        <v>51.18762865</v>
      </c>
      <c r="BO28">
        <f t="shared" si="29"/>
        <v>51.18762865</v>
      </c>
      <c r="BP28">
        <f t="shared" si="29"/>
        <v>52.4361074</v>
      </c>
      <c r="BQ28">
        <f t="shared" si="29"/>
        <v>53.68458614</v>
      </c>
      <c r="BR28">
        <f t="shared" si="29"/>
        <v>47.44219241</v>
      </c>
      <c r="BS28">
        <f t="shared" si="29"/>
        <v>42.44827742</v>
      </c>
      <c r="BT28" s="10">
        <f t="shared" si="3"/>
        <v>13958.01108</v>
      </c>
    </row>
    <row r="29">
      <c r="A29">
        <f t="shared" si="4"/>
        <v>757.9570275</v>
      </c>
      <c r="B29">
        <f t="shared" ref="B29:BS29" si="30">(0.9525)*A28</f>
        <v>718.9533266</v>
      </c>
      <c r="C29">
        <f t="shared" si="30"/>
        <v>682.8136735</v>
      </c>
      <c r="D29">
        <f t="shared" si="30"/>
        <v>649.1876032</v>
      </c>
      <c r="E29">
        <f t="shared" si="30"/>
        <v>617.660944</v>
      </c>
      <c r="F29">
        <f t="shared" si="30"/>
        <v>587.4482829</v>
      </c>
      <c r="G29">
        <f t="shared" si="30"/>
        <v>558.3451111</v>
      </c>
      <c r="H29">
        <f t="shared" si="30"/>
        <v>530.397805</v>
      </c>
      <c r="I29">
        <f t="shared" si="30"/>
        <v>502.7155618</v>
      </c>
      <c r="J29">
        <f t="shared" si="30"/>
        <v>475.4339664</v>
      </c>
      <c r="K29">
        <f t="shared" si="30"/>
        <v>449.002605</v>
      </c>
      <c r="L29">
        <f t="shared" si="30"/>
        <v>423.3322693</v>
      </c>
      <c r="M29">
        <f t="shared" si="30"/>
        <v>397.9817429</v>
      </c>
      <c r="N29">
        <f t="shared" si="30"/>
        <v>374.051163</v>
      </c>
      <c r="O29">
        <f t="shared" si="30"/>
        <v>349.6268835</v>
      </c>
      <c r="P29">
        <f t="shared" si="30"/>
        <v>325.2676611</v>
      </c>
      <c r="Q29">
        <f t="shared" si="30"/>
        <v>313.7429537</v>
      </c>
      <c r="R29">
        <f t="shared" si="30"/>
        <v>305.2011119</v>
      </c>
      <c r="S29">
        <f t="shared" si="30"/>
        <v>296.2525156</v>
      </c>
      <c r="T29">
        <f t="shared" si="30"/>
        <v>287.9818433</v>
      </c>
      <c r="U29">
        <f t="shared" si="30"/>
        <v>279.711171</v>
      </c>
      <c r="V29">
        <f t="shared" si="30"/>
        <v>272.2540074</v>
      </c>
      <c r="W29">
        <f t="shared" si="30"/>
        <v>264.3900895</v>
      </c>
      <c r="X29">
        <f t="shared" si="30"/>
        <v>258.0176042</v>
      </c>
      <c r="Y29">
        <f t="shared" si="30"/>
        <v>251.5095342</v>
      </c>
      <c r="Z29">
        <f t="shared" si="30"/>
        <v>245.137049</v>
      </c>
      <c r="AA29">
        <f t="shared" si="30"/>
        <v>238.6205727</v>
      </c>
      <c r="AB29">
        <f t="shared" si="30"/>
        <v>122.4851287</v>
      </c>
      <c r="AC29">
        <f t="shared" si="30"/>
        <v>91.56655254</v>
      </c>
      <c r="AD29">
        <f t="shared" si="30"/>
        <v>84.43149649</v>
      </c>
      <c r="AE29">
        <f t="shared" si="30"/>
        <v>83.2423205</v>
      </c>
      <c r="AF29">
        <f t="shared" si="30"/>
        <v>80.86396849</v>
      </c>
      <c r="AG29">
        <f t="shared" si="30"/>
        <v>72.53973642</v>
      </c>
      <c r="AH29">
        <f t="shared" si="30"/>
        <v>68.9722084</v>
      </c>
      <c r="AI29">
        <f t="shared" si="30"/>
        <v>60.64797635</v>
      </c>
      <c r="AJ29">
        <f t="shared" si="30"/>
        <v>61.83715237</v>
      </c>
      <c r="AK29">
        <f t="shared" si="30"/>
        <v>60.64797635</v>
      </c>
      <c r="AL29">
        <f t="shared" si="30"/>
        <v>60.64797635</v>
      </c>
      <c r="AM29">
        <f t="shared" si="30"/>
        <v>59.45880036</v>
      </c>
      <c r="AN29">
        <f t="shared" si="30"/>
        <v>60.64797635</v>
      </c>
      <c r="AO29">
        <f t="shared" si="30"/>
        <v>57.08061482</v>
      </c>
      <c r="AP29">
        <f t="shared" si="30"/>
        <v>55.89003559</v>
      </c>
      <c r="AQ29">
        <f t="shared" si="30"/>
        <v>58.26850652</v>
      </c>
      <c r="AR29">
        <f t="shared" si="30"/>
        <v>57.08061482</v>
      </c>
      <c r="AS29">
        <f t="shared" si="30"/>
        <v>55.89003559</v>
      </c>
      <c r="AT29">
        <f t="shared" si="30"/>
        <v>51.13578126</v>
      </c>
      <c r="AU29">
        <f t="shared" si="30"/>
        <v>49.94520203</v>
      </c>
      <c r="AV29">
        <f t="shared" si="30"/>
        <v>49.9453923</v>
      </c>
      <c r="AW29">
        <f t="shared" si="30"/>
        <v>43.99951226</v>
      </c>
      <c r="AX29">
        <f t="shared" si="30"/>
        <v>46.37786427</v>
      </c>
      <c r="AY29">
        <f t="shared" si="30"/>
        <v>48.75621629</v>
      </c>
      <c r="AZ29">
        <f t="shared" si="30"/>
        <v>49.9453923</v>
      </c>
      <c r="BA29">
        <f t="shared" si="30"/>
        <v>51.1345683</v>
      </c>
      <c r="BB29">
        <f t="shared" si="30"/>
        <v>53.51292032</v>
      </c>
      <c r="BC29">
        <f t="shared" si="30"/>
        <v>57.08044834</v>
      </c>
      <c r="BD29">
        <f t="shared" si="30"/>
        <v>58.26962434</v>
      </c>
      <c r="BE29">
        <f t="shared" si="30"/>
        <v>55.89127233</v>
      </c>
      <c r="BF29">
        <f t="shared" si="30"/>
        <v>54.70209632</v>
      </c>
      <c r="BG29">
        <f t="shared" si="30"/>
        <v>49.9453923</v>
      </c>
      <c r="BH29">
        <f t="shared" si="30"/>
        <v>49.9453923</v>
      </c>
      <c r="BI29">
        <f t="shared" si="30"/>
        <v>52.32374431</v>
      </c>
      <c r="BJ29">
        <f t="shared" si="30"/>
        <v>54.70209632</v>
      </c>
      <c r="BK29">
        <f t="shared" si="30"/>
        <v>58.26962434</v>
      </c>
      <c r="BL29">
        <f t="shared" si="30"/>
        <v>55.89127233</v>
      </c>
      <c r="BM29">
        <f t="shared" si="30"/>
        <v>57.08044834</v>
      </c>
      <c r="BN29">
        <f t="shared" si="30"/>
        <v>54.70209632</v>
      </c>
      <c r="BO29">
        <f t="shared" si="30"/>
        <v>48.75621629</v>
      </c>
      <c r="BP29">
        <f t="shared" si="30"/>
        <v>48.75621629</v>
      </c>
      <c r="BQ29">
        <f t="shared" si="30"/>
        <v>49.9453923</v>
      </c>
      <c r="BR29">
        <f t="shared" si="30"/>
        <v>51.1345683</v>
      </c>
      <c r="BS29">
        <f t="shared" si="30"/>
        <v>45.18868827</v>
      </c>
      <c r="BT29" s="10">
        <f t="shared" si="3"/>
        <v>14012.5306</v>
      </c>
    </row>
    <row r="30">
      <c r="A30">
        <f t="shared" si="4"/>
        <v>761.5998719</v>
      </c>
      <c r="B30">
        <f t="shared" ref="B30:BS30" si="31">(0.9525)*A29</f>
        <v>721.9540687</v>
      </c>
      <c r="C30">
        <f t="shared" si="31"/>
        <v>684.8030436</v>
      </c>
      <c r="D30">
        <f t="shared" si="31"/>
        <v>650.380024</v>
      </c>
      <c r="E30">
        <f t="shared" si="31"/>
        <v>618.3511921</v>
      </c>
      <c r="F30">
        <f t="shared" si="31"/>
        <v>588.3220492</v>
      </c>
      <c r="G30">
        <f t="shared" si="31"/>
        <v>559.5444895</v>
      </c>
      <c r="H30">
        <f t="shared" si="31"/>
        <v>531.8237184</v>
      </c>
      <c r="I30">
        <f t="shared" si="31"/>
        <v>505.2039093</v>
      </c>
      <c r="J30">
        <f t="shared" si="31"/>
        <v>478.8365727</v>
      </c>
      <c r="K30">
        <f t="shared" si="31"/>
        <v>452.850853</v>
      </c>
      <c r="L30">
        <f t="shared" si="31"/>
        <v>427.6749813</v>
      </c>
      <c r="M30">
        <f t="shared" si="31"/>
        <v>403.2239865</v>
      </c>
      <c r="N30">
        <f t="shared" si="31"/>
        <v>379.0776101</v>
      </c>
      <c r="O30">
        <f t="shared" si="31"/>
        <v>356.2837327</v>
      </c>
      <c r="P30">
        <f t="shared" si="31"/>
        <v>333.0196066</v>
      </c>
      <c r="Q30">
        <f t="shared" si="31"/>
        <v>309.8174472</v>
      </c>
      <c r="R30">
        <f t="shared" si="31"/>
        <v>298.8401634</v>
      </c>
      <c r="S30">
        <f t="shared" si="31"/>
        <v>290.704059</v>
      </c>
      <c r="T30">
        <f t="shared" si="31"/>
        <v>282.1805211</v>
      </c>
      <c r="U30">
        <f t="shared" si="31"/>
        <v>274.3027057</v>
      </c>
      <c r="V30">
        <f t="shared" si="31"/>
        <v>266.4248903</v>
      </c>
      <c r="W30">
        <f t="shared" si="31"/>
        <v>259.321942</v>
      </c>
      <c r="X30">
        <f t="shared" si="31"/>
        <v>251.8315602</v>
      </c>
      <c r="Y30">
        <f t="shared" si="31"/>
        <v>245.761768</v>
      </c>
      <c r="Z30">
        <f t="shared" si="31"/>
        <v>239.5628314</v>
      </c>
      <c r="AA30">
        <f t="shared" si="31"/>
        <v>233.4930392</v>
      </c>
      <c r="AB30">
        <f t="shared" si="31"/>
        <v>227.2860955</v>
      </c>
      <c r="AC30">
        <f t="shared" si="31"/>
        <v>116.6670851</v>
      </c>
      <c r="AD30">
        <f t="shared" si="31"/>
        <v>87.2171413</v>
      </c>
      <c r="AE30">
        <f t="shared" si="31"/>
        <v>80.42100041</v>
      </c>
      <c r="AF30">
        <f t="shared" si="31"/>
        <v>79.28831028</v>
      </c>
      <c r="AG30">
        <f t="shared" si="31"/>
        <v>77.02292999</v>
      </c>
      <c r="AH30">
        <f t="shared" si="31"/>
        <v>69.09409894</v>
      </c>
      <c r="AI30">
        <f t="shared" si="31"/>
        <v>65.6960285</v>
      </c>
      <c r="AJ30">
        <f t="shared" si="31"/>
        <v>57.76719748</v>
      </c>
      <c r="AK30">
        <f t="shared" si="31"/>
        <v>58.89988763</v>
      </c>
      <c r="AL30">
        <f t="shared" si="31"/>
        <v>57.76719748</v>
      </c>
      <c r="AM30">
        <f t="shared" si="31"/>
        <v>57.76719748</v>
      </c>
      <c r="AN30">
        <f t="shared" si="31"/>
        <v>56.63450735</v>
      </c>
      <c r="AO30">
        <f t="shared" si="31"/>
        <v>57.76719748</v>
      </c>
      <c r="AP30">
        <f t="shared" si="31"/>
        <v>54.36928562</v>
      </c>
      <c r="AQ30">
        <f t="shared" si="31"/>
        <v>53.2352589</v>
      </c>
      <c r="AR30">
        <f t="shared" si="31"/>
        <v>55.50075246</v>
      </c>
      <c r="AS30">
        <f t="shared" si="31"/>
        <v>54.36928562</v>
      </c>
      <c r="AT30">
        <f t="shared" si="31"/>
        <v>53.2352589</v>
      </c>
      <c r="AU30">
        <f t="shared" si="31"/>
        <v>48.70683165</v>
      </c>
      <c r="AV30">
        <f t="shared" si="31"/>
        <v>47.57280493</v>
      </c>
      <c r="AW30">
        <f t="shared" si="31"/>
        <v>47.57298616</v>
      </c>
      <c r="AX30">
        <f t="shared" si="31"/>
        <v>41.90953543</v>
      </c>
      <c r="AY30">
        <f t="shared" si="31"/>
        <v>44.17491572</v>
      </c>
      <c r="AZ30">
        <f t="shared" si="31"/>
        <v>46.44029601</v>
      </c>
      <c r="BA30">
        <f t="shared" si="31"/>
        <v>47.57298616</v>
      </c>
      <c r="BB30">
        <f t="shared" si="31"/>
        <v>48.70567631</v>
      </c>
      <c r="BC30">
        <f t="shared" si="31"/>
        <v>50.9710566</v>
      </c>
      <c r="BD30">
        <f t="shared" si="31"/>
        <v>54.36912704</v>
      </c>
      <c r="BE30">
        <f t="shared" si="31"/>
        <v>55.50181719</v>
      </c>
      <c r="BF30">
        <f t="shared" si="31"/>
        <v>53.23643689</v>
      </c>
      <c r="BG30">
        <f t="shared" si="31"/>
        <v>52.10374675</v>
      </c>
      <c r="BH30">
        <f t="shared" si="31"/>
        <v>47.57298616</v>
      </c>
      <c r="BI30">
        <f t="shared" si="31"/>
        <v>47.57298616</v>
      </c>
      <c r="BJ30">
        <f t="shared" si="31"/>
        <v>49.83836645</v>
      </c>
      <c r="BK30">
        <f t="shared" si="31"/>
        <v>52.10374675</v>
      </c>
      <c r="BL30">
        <f t="shared" si="31"/>
        <v>55.50181719</v>
      </c>
      <c r="BM30">
        <f t="shared" si="31"/>
        <v>53.23643689</v>
      </c>
      <c r="BN30">
        <f t="shared" si="31"/>
        <v>54.36912704</v>
      </c>
      <c r="BO30">
        <f t="shared" si="31"/>
        <v>52.10374675</v>
      </c>
      <c r="BP30">
        <f t="shared" si="31"/>
        <v>46.44029601</v>
      </c>
      <c r="BQ30">
        <f t="shared" si="31"/>
        <v>46.44029601</v>
      </c>
      <c r="BR30">
        <f t="shared" si="31"/>
        <v>47.57298616</v>
      </c>
      <c r="BS30">
        <f t="shared" si="31"/>
        <v>48.70567631</v>
      </c>
      <c r="BT30" s="10">
        <f t="shared" si="3"/>
        <v>14065.49304</v>
      </c>
    </row>
    <row r="31">
      <c r="A31">
        <f t="shared" si="4"/>
        <v>766.2109141</v>
      </c>
      <c r="B31">
        <f t="shared" ref="B31:BS31" si="32">(0.9525)*A30</f>
        <v>725.423878</v>
      </c>
      <c r="C31">
        <f t="shared" si="32"/>
        <v>687.6612504</v>
      </c>
      <c r="D31">
        <f t="shared" si="32"/>
        <v>652.274899</v>
      </c>
      <c r="E31">
        <f t="shared" si="32"/>
        <v>619.4869728</v>
      </c>
      <c r="F31">
        <f t="shared" si="32"/>
        <v>588.9795105</v>
      </c>
      <c r="G31">
        <f t="shared" si="32"/>
        <v>560.3767519</v>
      </c>
      <c r="H31">
        <f t="shared" si="32"/>
        <v>532.9661263</v>
      </c>
      <c r="I31">
        <f t="shared" si="32"/>
        <v>506.5620917</v>
      </c>
      <c r="J31">
        <f t="shared" si="32"/>
        <v>481.2067236</v>
      </c>
      <c r="K31">
        <f t="shared" si="32"/>
        <v>456.0918355</v>
      </c>
      <c r="L31">
        <f t="shared" si="32"/>
        <v>431.3404375</v>
      </c>
      <c r="M31">
        <f t="shared" si="32"/>
        <v>407.3604196</v>
      </c>
      <c r="N31">
        <f t="shared" si="32"/>
        <v>384.0708472</v>
      </c>
      <c r="O31">
        <f t="shared" si="32"/>
        <v>361.0714236</v>
      </c>
      <c r="P31">
        <f t="shared" si="32"/>
        <v>339.3602554</v>
      </c>
      <c r="Q31">
        <f t="shared" si="32"/>
        <v>317.2011753</v>
      </c>
      <c r="R31">
        <f t="shared" si="32"/>
        <v>295.1011184</v>
      </c>
      <c r="S31">
        <f t="shared" si="32"/>
        <v>284.6452557</v>
      </c>
      <c r="T31">
        <f t="shared" si="32"/>
        <v>276.8956162</v>
      </c>
      <c r="U31">
        <f t="shared" si="32"/>
        <v>268.7769463</v>
      </c>
      <c r="V31">
        <f t="shared" si="32"/>
        <v>261.2733272</v>
      </c>
      <c r="W31">
        <f t="shared" si="32"/>
        <v>253.769708</v>
      </c>
      <c r="X31">
        <f t="shared" si="32"/>
        <v>247.0041498</v>
      </c>
      <c r="Y31">
        <f t="shared" si="32"/>
        <v>239.8695611</v>
      </c>
      <c r="Z31">
        <f t="shared" si="32"/>
        <v>234.0880841</v>
      </c>
      <c r="AA31">
        <f t="shared" si="32"/>
        <v>228.1835969</v>
      </c>
      <c r="AB31">
        <f t="shared" si="32"/>
        <v>222.4021198</v>
      </c>
      <c r="AC31">
        <f t="shared" si="32"/>
        <v>216.490006</v>
      </c>
      <c r="AD31">
        <f t="shared" si="32"/>
        <v>111.1253986</v>
      </c>
      <c r="AE31">
        <f t="shared" si="32"/>
        <v>83.07432708</v>
      </c>
      <c r="AF31">
        <f t="shared" si="32"/>
        <v>76.60100289</v>
      </c>
      <c r="AG31">
        <f t="shared" si="32"/>
        <v>75.52211554</v>
      </c>
      <c r="AH31">
        <f t="shared" si="32"/>
        <v>73.36434081</v>
      </c>
      <c r="AI31">
        <f t="shared" si="32"/>
        <v>65.81212924</v>
      </c>
      <c r="AJ31">
        <f t="shared" si="32"/>
        <v>62.57546714</v>
      </c>
      <c r="AK31">
        <f t="shared" si="32"/>
        <v>55.0232556</v>
      </c>
      <c r="AL31">
        <f t="shared" si="32"/>
        <v>56.10214297</v>
      </c>
      <c r="AM31">
        <f t="shared" si="32"/>
        <v>55.0232556</v>
      </c>
      <c r="AN31">
        <f t="shared" si="32"/>
        <v>55.0232556</v>
      </c>
      <c r="AO31">
        <f t="shared" si="32"/>
        <v>53.94436825</v>
      </c>
      <c r="AP31">
        <f t="shared" si="32"/>
        <v>55.0232556</v>
      </c>
      <c r="AQ31">
        <f t="shared" si="32"/>
        <v>51.78674455</v>
      </c>
      <c r="AR31">
        <f t="shared" si="32"/>
        <v>50.7065841</v>
      </c>
      <c r="AS31">
        <f t="shared" si="32"/>
        <v>52.86446672</v>
      </c>
      <c r="AT31">
        <f t="shared" si="32"/>
        <v>51.78674455</v>
      </c>
      <c r="AU31">
        <f t="shared" si="32"/>
        <v>50.7065841</v>
      </c>
      <c r="AV31">
        <f t="shared" si="32"/>
        <v>46.39325715</v>
      </c>
      <c r="AW31">
        <f t="shared" si="32"/>
        <v>45.3130967</v>
      </c>
      <c r="AX31">
        <f t="shared" si="32"/>
        <v>45.31326932</v>
      </c>
      <c r="AY31">
        <f t="shared" si="32"/>
        <v>39.91883249</v>
      </c>
      <c r="AZ31">
        <f t="shared" si="32"/>
        <v>42.07660722</v>
      </c>
      <c r="BA31">
        <f t="shared" si="32"/>
        <v>44.23438195</v>
      </c>
      <c r="BB31">
        <f t="shared" si="32"/>
        <v>45.31326932</v>
      </c>
      <c r="BC31">
        <f t="shared" si="32"/>
        <v>46.39215668</v>
      </c>
      <c r="BD31">
        <f t="shared" si="32"/>
        <v>48.54993141</v>
      </c>
      <c r="BE31">
        <f t="shared" si="32"/>
        <v>51.78659351</v>
      </c>
      <c r="BF31">
        <f t="shared" si="32"/>
        <v>52.86548087</v>
      </c>
      <c r="BG31">
        <f t="shared" si="32"/>
        <v>50.70770614</v>
      </c>
      <c r="BH31">
        <f t="shared" si="32"/>
        <v>49.62881878</v>
      </c>
      <c r="BI31">
        <f t="shared" si="32"/>
        <v>45.31326932</v>
      </c>
      <c r="BJ31">
        <f t="shared" si="32"/>
        <v>45.31326932</v>
      </c>
      <c r="BK31">
        <f t="shared" si="32"/>
        <v>47.47104405</v>
      </c>
      <c r="BL31">
        <f t="shared" si="32"/>
        <v>49.62881878</v>
      </c>
      <c r="BM31">
        <f t="shared" si="32"/>
        <v>52.86548087</v>
      </c>
      <c r="BN31">
        <f t="shared" si="32"/>
        <v>50.70770614</v>
      </c>
      <c r="BO31">
        <f t="shared" si="32"/>
        <v>51.78659351</v>
      </c>
      <c r="BP31">
        <f t="shared" si="32"/>
        <v>49.62881878</v>
      </c>
      <c r="BQ31">
        <f t="shared" si="32"/>
        <v>44.23438195</v>
      </c>
      <c r="BR31">
        <f t="shared" si="32"/>
        <v>44.23438195</v>
      </c>
      <c r="BS31">
        <f t="shared" si="32"/>
        <v>45.31326932</v>
      </c>
      <c r="BT31" s="10">
        <f t="shared" si="3"/>
        <v>14117.20088</v>
      </c>
    </row>
    <row r="32">
      <c r="A32">
        <f t="shared" si="4"/>
        <v>771.5041118</v>
      </c>
      <c r="B32">
        <f t="shared" ref="B32:BS32" si="33">(0.9525)*A31</f>
        <v>729.8158957</v>
      </c>
      <c r="C32">
        <f t="shared" si="33"/>
        <v>690.9662438</v>
      </c>
      <c r="D32">
        <f t="shared" si="33"/>
        <v>654.997341</v>
      </c>
      <c r="E32">
        <f t="shared" si="33"/>
        <v>621.2918413</v>
      </c>
      <c r="F32">
        <f t="shared" si="33"/>
        <v>590.0613416</v>
      </c>
      <c r="G32">
        <f t="shared" si="33"/>
        <v>561.0029837</v>
      </c>
      <c r="H32">
        <f t="shared" si="33"/>
        <v>533.7588561</v>
      </c>
      <c r="I32">
        <f t="shared" si="33"/>
        <v>507.6502353</v>
      </c>
      <c r="J32">
        <f t="shared" si="33"/>
        <v>482.5003924</v>
      </c>
      <c r="K32">
        <f t="shared" si="33"/>
        <v>458.3494042</v>
      </c>
      <c r="L32">
        <f t="shared" si="33"/>
        <v>434.4274733</v>
      </c>
      <c r="M32">
        <f t="shared" si="33"/>
        <v>410.8517667</v>
      </c>
      <c r="N32">
        <f t="shared" si="33"/>
        <v>388.0107997</v>
      </c>
      <c r="O32">
        <f t="shared" si="33"/>
        <v>365.8274819</v>
      </c>
      <c r="P32">
        <f t="shared" si="33"/>
        <v>343.920531</v>
      </c>
      <c r="Q32">
        <f t="shared" si="33"/>
        <v>323.2406433</v>
      </c>
      <c r="R32">
        <f t="shared" si="33"/>
        <v>302.1341194</v>
      </c>
      <c r="S32">
        <f t="shared" si="33"/>
        <v>281.0838153</v>
      </c>
      <c r="T32">
        <f t="shared" si="33"/>
        <v>271.124606</v>
      </c>
      <c r="U32">
        <f t="shared" si="33"/>
        <v>263.7430745</v>
      </c>
      <c r="V32">
        <f t="shared" si="33"/>
        <v>256.0100414</v>
      </c>
      <c r="W32">
        <f t="shared" si="33"/>
        <v>248.8628442</v>
      </c>
      <c r="X32">
        <f t="shared" si="33"/>
        <v>241.7156469</v>
      </c>
      <c r="Y32">
        <f t="shared" si="33"/>
        <v>235.2714527</v>
      </c>
      <c r="Z32">
        <f t="shared" si="33"/>
        <v>228.475757</v>
      </c>
      <c r="AA32">
        <f t="shared" si="33"/>
        <v>222.9689001</v>
      </c>
      <c r="AB32">
        <f t="shared" si="33"/>
        <v>217.344876</v>
      </c>
      <c r="AC32">
        <f t="shared" si="33"/>
        <v>211.8380191</v>
      </c>
      <c r="AD32">
        <f t="shared" si="33"/>
        <v>206.2067307</v>
      </c>
      <c r="AE32">
        <f t="shared" si="33"/>
        <v>105.8469421</v>
      </c>
      <c r="AF32">
        <f t="shared" si="33"/>
        <v>79.12829655</v>
      </c>
      <c r="AG32">
        <f t="shared" si="33"/>
        <v>72.96245525</v>
      </c>
      <c r="AH32">
        <f t="shared" si="33"/>
        <v>71.93481505</v>
      </c>
      <c r="AI32">
        <f t="shared" si="33"/>
        <v>69.87953462</v>
      </c>
      <c r="AJ32">
        <f t="shared" si="33"/>
        <v>62.6860531</v>
      </c>
      <c r="AK32">
        <f t="shared" si="33"/>
        <v>59.60313245</v>
      </c>
      <c r="AL32">
        <f t="shared" si="33"/>
        <v>52.40965096</v>
      </c>
      <c r="AM32">
        <f t="shared" si="33"/>
        <v>53.43729118</v>
      </c>
      <c r="AN32">
        <f t="shared" si="33"/>
        <v>52.40965096</v>
      </c>
      <c r="AO32">
        <f t="shared" si="33"/>
        <v>52.40965096</v>
      </c>
      <c r="AP32">
        <f t="shared" si="33"/>
        <v>51.38201076</v>
      </c>
      <c r="AQ32">
        <f t="shared" si="33"/>
        <v>52.40965096</v>
      </c>
      <c r="AR32">
        <f t="shared" si="33"/>
        <v>49.32687419</v>
      </c>
      <c r="AS32">
        <f t="shared" si="33"/>
        <v>48.29802135</v>
      </c>
      <c r="AT32">
        <f t="shared" si="33"/>
        <v>50.35340455</v>
      </c>
      <c r="AU32">
        <f t="shared" si="33"/>
        <v>49.32687419</v>
      </c>
      <c r="AV32">
        <f t="shared" si="33"/>
        <v>48.29802135</v>
      </c>
      <c r="AW32">
        <f t="shared" si="33"/>
        <v>44.18957743</v>
      </c>
      <c r="AX32">
        <f t="shared" si="33"/>
        <v>43.1607246</v>
      </c>
      <c r="AY32">
        <f t="shared" si="33"/>
        <v>43.16088903</v>
      </c>
      <c r="AZ32">
        <f t="shared" si="33"/>
        <v>38.02268795</v>
      </c>
      <c r="BA32">
        <f t="shared" si="33"/>
        <v>40.07796838</v>
      </c>
      <c r="BB32">
        <f t="shared" si="33"/>
        <v>42.13324881</v>
      </c>
      <c r="BC32">
        <f t="shared" si="33"/>
        <v>43.16088903</v>
      </c>
      <c r="BD32">
        <f t="shared" si="33"/>
        <v>44.18852924</v>
      </c>
      <c r="BE32">
        <f t="shared" si="33"/>
        <v>46.24380967</v>
      </c>
      <c r="BF32">
        <f t="shared" si="33"/>
        <v>49.32673032</v>
      </c>
      <c r="BG32">
        <f t="shared" si="33"/>
        <v>50.35437053</v>
      </c>
      <c r="BH32">
        <f t="shared" si="33"/>
        <v>48.2990901</v>
      </c>
      <c r="BI32">
        <f t="shared" si="33"/>
        <v>47.27144989</v>
      </c>
      <c r="BJ32">
        <f t="shared" si="33"/>
        <v>43.16088903</v>
      </c>
      <c r="BK32">
        <f t="shared" si="33"/>
        <v>43.16088903</v>
      </c>
      <c r="BL32">
        <f t="shared" si="33"/>
        <v>45.21616946</v>
      </c>
      <c r="BM32">
        <f t="shared" si="33"/>
        <v>47.27144989</v>
      </c>
      <c r="BN32">
        <f t="shared" si="33"/>
        <v>50.35437053</v>
      </c>
      <c r="BO32">
        <f t="shared" si="33"/>
        <v>48.2990901</v>
      </c>
      <c r="BP32">
        <f t="shared" si="33"/>
        <v>49.32673032</v>
      </c>
      <c r="BQ32">
        <f t="shared" si="33"/>
        <v>47.27144989</v>
      </c>
      <c r="BR32">
        <f t="shared" si="33"/>
        <v>42.13324881</v>
      </c>
      <c r="BS32">
        <f t="shared" si="33"/>
        <v>42.13324881</v>
      </c>
      <c r="BT32" s="10">
        <f t="shared" si="3"/>
        <v>14174.97706</v>
      </c>
    </row>
    <row r="33">
      <c r="A33">
        <f t="shared" si="4"/>
        <v>777.3492175</v>
      </c>
      <c r="B33">
        <f t="shared" ref="B33:BS33" si="34">(0.9525)*A32</f>
        <v>734.8576665</v>
      </c>
      <c r="C33">
        <f t="shared" si="34"/>
        <v>695.1496406</v>
      </c>
      <c r="D33">
        <f t="shared" si="34"/>
        <v>658.1453472</v>
      </c>
      <c r="E33">
        <f t="shared" si="34"/>
        <v>623.8849673</v>
      </c>
      <c r="F33">
        <f t="shared" si="34"/>
        <v>591.7804789</v>
      </c>
      <c r="G33">
        <f t="shared" si="34"/>
        <v>562.0334279</v>
      </c>
      <c r="H33">
        <f t="shared" si="34"/>
        <v>534.355342</v>
      </c>
      <c r="I33">
        <f t="shared" si="34"/>
        <v>508.4053105</v>
      </c>
      <c r="J33">
        <f t="shared" si="34"/>
        <v>483.5368491</v>
      </c>
      <c r="K33">
        <f t="shared" si="34"/>
        <v>459.5816237</v>
      </c>
      <c r="L33">
        <f t="shared" si="34"/>
        <v>436.5778075</v>
      </c>
      <c r="M33">
        <f t="shared" si="34"/>
        <v>413.7921683</v>
      </c>
      <c r="N33">
        <f t="shared" si="34"/>
        <v>391.3363078</v>
      </c>
      <c r="O33">
        <f t="shared" si="34"/>
        <v>369.5802867</v>
      </c>
      <c r="P33">
        <f t="shared" si="34"/>
        <v>348.4506765</v>
      </c>
      <c r="Q33">
        <f t="shared" si="34"/>
        <v>327.5843058</v>
      </c>
      <c r="R33">
        <f t="shared" si="34"/>
        <v>307.8867127</v>
      </c>
      <c r="S33">
        <f t="shared" si="34"/>
        <v>287.7827488</v>
      </c>
      <c r="T33">
        <f t="shared" si="34"/>
        <v>267.7323341</v>
      </c>
      <c r="U33">
        <f t="shared" si="34"/>
        <v>258.2461872</v>
      </c>
      <c r="V33">
        <f t="shared" si="34"/>
        <v>251.2152784</v>
      </c>
      <c r="W33">
        <f t="shared" si="34"/>
        <v>243.8495644</v>
      </c>
      <c r="X33">
        <f t="shared" si="34"/>
        <v>237.0418591</v>
      </c>
      <c r="Y33">
        <f t="shared" si="34"/>
        <v>230.2341537</v>
      </c>
      <c r="Z33">
        <f t="shared" si="34"/>
        <v>224.0960587</v>
      </c>
      <c r="AA33">
        <f t="shared" si="34"/>
        <v>217.6231585</v>
      </c>
      <c r="AB33">
        <f t="shared" si="34"/>
        <v>212.3778773</v>
      </c>
      <c r="AC33">
        <f t="shared" si="34"/>
        <v>207.0209944</v>
      </c>
      <c r="AD33">
        <f t="shared" si="34"/>
        <v>201.7757132</v>
      </c>
      <c r="AE33">
        <f t="shared" si="34"/>
        <v>196.411911</v>
      </c>
      <c r="AF33">
        <f t="shared" si="34"/>
        <v>100.8192124</v>
      </c>
      <c r="AG33">
        <f t="shared" si="34"/>
        <v>75.36970246</v>
      </c>
      <c r="AH33">
        <f t="shared" si="34"/>
        <v>69.49673863</v>
      </c>
      <c r="AI33">
        <f t="shared" si="34"/>
        <v>68.51791133</v>
      </c>
      <c r="AJ33">
        <f t="shared" si="34"/>
        <v>66.56025673</v>
      </c>
      <c r="AK33">
        <f t="shared" si="34"/>
        <v>59.70846558</v>
      </c>
      <c r="AL33">
        <f t="shared" si="34"/>
        <v>56.77198366</v>
      </c>
      <c r="AM33">
        <f t="shared" si="34"/>
        <v>49.92019254</v>
      </c>
      <c r="AN33">
        <f t="shared" si="34"/>
        <v>50.89901985</v>
      </c>
      <c r="AO33">
        <f t="shared" si="34"/>
        <v>49.92019254</v>
      </c>
      <c r="AP33">
        <f t="shared" si="34"/>
        <v>49.92019254</v>
      </c>
      <c r="AQ33">
        <f t="shared" si="34"/>
        <v>48.94136525</v>
      </c>
      <c r="AR33">
        <f t="shared" si="34"/>
        <v>49.92019254</v>
      </c>
      <c r="AS33">
        <f t="shared" si="34"/>
        <v>46.98384766</v>
      </c>
      <c r="AT33">
        <f t="shared" si="34"/>
        <v>46.00386534</v>
      </c>
      <c r="AU33">
        <f t="shared" si="34"/>
        <v>47.96161783</v>
      </c>
      <c r="AV33">
        <f t="shared" si="34"/>
        <v>46.98384766</v>
      </c>
      <c r="AW33">
        <f t="shared" si="34"/>
        <v>46.00386534</v>
      </c>
      <c r="AX33">
        <f t="shared" si="34"/>
        <v>42.09057251</v>
      </c>
      <c r="AY33">
        <f t="shared" si="34"/>
        <v>41.11059018</v>
      </c>
      <c r="AZ33">
        <f t="shared" si="34"/>
        <v>41.1107468</v>
      </c>
      <c r="BA33">
        <f t="shared" si="34"/>
        <v>36.21661027</v>
      </c>
      <c r="BB33">
        <f t="shared" si="34"/>
        <v>38.17426488</v>
      </c>
      <c r="BC33">
        <f t="shared" si="34"/>
        <v>40.13191949</v>
      </c>
      <c r="BD33">
        <f t="shared" si="34"/>
        <v>41.1107468</v>
      </c>
      <c r="BE33">
        <f t="shared" si="34"/>
        <v>42.0895741</v>
      </c>
      <c r="BF33">
        <f t="shared" si="34"/>
        <v>44.04722871</v>
      </c>
      <c r="BG33">
        <f t="shared" si="34"/>
        <v>46.98371063</v>
      </c>
      <c r="BH33">
        <f t="shared" si="34"/>
        <v>47.96253793</v>
      </c>
      <c r="BI33">
        <f t="shared" si="34"/>
        <v>46.00488332</v>
      </c>
      <c r="BJ33">
        <f t="shared" si="34"/>
        <v>45.02605602</v>
      </c>
      <c r="BK33">
        <f t="shared" si="34"/>
        <v>41.1107468</v>
      </c>
      <c r="BL33">
        <f t="shared" si="34"/>
        <v>41.1107468</v>
      </c>
      <c r="BM33">
        <f t="shared" si="34"/>
        <v>43.06840141</v>
      </c>
      <c r="BN33">
        <f t="shared" si="34"/>
        <v>45.02605602</v>
      </c>
      <c r="BO33">
        <f t="shared" si="34"/>
        <v>47.96253793</v>
      </c>
      <c r="BP33">
        <f t="shared" si="34"/>
        <v>46.00488332</v>
      </c>
      <c r="BQ33">
        <f t="shared" si="34"/>
        <v>46.98371063</v>
      </c>
      <c r="BR33">
        <f t="shared" si="34"/>
        <v>45.02605602</v>
      </c>
      <c r="BS33">
        <f t="shared" si="34"/>
        <v>40.13191949</v>
      </c>
      <c r="BT33" s="10">
        <f t="shared" si="3"/>
        <v>14238.88295</v>
      </c>
    </row>
    <row r="34">
      <c r="A34">
        <f t="shared" si="4"/>
        <v>783.3728525</v>
      </c>
      <c r="B34">
        <f t="shared" ref="B34:BS34" si="35">(0.9525)*A33</f>
        <v>740.4251297</v>
      </c>
      <c r="C34">
        <f t="shared" si="35"/>
        <v>699.9519273</v>
      </c>
      <c r="D34">
        <f t="shared" si="35"/>
        <v>662.1300327</v>
      </c>
      <c r="E34">
        <f t="shared" si="35"/>
        <v>626.8834432</v>
      </c>
      <c r="F34">
        <f t="shared" si="35"/>
        <v>594.2504314</v>
      </c>
      <c r="G34">
        <f t="shared" si="35"/>
        <v>563.6709061</v>
      </c>
      <c r="H34">
        <f t="shared" si="35"/>
        <v>535.3368401</v>
      </c>
      <c r="I34">
        <f t="shared" si="35"/>
        <v>508.9734633</v>
      </c>
      <c r="J34">
        <f t="shared" si="35"/>
        <v>484.2560582</v>
      </c>
      <c r="K34">
        <f t="shared" si="35"/>
        <v>460.5688487</v>
      </c>
      <c r="L34">
        <f t="shared" si="35"/>
        <v>437.7514966</v>
      </c>
      <c r="M34">
        <f t="shared" si="35"/>
        <v>415.8403617</v>
      </c>
      <c r="N34">
        <f t="shared" si="35"/>
        <v>394.1370403</v>
      </c>
      <c r="O34">
        <f t="shared" si="35"/>
        <v>372.7478331</v>
      </c>
      <c r="P34">
        <f t="shared" si="35"/>
        <v>352.0252231</v>
      </c>
      <c r="Q34">
        <f t="shared" si="35"/>
        <v>331.8992694</v>
      </c>
      <c r="R34">
        <f t="shared" si="35"/>
        <v>312.0240513</v>
      </c>
      <c r="S34">
        <f t="shared" si="35"/>
        <v>293.2620939</v>
      </c>
      <c r="T34">
        <f t="shared" si="35"/>
        <v>274.1130682</v>
      </c>
      <c r="U34">
        <f t="shared" si="35"/>
        <v>255.0150482</v>
      </c>
      <c r="V34">
        <f t="shared" si="35"/>
        <v>245.9794934</v>
      </c>
      <c r="W34">
        <f t="shared" si="35"/>
        <v>239.2825527</v>
      </c>
      <c r="X34">
        <f t="shared" si="35"/>
        <v>232.2667101</v>
      </c>
      <c r="Y34">
        <f t="shared" si="35"/>
        <v>225.7823708</v>
      </c>
      <c r="Z34">
        <f t="shared" si="35"/>
        <v>219.2980314</v>
      </c>
      <c r="AA34">
        <f t="shared" si="35"/>
        <v>213.4514959</v>
      </c>
      <c r="AB34">
        <f t="shared" si="35"/>
        <v>207.2860585</v>
      </c>
      <c r="AC34">
        <f t="shared" si="35"/>
        <v>202.2899281</v>
      </c>
      <c r="AD34">
        <f t="shared" si="35"/>
        <v>197.1874972</v>
      </c>
      <c r="AE34">
        <f t="shared" si="35"/>
        <v>192.1913668</v>
      </c>
      <c r="AF34">
        <f t="shared" si="35"/>
        <v>187.0823452</v>
      </c>
      <c r="AG34">
        <f t="shared" si="35"/>
        <v>96.0302998</v>
      </c>
      <c r="AH34">
        <f t="shared" si="35"/>
        <v>71.78964159</v>
      </c>
      <c r="AI34">
        <f t="shared" si="35"/>
        <v>66.19564354</v>
      </c>
      <c r="AJ34">
        <f t="shared" si="35"/>
        <v>65.26331055</v>
      </c>
      <c r="AK34">
        <f t="shared" si="35"/>
        <v>63.39864454</v>
      </c>
      <c r="AL34">
        <f t="shared" si="35"/>
        <v>56.87231347</v>
      </c>
      <c r="AM34">
        <f t="shared" si="35"/>
        <v>54.07531444</v>
      </c>
      <c r="AN34">
        <f t="shared" si="35"/>
        <v>47.54898339</v>
      </c>
      <c r="AO34">
        <f t="shared" si="35"/>
        <v>48.48131641</v>
      </c>
      <c r="AP34">
        <f t="shared" si="35"/>
        <v>47.54898339</v>
      </c>
      <c r="AQ34">
        <f t="shared" si="35"/>
        <v>47.54898339</v>
      </c>
      <c r="AR34">
        <f t="shared" si="35"/>
        <v>46.6166504</v>
      </c>
      <c r="AS34">
        <f t="shared" si="35"/>
        <v>47.54898339</v>
      </c>
      <c r="AT34">
        <f t="shared" si="35"/>
        <v>44.7521149</v>
      </c>
      <c r="AU34">
        <f t="shared" si="35"/>
        <v>43.81868174</v>
      </c>
      <c r="AV34">
        <f t="shared" si="35"/>
        <v>45.68344099</v>
      </c>
      <c r="AW34">
        <f t="shared" si="35"/>
        <v>44.7521149</v>
      </c>
      <c r="AX34">
        <f t="shared" si="35"/>
        <v>43.81868174</v>
      </c>
      <c r="AY34">
        <f t="shared" si="35"/>
        <v>40.09127031</v>
      </c>
      <c r="AZ34">
        <f t="shared" si="35"/>
        <v>39.15783715</v>
      </c>
      <c r="BA34">
        <f t="shared" si="35"/>
        <v>39.15798632</v>
      </c>
      <c r="BB34">
        <f t="shared" si="35"/>
        <v>34.49632129</v>
      </c>
      <c r="BC34">
        <f t="shared" si="35"/>
        <v>36.3609873</v>
      </c>
      <c r="BD34">
        <f t="shared" si="35"/>
        <v>38.22565332</v>
      </c>
      <c r="BE34">
        <f t="shared" si="35"/>
        <v>39.15798632</v>
      </c>
      <c r="BF34">
        <f t="shared" si="35"/>
        <v>40.09031933</v>
      </c>
      <c r="BG34">
        <f t="shared" si="35"/>
        <v>41.95498535</v>
      </c>
      <c r="BH34">
        <f t="shared" si="35"/>
        <v>44.75198437</v>
      </c>
      <c r="BI34">
        <f t="shared" si="35"/>
        <v>45.68431738</v>
      </c>
      <c r="BJ34">
        <f t="shared" si="35"/>
        <v>43.81965136</v>
      </c>
      <c r="BK34">
        <f t="shared" si="35"/>
        <v>42.88731836</v>
      </c>
      <c r="BL34">
        <f t="shared" si="35"/>
        <v>39.15798632</v>
      </c>
      <c r="BM34">
        <f t="shared" si="35"/>
        <v>39.15798632</v>
      </c>
      <c r="BN34">
        <f t="shared" si="35"/>
        <v>41.02265234</v>
      </c>
      <c r="BO34">
        <f t="shared" si="35"/>
        <v>42.88731836</v>
      </c>
      <c r="BP34">
        <f t="shared" si="35"/>
        <v>45.68431738</v>
      </c>
      <c r="BQ34">
        <f t="shared" si="35"/>
        <v>43.81965136</v>
      </c>
      <c r="BR34">
        <f t="shared" si="35"/>
        <v>44.75198437</v>
      </c>
      <c r="BS34">
        <f t="shared" si="35"/>
        <v>42.88731836</v>
      </c>
      <c r="BT34" s="10">
        <f t="shared" si="3"/>
        <v>14307.6832</v>
      </c>
    </row>
    <row r="35">
      <c r="A35">
        <f t="shared" si="4"/>
        <v>789.0448918</v>
      </c>
      <c r="B35">
        <f t="shared" ref="B35:BS35" si="36">(0.9525)*A34</f>
        <v>746.162642</v>
      </c>
      <c r="C35">
        <f t="shared" si="36"/>
        <v>705.254936</v>
      </c>
      <c r="D35">
        <f t="shared" si="36"/>
        <v>666.7042108</v>
      </c>
      <c r="E35">
        <f t="shared" si="36"/>
        <v>630.6788561</v>
      </c>
      <c r="F35">
        <f t="shared" si="36"/>
        <v>597.1064797</v>
      </c>
      <c r="G35">
        <f t="shared" si="36"/>
        <v>566.0235359</v>
      </c>
      <c r="H35">
        <f t="shared" si="36"/>
        <v>536.8965381</v>
      </c>
      <c r="I35">
        <f t="shared" si="36"/>
        <v>509.9083402</v>
      </c>
      <c r="J35">
        <f t="shared" si="36"/>
        <v>484.7972237</v>
      </c>
      <c r="K35">
        <f t="shared" si="36"/>
        <v>461.2538955</v>
      </c>
      <c r="L35">
        <f t="shared" si="36"/>
        <v>438.6918284</v>
      </c>
      <c r="M35">
        <f t="shared" si="36"/>
        <v>416.9583005</v>
      </c>
      <c r="N35">
        <f t="shared" si="36"/>
        <v>396.0879445</v>
      </c>
      <c r="O35">
        <f t="shared" si="36"/>
        <v>375.4155309</v>
      </c>
      <c r="P35">
        <f t="shared" si="36"/>
        <v>355.0423111</v>
      </c>
      <c r="Q35">
        <f t="shared" si="36"/>
        <v>335.304025</v>
      </c>
      <c r="R35">
        <f t="shared" si="36"/>
        <v>316.1340541</v>
      </c>
      <c r="S35">
        <f t="shared" si="36"/>
        <v>297.2029088</v>
      </c>
      <c r="T35">
        <f t="shared" si="36"/>
        <v>279.3321444</v>
      </c>
      <c r="U35">
        <f t="shared" si="36"/>
        <v>261.0926974</v>
      </c>
      <c r="V35">
        <f t="shared" si="36"/>
        <v>242.9018334</v>
      </c>
      <c r="W35">
        <f t="shared" si="36"/>
        <v>234.2954674</v>
      </c>
      <c r="X35">
        <f t="shared" si="36"/>
        <v>227.9166314</v>
      </c>
      <c r="Y35">
        <f t="shared" si="36"/>
        <v>221.2340414</v>
      </c>
      <c r="Z35">
        <f t="shared" si="36"/>
        <v>215.0577081</v>
      </c>
      <c r="AA35">
        <f t="shared" si="36"/>
        <v>208.8813749</v>
      </c>
      <c r="AB35">
        <f t="shared" si="36"/>
        <v>203.3125498</v>
      </c>
      <c r="AC35">
        <f t="shared" si="36"/>
        <v>197.4399707</v>
      </c>
      <c r="AD35">
        <f t="shared" si="36"/>
        <v>192.6811566</v>
      </c>
      <c r="AE35">
        <f t="shared" si="36"/>
        <v>187.8210911</v>
      </c>
      <c r="AF35">
        <f t="shared" si="36"/>
        <v>183.0622769</v>
      </c>
      <c r="AG35">
        <f t="shared" si="36"/>
        <v>178.1959338</v>
      </c>
      <c r="AH35">
        <f t="shared" si="36"/>
        <v>91.46886056</v>
      </c>
      <c r="AI35">
        <f t="shared" si="36"/>
        <v>68.37963362</v>
      </c>
      <c r="AJ35">
        <f t="shared" si="36"/>
        <v>63.05135047</v>
      </c>
      <c r="AK35">
        <f t="shared" si="36"/>
        <v>62.1633033</v>
      </c>
      <c r="AL35">
        <f t="shared" si="36"/>
        <v>60.38720892</v>
      </c>
      <c r="AM35">
        <f t="shared" si="36"/>
        <v>54.17087858</v>
      </c>
      <c r="AN35">
        <f t="shared" si="36"/>
        <v>51.506737</v>
      </c>
      <c r="AO35">
        <f t="shared" si="36"/>
        <v>45.29040668</v>
      </c>
      <c r="AP35">
        <f t="shared" si="36"/>
        <v>46.17845388</v>
      </c>
      <c r="AQ35">
        <f t="shared" si="36"/>
        <v>45.29040668</v>
      </c>
      <c r="AR35">
        <f t="shared" si="36"/>
        <v>45.29040668</v>
      </c>
      <c r="AS35">
        <f t="shared" si="36"/>
        <v>44.4023595</v>
      </c>
      <c r="AT35">
        <f t="shared" si="36"/>
        <v>45.29040668</v>
      </c>
      <c r="AU35">
        <f t="shared" si="36"/>
        <v>42.62638944</v>
      </c>
      <c r="AV35">
        <f t="shared" si="36"/>
        <v>41.73729435</v>
      </c>
      <c r="AW35">
        <f t="shared" si="36"/>
        <v>43.51347754</v>
      </c>
      <c r="AX35">
        <f t="shared" si="36"/>
        <v>42.62638944</v>
      </c>
      <c r="AY35">
        <f t="shared" si="36"/>
        <v>41.73729435</v>
      </c>
      <c r="AZ35">
        <f t="shared" si="36"/>
        <v>38.18693497</v>
      </c>
      <c r="BA35">
        <f t="shared" si="36"/>
        <v>37.29783989</v>
      </c>
      <c r="BB35">
        <f t="shared" si="36"/>
        <v>37.29798197</v>
      </c>
      <c r="BC35">
        <f t="shared" si="36"/>
        <v>32.85774602</v>
      </c>
      <c r="BD35">
        <f t="shared" si="36"/>
        <v>34.6338404</v>
      </c>
      <c r="BE35">
        <f t="shared" si="36"/>
        <v>36.40993478</v>
      </c>
      <c r="BF35">
        <f t="shared" si="36"/>
        <v>37.29798197</v>
      </c>
      <c r="BG35">
        <f t="shared" si="36"/>
        <v>38.18602916</v>
      </c>
      <c r="BH35">
        <f t="shared" si="36"/>
        <v>39.96212354</v>
      </c>
      <c r="BI35">
        <f t="shared" si="36"/>
        <v>42.62626511</v>
      </c>
      <c r="BJ35">
        <f t="shared" si="36"/>
        <v>43.5143123</v>
      </c>
      <c r="BK35">
        <f t="shared" si="36"/>
        <v>41.73821792</v>
      </c>
      <c r="BL35">
        <f t="shared" si="36"/>
        <v>40.85017073</v>
      </c>
      <c r="BM35">
        <f t="shared" si="36"/>
        <v>37.29798197</v>
      </c>
      <c r="BN35">
        <f t="shared" si="36"/>
        <v>37.29798197</v>
      </c>
      <c r="BO35">
        <f t="shared" si="36"/>
        <v>39.07407635</v>
      </c>
      <c r="BP35">
        <f t="shared" si="36"/>
        <v>40.85017073</v>
      </c>
      <c r="BQ35">
        <f t="shared" si="36"/>
        <v>43.5143123</v>
      </c>
      <c r="BR35">
        <f t="shared" si="36"/>
        <v>41.73821792</v>
      </c>
      <c r="BS35">
        <f t="shared" si="36"/>
        <v>42.62626511</v>
      </c>
      <c r="BT35" s="10">
        <f t="shared" si="3"/>
        <v>14376.26297</v>
      </c>
    </row>
    <row r="36">
      <c r="A36">
        <f t="shared" si="4"/>
        <v>794.6744215</v>
      </c>
      <c r="B36">
        <f t="shared" ref="B36:BS36" si="37">(0.9525)*A35</f>
        <v>751.5652594</v>
      </c>
      <c r="C36">
        <f t="shared" si="37"/>
        <v>710.7199165</v>
      </c>
      <c r="D36">
        <f t="shared" si="37"/>
        <v>671.7553266</v>
      </c>
      <c r="E36">
        <f t="shared" si="37"/>
        <v>635.0357608</v>
      </c>
      <c r="F36">
        <f t="shared" si="37"/>
        <v>600.7216105</v>
      </c>
      <c r="G36">
        <f t="shared" si="37"/>
        <v>568.7439219</v>
      </c>
      <c r="H36">
        <f t="shared" si="37"/>
        <v>539.1374179</v>
      </c>
      <c r="I36">
        <f t="shared" si="37"/>
        <v>511.3939525</v>
      </c>
      <c r="J36">
        <f t="shared" si="37"/>
        <v>485.687694</v>
      </c>
      <c r="K36">
        <f t="shared" si="37"/>
        <v>461.7693556</v>
      </c>
      <c r="L36">
        <f t="shared" si="37"/>
        <v>439.3443354</v>
      </c>
      <c r="M36">
        <f t="shared" si="37"/>
        <v>417.8539666</v>
      </c>
      <c r="N36">
        <f t="shared" si="37"/>
        <v>397.1527813</v>
      </c>
      <c r="O36">
        <f t="shared" si="37"/>
        <v>377.2737671</v>
      </c>
      <c r="P36">
        <f t="shared" si="37"/>
        <v>357.5832932</v>
      </c>
      <c r="Q36">
        <f t="shared" si="37"/>
        <v>338.1778013</v>
      </c>
      <c r="R36">
        <f t="shared" si="37"/>
        <v>319.3770838</v>
      </c>
      <c r="S36">
        <f t="shared" si="37"/>
        <v>301.1176865</v>
      </c>
      <c r="T36">
        <f t="shared" si="37"/>
        <v>283.0857707</v>
      </c>
      <c r="U36">
        <f t="shared" si="37"/>
        <v>266.0638675</v>
      </c>
      <c r="V36">
        <f t="shared" si="37"/>
        <v>248.6907943</v>
      </c>
      <c r="W36">
        <f t="shared" si="37"/>
        <v>231.3639963</v>
      </c>
      <c r="X36">
        <f t="shared" si="37"/>
        <v>223.1664327</v>
      </c>
      <c r="Y36">
        <f t="shared" si="37"/>
        <v>217.0905915</v>
      </c>
      <c r="Z36">
        <f t="shared" si="37"/>
        <v>210.7254244</v>
      </c>
      <c r="AA36">
        <f t="shared" si="37"/>
        <v>204.842467</v>
      </c>
      <c r="AB36">
        <f t="shared" si="37"/>
        <v>198.9595096</v>
      </c>
      <c r="AC36">
        <f t="shared" si="37"/>
        <v>193.6552037</v>
      </c>
      <c r="AD36">
        <f t="shared" si="37"/>
        <v>188.0615721</v>
      </c>
      <c r="AE36">
        <f t="shared" si="37"/>
        <v>183.5288016</v>
      </c>
      <c r="AF36">
        <f t="shared" si="37"/>
        <v>178.8995892</v>
      </c>
      <c r="AG36">
        <f t="shared" si="37"/>
        <v>174.3668188</v>
      </c>
      <c r="AH36">
        <f t="shared" si="37"/>
        <v>169.731627</v>
      </c>
      <c r="AI36">
        <f t="shared" si="37"/>
        <v>87.12408968</v>
      </c>
      <c r="AJ36">
        <f t="shared" si="37"/>
        <v>65.13160102</v>
      </c>
      <c r="AK36">
        <f t="shared" si="37"/>
        <v>60.05641133</v>
      </c>
      <c r="AL36">
        <f t="shared" si="37"/>
        <v>59.21054639</v>
      </c>
      <c r="AM36">
        <f t="shared" si="37"/>
        <v>57.5188165</v>
      </c>
      <c r="AN36">
        <f t="shared" si="37"/>
        <v>51.59776184</v>
      </c>
      <c r="AO36">
        <f t="shared" si="37"/>
        <v>49.060167</v>
      </c>
      <c r="AP36">
        <f t="shared" si="37"/>
        <v>43.13911236</v>
      </c>
      <c r="AQ36">
        <f t="shared" si="37"/>
        <v>43.98497732</v>
      </c>
      <c r="AR36">
        <f t="shared" si="37"/>
        <v>43.13911236</v>
      </c>
      <c r="AS36">
        <f t="shared" si="37"/>
        <v>43.13911236</v>
      </c>
      <c r="AT36">
        <f t="shared" si="37"/>
        <v>42.29324743</v>
      </c>
      <c r="AU36">
        <f t="shared" si="37"/>
        <v>43.13911236</v>
      </c>
      <c r="AV36">
        <f t="shared" si="37"/>
        <v>40.60163594</v>
      </c>
      <c r="AW36">
        <f t="shared" si="37"/>
        <v>39.75477287</v>
      </c>
      <c r="AX36">
        <f t="shared" si="37"/>
        <v>41.44658736</v>
      </c>
      <c r="AY36">
        <f t="shared" si="37"/>
        <v>40.60163594</v>
      </c>
      <c r="AZ36">
        <f t="shared" si="37"/>
        <v>39.75477287</v>
      </c>
      <c r="BA36">
        <f t="shared" si="37"/>
        <v>36.37305556</v>
      </c>
      <c r="BB36">
        <f t="shared" si="37"/>
        <v>35.52619249</v>
      </c>
      <c r="BC36">
        <f t="shared" si="37"/>
        <v>35.52632783</v>
      </c>
      <c r="BD36">
        <f t="shared" si="37"/>
        <v>31.29700309</v>
      </c>
      <c r="BE36">
        <f t="shared" si="37"/>
        <v>32.98873299</v>
      </c>
      <c r="BF36">
        <f t="shared" si="37"/>
        <v>34.68046288</v>
      </c>
      <c r="BG36">
        <f t="shared" si="37"/>
        <v>35.52632783</v>
      </c>
      <c r="BH36">
        <f t="shared" si="37"/>
        <v>36.37219278</v>
      </c>
      <c r="BI36">
        <f t="shared" si="37"/>
        <v>38.06392268</v>
      </c>
      <c r="BJ36">
        <f t="shared" si="37"/>
        <v>40.60151752</v>
      </c>
      <c r="BK36">
        <f t="shared" si="37"/>
        <v>41.44738247</v>
      </c>
      <c r="BL36">
        <f t="shared" si="37"/>
        <v>39.75565257</v>
      </c>
      <c r="BM36">
        <f t="shared" si="37"/>
        <v>38.90978762</v>
      </c>
      <c r="BN36">
        <f t="shared" si="37"/>
        <v>35.52632783</v>
      </c>
      <c r="BO36">
        <f t="shared" si="37"/>
        <v>35.52632783</v>
      </c>
      <c r="BP36">
        <f t="shared" si="37"/>
        <v>37.21805773</v>
      </c>
      <c r="BQ36">
        <f t="shared" si="37"/>
        <v>38.90978762</v>
      </c>
      <c r="BR36">
        <f t="shared" si="37"/>
        <v>41.44738247</v>
      </c>
      <c r="BS36">
        <f t="shared" si="37"/>
        <v>39.75565257</v>
      </c>
      <c r="BT36" s="10">
        <f t="shared" si="3"/>
        <v>14447.46339</v>
      </c>
    </row>
    <row r="37">
      <c r="A37">
        <f t="shared" si="4"/>
        <v>800.1389956</v>
      </c>
      <c r="B37">
        <f t="shared" ref="B37:BS37" si="38">(0.9525)*A36</f>
        <v>756.9273865</v>
      </c>
      <c r="C37">
        <f t="shared" si="38"/>
        <v>715.8659096</v>
      </c>
      <c r="D37">
        <f t="shared" si="38"/>
        <v>676.9607205</v>
      </c>
      <c r="E37">
        <f t="shared" si="38"/>
        <v>639.8469486</v>
      </c>
      <c r="F37">
        <f t="shared" si="38"/>
        <v>604.8715621</v>
      </c>
      <c r="G37">
        <f t="shared" si="38"/>
        <v>572.187334</v>
      </c>
      <c r="H37">
        <f t="shared" si="38"/>
        <v>541.7285856</v>
      </c>
      <c r="I37">
        <f t="shared" si="38"/>
        <v>513.5283906</v>
      </c>
      <c r="J37">
        <f t="shared" si="38"/>
        <v>487.1027398</v>
      </c>
      <c r="K37">
        <f t="shared" si="38"/>
        <v>462.6175286</v>
      </c>
      <c r="L37">
        <f t="shared" si="38"/>
        <v>439.8353112</v>
      </c>
      <c r="M37">
        <f t="shared" si="38"/>
        <v>418.4754795</v>
      </c>
      <c r="N37">
        <f t="shared" si="38"/>
        <v>398.0059032</v>
      </c>
      <c r="O37">
        <f t="shared" si="38"/>
        <v>378.2880241</v>
      </c>
      <c r="P37">
        <f t="shared" si="38"/>
        <v>359.3532632</v>
      </c>
      <c r="Q37">
        <f t="shared" si="38"/>
        <v>340.5980867</v>
      </c>
      <c r="R37">
        <f t="shared" si="38"/>
        <v>322.1143557</v>
      </c>
      <c r="S37">
        <f t="shared" si="38"/>
        <v>304.2066723</v>
      </c>
      <c r="T37">
        <f t="shared" si="38"/>
        <v>286.8145964</v>
      </c>
      <c r="U37">
        <f t="shared" si="38"/>
        <v>269.6391966</v>
      </c>
      <c r="V37">
        <f t="shared" si="38"/>
        <v>253.4258338</v>
      </c>
      <c r="W37">
        <f t="shared" si="38"/>
        <v>236.8779816</v>
      </c>
      <c r="X37">
        <f t="shared" si="38"/>
        <v>220.3742065</v>
      </c>
      <c r="Y37">
        <f t="shared" si="38"/>
        <v>212.5660272</v>
      </c>
      <c r="Z37">
        <f t="shared" si="38"/>
        <v>206.7787884</v>
      </c>
      <c r="AA37">
        <f t="shared" si="38"/>
        <v>200.7159668</v>
      </c>
      <c r="AB37">
        <f t="shared" si="38"/>
        <v>195.1124498</v>
      </c>
      <c r="AC37">
        <f t="shared" si="38"/>
        <v>189.5089329</v>
      </c>
      <c r="AD37">
        <f t="shared" si="38"/>
        <v>184.4565815</v>
      </c>
      <c r="AE37">
        <f t="shared" si="38"/>
        <v>179.1286474</v>
      </c>
      <c r="AF37">
        <f t="shared" si="38"/>
        <v>174.8111835</v>
      </c>
      <c r="AG37">
        <f t="shared" si="38"/>
        <v>170.4018587</v>
      </c>
      <c r="AH37">
        <f t="shared" si="38"/>
        <v>166.0843949</v>
      </c>
      <c r="AI37">
        <f t="shared" si="38"/>
        <v>161.6693747</v>
      </c>
      <c r="AJ37">
        <f t="shared" si="38"/>
        <v>82.98569542</v>
      </c>
      <c r="AK37">
        <f t="shared" si="38"/>
        <v>62.03784997</v>
      </c>
      <c r="AL37">
        <f t="shared" si="38"/>
        <v>57.20373179</v>
      </c>
      <c r="AM37">
        <f t="shared" si="38"/>
        <v>56.39804544</v>
      </c>
      <c r="AN37">
        <f t="shared" si="38"/>
        <v>54.78667271</v>
      </c>
      <c r="AO37">
        <f t="shared" si="38"/>
        <v>49.14686816</v>
      </c>
      <c r="AP37">
        <f t="shared" si="38"/>
        <v>46.72980906</v>
      </c>
      <c r="AQ37">
        <f t="shared" si="38"/>
        <v>41.09000453</v>
      </c>
      <c r="AR37">
        <f t="shared" si="38"/>
        <v>41.8956909</v>
      </c>
      <c r="AS37">
        <f t="shared" si="38"/>
        <v>41.09000453</v>
      </c>
      <c r="AT37">
        <f t="shared" si="38"/>
        <v>41.09000453</v>
      </c>
      <c r="AU37">
        <f t="shared" si="38"/>
        <v>40.28431817</v>
      </c>
      <c r="AV37">
        <f t="shared" si="38"/>
        <v>41.09000453</v>
      </c>
      <c r="AW37">
        <f t="shared" si="38"/>
        <v>38.67305823</v>
      </c>
      <c r="AX37">
        <f t="shared" si="38"/>
        <v>37.86642116</v>
      </c>
      <c r="AY37">
        <f t="shared" si="38"/>
        <v>39.47787446</v>
      </c>
      <c r="AZ37">
        <f t="shared" si="38"/>
        <v>38.67305823</v>
      </c>
      <c r="BA37">
        <f t="shared" si="38"/>
        <v>37.86642116</v>
      </c>
      <c r="BB37">
        <f t="shared" si="38"/>
        <v>34.64533542</v>
      </c>
      <c r="BC37">
        <f t="shared" si="38"/>
        <v>33.83869835</v>
      </c>
      <c r="BD37">
        <f t="shared" si="38"/>
        <v>33.83882726</v>
      </c>
      <c r="BE37">
        <f t="shared" si="38"/>
        <v>29.81039544</v>
      </c>
      <c r="BF37">
        <f t="shared" si="38"/>
        <v>31.42176817</v>
      </c>
      <c r="BG37">
        <f t="shared" si="38"/>
        <v>33.03314089</v>
      </c>
      <c r="BH37">
        <f t="shared" si="38"/>
        <v>33.83882726</v>
      </c>
      <c r="BI37">
        <f t="shared" si="38"/>
        <v>34.64451362</v>
      </c>
      <c r="BJ37">
        <f t="shared" si="38"/>
        <v>36.25588635</v>
      </c>
      <c r="BK37">
        <f t="shared" si="38"/>
        <v>38.67294544</v>
      </c>
      <c r="BL37">
        <f t="shared" si="38"/>
        <v>39.4786318</v>
      </c>
      <c r="BM37">
        <f t="shared" si="38"/>
        <v>37.86725907</v>
      </c>
      <c r="BN37">
        <f t="shared" si="38"/>
        <v>37.06157271</v>
      </c>
      <c r="BO37">
        <f t="shared" si="38"/>
        <v>33.83882726</v>
      </c>
      <c r="BP37">
        <f t="shared" si="38"/>
        <v>33.83882726</v>
      </c>
      <c r="BQ37">
        <f t="shared" si="38"/>
        <v>35.45019998</v>
      </c>
      <c r="BR37">
        <f t="shared" si="38"/>
        <v>37.06157271</v>
      </c>
      <c r="BS37">
        <f t="shared" si="38"/>
        <v>39.4786318</v>
      </c>
      <c r="BT37" s="10">
        <f t="shared" si="3"/>
        <v>14523.48061</v>
      </c>
    </row>
    <row r="38">
      <c r="A38">
        <f t="shared" si="4"/>
        <v>805.6986262</v>
      </c>
      <c r="B38">
        <f t="shared" ref="B38:BS38" si="39">(0.9525)*A37</f>
        <v>762.1323933</v>
      </c>
      <c r="C38">
        <f t="shared" si="39"/>
        <v>720.9733356</v>
      </c>
      <c r="D38">
        <f t="shared" si="39"/>
        <v>681.8622789</v>
      </c>
      <c r="E38">
        <f t="shared" si="39"/>
        <v>644.8050863</v>
      </c>
      <c r="F38">
        <f t="shared" si="39"/>
        <v>609.4542185</v>
      </c>
      <c r="G38">
        <f t="shared" si="39"/>
        <v>576.1401629</v>
      </c>
      <c r="H38">
        <f t="shared" si="39"/>
        <v>545.0084356</v>
      </c>
      <c r="I38">
        <f t="shared" si="39"/>
        <v>515.9964778</v>
      </c>
      <c r="J38">
        <f t="shared" si="39"/>
        <v>489.135792</v>
      </c>
      <c r="K38">
        <f t="shared" si="39"/>
        <v>463.9653596</v>
      </c>
      <c r="L38">
        <f t="shared" si="39"/>
        <v>440.6431959</v>
      </c>
      <c r="M38">
        <f t="shared" si="39"/>
        <v>418.9431339</v>
      </c>
      <c r="N38">
        <f t="shared" si="39"/>
        <v>398.5978942</v>
      </c>
      <c r="O38">
        <f t="shared" si="39"/>
        <v>379.1006228</v>
      </c>
      <c r="P38">
        <f t="shared" si="39"/>
        <v>360.319343</v>
      </c>
      <c r="Q38">
        <f t="shared" si="39"/>
        <v>342.2839832</v>
      </c>
      <c r="R38">
        <f t="shared" si="39"/>
        <v>324.4196776</v>
      </c>
      <c r="S38">
        <f t="shared" si="39"/>
        <v>306.8139238</v>
      </c>
      <c r="T38">
        <f t="shared" si="39"/>
        <v>289.7568554</v>
      </c>
      <c r="U38">
        <f t="shared" si="39"/>
        <v>273.1909031</v>
      </c>
      <c r="V38">
        <f t="shared" si="39"/>
        <v>256.8313347</v>
      </c>
      <c r="W38">
        <f t="shared" si="39"/>
        <v>241.3881067</v>
      </c>
      <c r="X38">
        <f t="shared" si="39"/>
        <v>225.6262775</v>
      </c>
      <c r="Y38">
        <f t="shared" si="39"/>
        <v>209.9064317</v>
      </c>
      <c r="Z38">
        <f t="shared" si="39"/>
        <v>202.4691409</v>
      </c>
      <c r="AA38">
        <f t="shared" si="39"/>
        <v>196.9567959</v>
      </c>
      <c r="AB38">
        <f t="shared" si="39"/>
        <v>191.1819583</v>
      </c>
      <c r="AC38">
        <f t="shared" si="39"/>
        <v>185.8446085</v>
      </c>
      <c r="AD38">
        <f t="shared" si="39"/>
        <v>180.5072586</v>
      </c>
      <c r="AE38">
        <f t="shared" si="39"/>
        <v>175.6948939</v>
      </c>
      <c r="AF38">
        <f t="shared" si="39"/>
        <v>170.6200367</v>
      </c>
      <c r="AG38">
        <f t="shared" si="39"/>
        <v>166.5076523</v>
      </c>
      <c r="AH38">
        <f t="shared" si="39"/>
        <v>162.3077704</v>
      </c>
      <c r="AI38">
        <f t="shared" si="39"/>
        <v>158.1953861</v>
      </c>
      <c r="AJ38">
        <f t="shared" si="39"/>
        <v>153.9900794</v>
      </c>
      <c r="AK38">
        <f t="shared" si="39"/>
        <v>79.04387489</v>
      </c>
      <c r="AL38">
        <f t="shared" si="39"/>
        <v>59.0910521</v>
      </c>
      <c r="AM38">
        <f t="shared" si="39"/>
        <v>54.48655453</v>
      </c>
      <c r="AN38">
        <f t="shared" si="39"/>
        <v>53.71913828</v>
      </c>
      <c r="AO38">
        <f t="shared" si="39"/>
        <v>52.18430576</v>
      </c>
      <c r="AP38">
        <f t="shared" si="39"/>
        <v>46.81239192</v>
      </c>
      <c r="AQ38">
        <f t="shared" si="39"/>
        <v>44.51014313</v>
      </c>
      <c r="AR38">
        <f t="shared" si="39"/>
        <v>39.13822931</v>
      </c>
      <c r="AS38">
        <f t="shared" si="39"/>
        <v>39.90564558</v>
      </c>
      <c r="AT38">
        <f t="shared" si="39"/>
        <v>39.13822931</v>
      </c>
      <c r="AU38">
        <f t="shared" si="39"/>
        <v>39.13822931</v>
      </c>
      <c r="AV38">
        <f t="shared" si="39"/>
        <v>38.37081306</v>
      </c>
      <c r="AW38">
        <f t="shared" si="39"/>
        <v>39.13822931</v>
      </c>
      <c r="AX38">
        <f t="shared" si="39"/>
        <v>36.83608797</v>
      </c>
      <c r="AY38">
        <f t="shared" si="39"/>
        <v>36.06776616</v>
      </c>
      <c r="AZ38">
        <f t="shared" si="39"/>
        <v>37.60267542</v>
      </c>
      <c r="BA38">
        <f t="shared" si="39"/>
        <v>36.83608797</v>
      </c>
      <c r="BB38">
        <f t="shared" si="39"/>
        <v>36.06776616</v>
      </c>
      <c r="BC38">
        <f t="shared" si="39"/>
        <v>32.99968199</v>
      </c>
      <c r="BD38">
        <f t="shared" si="39"/>
        <v>32.23136018</v>
      </c>
      <c r="BE38">
        <f t="shared" si="39"/>
        <v>32.23148296</v>
      </c>
      <c r="BF38">
        <f t="shared" si="39"/>
        <v>28.39440166</v>
      </c>
      <c r="BG38">
        <f t="shared" si="39"/>
        <v>29.92923418</v>
      </c>
      <c r="BH38">
        <f t="shared" si="39"/>
        <v>31.4640667</v>
      </c>
      <c r="BI38">
        <f t="shared" si="39"/>
        <v>32.23148296</v>
      </c>
      <c r="BJ38">
        <f t="shared" si="39"/>
        <v>32.99889922</v>
      </c>
      <c r="BK38">
        <f t="shared" si="39"/>
        <v>34.53373175</v>
      </c>
      <c r="BL38">
        <f t="shared" si="39"/>
        <v>36.83598053</v>
      </c>
      <c r="BM38">
        <f t="shared" si="39"/>
        <v>37.60339679</v>
      </c>
      <c r="BN38">
        <f t="shared" si="39"/>
        <v>36.06856427</v>
      </c>
      <c r="BO38">
        <f t="shared" si="39"/>
        <v>35.30114801</v>
      </c>
      <c r="BP38">
        <f t="shared" si="39"/>
        <v>32.23148296</v>
      </c>
      <c r="BQ38">
        <f t="shared" si="39"/>
        <v>32.23148296</v>
      </c>
      <c r="BR38">
        <f t="shared" si="39"/>
        <v>33.76631549</v>
      </c>
      <c r="BS38">
        <f t="shared" si="39"/>
        <v>35.30114801</v>
      </c>
      <c r="BT38" s="10">
        <f t="shared" si="3"/>
        <v>14601.71051</v>
      </c>
    </row>
    <row r="39">
      <c r="A39">
        <f t="shared" si="4"/>
        <v>811.5314293</v>
      </c>
      <c r="B39">
        <f t="shared" ref="B39:BS39" si="40">(0.9525)*A38</f>
        <v>767.4279415</v>
      </c>
      <c r="C39">
        <f t="shared" si="40"/>
        <v>725.9311046</v>
      </c>
      <c r="D39">
        <f t="shared" si="40"/>
        <v>686.7271022</v>
      </c>
      <c r="E39">
        <f t="shared" si="40"/>
        <v>649.4738206</v>
      </c>
      <c r="F39">
        <f t="shared" si="40"/>
        <v>614.1768447</v>
      </c>
      <c r="G39">
        <f t="shared" si="40"/>
        <v>580.5051431</v>
      </c>
      <c r="H39">
        <f t="shared" si="40"/>
        <v>548.7735052</v>
      </c>
      <c r="I39">
        <f t="shared" si="40"/>
        <v>519.1205349</v>
      </c>
      <c r="J39">
        <f t="shared" si="40"/>
        <v>491.4866451</v>
      </c>
      <c r="K39">
        <f t="shared" si="40"/>
        <v>465.9018419</v>
      </c>
      <c r="L39">
        <f t="shared" si="40"/>
        <v>441.927005</v>
      </c>
      <c r="M39">
        <f t="shared" si="40"/>
        <v>419.7126441</v>
      </c>
      <c r="N39">
        <f t="shared" si="40"/>
        <v>399.0433351</v>
      </c>
      <c r="O39">
        <f t="shared" si="40"/>
        <v>379.6644942</v>
      </c>
      <c r="P39">
        <f t="shared" si="40"/>
        <v>361.0933432</v>
      </c>
      <c r="Q39">
        <f t="shared" si="40"/>
        <v>343.2041742</v>
      </c>
      <c r="R39">
        <f t="shared" si="40"/>
        <v>326.025494</v>
      </c>
      <c r="S39">
        <f t="shared" si="40"/>
        <v>309.0097429</v>
      </c>
      <c r="T39">
        <f t="shared" si="40"/>
        <v>292.2402625</v>
      </c>
      <c r="U39">
        <f t="shared" si="40"/>
        <v>275.9934048</v>
      </c>
      <c r="V39">
        <f t="shared" si="40"/>
        <v>260.2143352</v>
      </c>
      <c r="W39">
        <f t="shared" si="40"/>
        <v>244.6318463</v>
      </c>
      <c r="X39">
        <f t="shared" si="40"/>
        <v>229.9221717</v>
      </c>
      <c r="Y39">
        <f t="shared" si="40"/>
        <v>214.9090293</v>
      </c>
      <c r="Z39">
        <f t="shared" si="40"/>
        <v>199.9358762</v>
      </c>
      <c r="AA39">
        <f t="shared" si="40"/>
        <v>192.8518567</v>
      </c>
      <c r="AB39">
        <f t="shared" si="40"/>
        <v>187.6013481</v>
      </c>
      <c r="AC39">
        <f t="shared" si="40"/>
        <v>182.1008153</v>
      </c>
      <c r="AD39">
        <f t="shared" si="40"/>
        <v>177.0169896</v>
      </c>
      <c r="AE39">
        <f t="shared" si="40"/>
        <v>171.9331638</v>
      </c>
      <c r="AF39">
        <f t="shared" si="40"/>
        <v>167.3493865</v>
      </c>
      <c r="AG39">
        <f t="shared" si="40"/>
        <v>162.5155849</v>
      </c>
      <c r="AH39">
        <f t="shared" si="40"/>
        <v>158.5985388</v>
      </c>
      <c r="AI39">
        <f t="shared" si="40"/>
        <v>154.5981514</v>
      </c>
      <c r="AJ39">
        <f t="shared" si="40"/>
        <v>150.6811053</v>
      </c>
      <c r="AK39">
        <f t="shared" si="40"/>
        <v>146.6755506</v>
      </c>
      <c r="AL39">
        <f t="shared" si="40"/>
        <v>75.28929083</v>
      </c>
      <c r="AM39">
        <f t="shared" si="40"/>
        <v>56.28422712</v>
      </c>
      <c r="AN39">
        <f t="shared" si="40"/>
        <v>51.89844319</v>
      </c>
      <c r="AO39">
        <f t="shared" si="40"/>
        <v>51.16747921</v>
      </c>
      <c r="AP39">
        <f t="shared" si="40"/>
        <v>49.70555124</v>
      </c>
      <c r="AQ39">
        <f t="shared" si="40"/>
        <v>44.5888033</v>
      </c>
      <c r="AR39">
        <f t="shared" si="40"/>
        <v>42.39591133</v>
      </c>
      <c r="AS39">
        <f t="shared" si="40"/>
        <v>37.27916342</v>
      </c>
      <c r="AT39">
        <f t="shared" si="40"/>
        <v>38.01012741</v>
      </c>
      <c r="AU39">
        <f t="shared" si="40"/>
        <v>37.27916342</v>
      </c>
      <c r="AV39">
        <f t="shared" si="40"/>
        <v>37.27916342</v>
      </c>
      <c r="AW39">
        <f t="shared" si="40"/>
        <v>36.54819944</v>
      </c>
      <c r="AX39">
        <f t="shared" si="40"/>
        <v>37.27916342</v>
      </c>
      <c r="AY39">
        <f t="shared" si="40"/>
        <v>35.08637379</v>
      </c>
      <c r="AZ39">
        <f t="shared" si="40"/>
        <v>34.35454726</v>
      </c>
      <c r="BA39">
        <f t="shared" si="40"/>
        <v>35.81654834</v>
      </c>
      <c r="BB39">
        <f t="shared" si="40"/>
        <v>35.08637379</v>
      </c>
      <c r="BC39">
        <f t="shared" si="40"/>
        <v>34.35454726</v>
      </c>
      <c r="BD39">
        <f t="shared" si="40"/>
        <v>31.43219709</v>
      </c>
      <c r="BE39">
        <f t="shared" si="40"/>
        <v>30.70037057</v>
      </c>
      <c r="BF39">
        <f t="shared" si="40"/>
        <v>30.70048752</v>
      </c>
      <c r="BG39">
        <f t="shared" si="40"/>
        <v>27.04566758</v>
      </c>
      <c r="BH39">
        <f t="shared" si="40"/>
        <v>28.50759556</v>
      </c>
      <c r="BI39">
        <f t="shared" si="40"/>
        <v>29.96952353</v>
      </c>
      <c r="BJ39">
        <f t="shared" si="40"/>
        <v>30.70048752</v>
      </c>
      <c r="BK39">
        <f t="shared" si="40"/>
        <v>31.43145151</v>
      </c>
      <c r="BL39">
        <f t="shared" si="40"/>
        <v>32.89337949</v>
      </c>
      <c r="BM39">
        <f t="shared" si="40"/>
        <v>35.08627145</v>
      </c>
      <c r="BN39">
        <f t="shared" si="40"/>
        <v>35.81723544</v>
      </c>
      <c r="BO39">
        <f t="shared" si="40"/>
        <v>34.35530747</v>
      </c>
      <c r="BP39">
        <f t="shared" si="40"/>
        <v>33.62434348</v>
      </c>
      <c r="BQ39">
        <f t="shared" si="40"/>
        <v>30.70048752</v>
      </c>
      <c r="BR39">
        <f t="shared" si="40"/>
        <v>30.70048752</v>
      </c>
      <c r="BS39">
        <f t="shared" si="40"/>
        <v>32.1624155</v>
      </c>
      <c r="BT39" s="10">
        <f t="shared" si="3"/>
        <v>14686.03635</v>
      </c>
    </row>
    <row r="40">
      <c r="A40">
        <f t="shared" si="4"/>
        <v>817.5635035</v>
      </c>
      <c r="B40">
        <f t="shared" ref="B40:BS40" si="41">(0.9525)*A39</f>
        <v>772.9836864</v>
      </c>
      <c r="C40">
        <f t="shared" si="41"/>
        <v>730.9751142</v>
      </c>
      <c r="D40">
        <f t="shared" si="41"/>
        <v>691.4493771</v>
      </c>
      <c r="E40">
        <f t="shared" si="41"/>
        <v>654.1075648</v>
      </c>
      <c r="F40">
        <f t="shared" si="41"/>
        <v>618.6238142</v>
      </c>
      <c r="G40">
        <f t="shared" si="41"/>
        <v>585.0034445</v>
      </c>
      <c r="H40">
        <f t="shared" si="41"/>
        <v>552.9311488</v>
      </c>
      <c r="I40">
        <f t="shared" si="41"/>
        <v>522.7067637</v>
      </c>
      <c r="J40">
        <f t="shared" si="41"/>
        <v>494.4623095</v>
      </c>
      <c r="K40">
        <f t="shared" si="41"/>
        <v>468.1410295</v>
      </c>
      <c r="L40">
        <f t="shared" si="41"/>
        <v>443.7715044</v>
      </c>
      <c r="M40">
        <f t="shared" si="41"/>
        <v>420.9354723</v>
      </c>
      <c r="N40">
        <f t="shared" si="41"/>
        <v>399.7762935</v>
      </c>
      <c r="O40">
        <f t="shared" si="41"/>
        <v>380.0887767</v>
      </c>
      <c r="P40">
        <f t="shared" si="41"/>
        <v>361.6304308</v>
      </c>
      <c r="Q40">
        <f t="shared" si="41"/>
        <v>343.9414094</v>
      </c>
      <c r="R40">
        <f t="shared" si="41"/>
        <v>326.9019759</v>
      </c>
      <c r="S40">
        <f t="shared" si="41"/>
        <v>310.539283</v>
      </c>
      <c r="T40">
        <f t="shared" si="41"/>
        <v>294.3317801</v>
      </c>
      <c r="U40">
        <f t="shared" si="41"/>
        <v>278.35885</v>
      </c>
      <c r="V40">
        <f t="shared" si="41"/>
        <v>262.883718</v>
      </c>
      <c r="W40">
        <f t="shared" si="41"/>
        <v>247.8541543</v>
      </c>
      <c r="X40">
        <f t="shared" si="41"/>
        <v>233.0118336</v>
      </c>
      <c r="Y40">
        <f t="shared" si="41"/>
        <v>219.0008685</v>
      </c>
      <c r="Z40">
        <f t="shared" si="41"/>
        <v>204.7008504</v>
      </c>
      <c r="AA40">
        <f t="shared" si="41"/>
        <v>190.4389221</v>
      </c>
      <c r="AB40">
        <f t="shared" si="41"/>
        <v>183.6913935</v>
      </c>
      <c r="AC40">
        <f t="shared" si="41"/>
        <v>178.6902841</v>
      </c>
      <c r="AD40">
        <f t="shared" si="41"/>
        <v>173.4510266</v>
      </c>
      <c r="AE40">
        <f t="shared" si="41"/>
        <v>168.6086825</v>
      </c>
      <c r="AF40">
        <f t="shared" si="41"/>
        <v>163.7663385</v>
      </c>
      <c r="AG40">
        <f t="shared" si="41"/>
        <v>159.4002906</v>
      </c>
      <c r="AH40">
        <f t="shared" si="41"/>
        <v>154.7960946</v>
      </c>
      <c r="AI40">
        <f t="shared" si="41"/>
        <v>151.0651082</v>
      </c>
      <c r="AJ40">
        <f t="shared" si="41"/>
        <v>147.2547392</v>
      </c>
      <c r="AK40">
        <f t="shared" si="41"/>
        <v>143.5237528</v>
      </c>
      <c r="AL40">
        <f t="shared" si="41"/>
        <v>139.708462</v>
      </c>
      <c r="AM40">
        <f t="shared" si="41"/>
        <v>71.71304952</v>
      </c>
      <c r="AN40">
        <f t="shared" si="41"/>
        <v>53.61072634</v>
      </c>
      <c r="AO40">
        <f t="shared" si="41"/>
        <v>49.43326714</v>
      </c>
      <c r="AP40">
        <f t="shared" si="41"/>
        <v>48.73702395</v>
      </c>
      <c r="AQ40">
        <f t="shared" si="41"/>
        <v>47.34453755</v>
      </c>
      <c r="AR40">
        <f t="shared" si="41"/>
        <v>42.47083515</v>
      </c>
      <c r="AS40">
        <f t="shared" si="41"/>
        <v>40.38210555</v>
      </c>
      <c r="AT40">
        <f t="shared" si="41"/>
        <v>35.50840316</v>
      </c>
      <c r="AU40">
        <f t="shared" si="41"/>
        <v>36.20464636</v>
      </c>
      <c r="AV40">
        <f t="shared" si="41"/>
        <v>35.50840316</v>
      </c>
      <c r="AW40">
        <f t="shared" si="41"/>
        <v>35.50840316</v>
      </c>
      <c r="AX40">
        <f t="shared" si="41"/>
        <v>34.81215997</v>
      </c>
      <c r="AY40">
        <f t="shared" si="41"/>
        <v>35.50840316</v>
      </c>
      <c r="AZ40">
        <f t="shared" si="41"/>
        <v>33.41977103</v>
      </c>
      <c r="BA40">
        <f t="shared" si="41"/>
        <v>32.72270627</v>
      </c>
      <c r="BB40">
        <f t="shared" si="41"/>
        <v>34.11526229</v>
      </c>
      <c r="BC40">
        <f t="shared" si="41"/>
        <v>33.41977103</v>
      </c>
      <c r="BD40">
        <f t="shared" si="41"/>
        <v>32.72270627</v>
      </c>
      <c r="BE40">
        <f t="shared" si="41"/>
        <v>29.93916773</v>
      </c>
      <c r="BF40">
        <f t="shared" si="41"/>
        <v>29.24210297</v>
      </c>
      <c r="BG40">
        <f t="shared" si="41"/>
        <v>29.24221437</v>
      </c>
      <c r="BH40">
        <f t="shared" si="41"/>
        <v>25.76099837</v>
      </c>
      <c r="BI40">
        <f t="shared" si="41"/>
        <v>27.15348477</v>
      </c>
      <c r="BJ40">
        <f t="shared" si="41"/>
        <v>28.54597117</v>
      </c>
      <c r="BK40">
        <f t="shared" si="41"/>
        <v>29.24221437</v>
      </c>
      <c r="BL40">
        <f t="shared" si="41"/>
        <v>29.93845756</v>
      </c>
      <c r="BM40">
        <f t="shared" si="41"/>
        <v>31.33094396</v>
      </c>
      <c r="BN40">
        <f t="shared" si="41"/>
        <v>33.41967356</v>
      </c>
      <c r="BO40">
        <f t="shared" si="41"/>
        <v>34.11591676</v>
      </c>
      <c r="BP40">
        <f t="shared" si="41"/>
        <v>32.72343036</v>
      </c>
      <c r="BQ40">
        <f t="shared" si="41"/>
        <v>32.02718716</v>
      </c>
      <c r="BR40">
        <f t="shared" si="41"/>
        <v>29.24221437</v>
      </c>
      <c r="BS40">
        <f t="shared" si="41"/>
        <v>29.24221437</v>
      </c>
      <c r="BT40" s="10">
        <f t="shared" si="3"/>
        <v>14775.37842</v>
      </c>
    </row>
    <row r="41">
      <c r="A41">
        <f t="shared" si="4"/>
        <v>823.747118</v>
      </c>
      <c r="B41">
        <f t="shared" ref="B41:BS41" si="42">(0.9525)*A40</f>
        <v>778.7292371</v>
      </c>
      <c r="C41">
        <f t="shared" si="42"/>
        <v>736.2669613</v>
      </c>
      <c r="D41">
        <f t="shared" si="42"/>
        <v>696.2537963</v>
      </c>
      <c r="E41">
        <f t="shared" si="42"/>
        <v>658.6055317</v>
      </c>
      <c r="F41">
        <f t="shared" si="42"/>
        <v>623.0374555</v>
      </c>
      <c r="G41">
        <f t="shared" si="42"/>
        <v>589.239183</v>
      </c>
      <c r="H41">
        <f t="shared" si="42"/>
        <v>557.2157809</v>
      </c>
      <c r="I41">
        <f t="shared" si="42"/>
        <v>526.6669193</v>
      </c>
      <c r="J41">
        <f t="shared" si="42"/>
        <v>497.8781924</v>
      </c>
      <c r="K41">
        <f t="shared" si="42"/>
        <v>470.9753498</v>
      </c>
      <c r="L41">
        <f t="shared" si="42"/>
        <v>445.9043306</v>
      </c>
      <c r="M41">
        <f t="shared" si="42"/>
        <v>422.692358</v>
      </c>
      <c r="N41">
        <f t="shared" si="42"/>
        <v>400.9410374</v>
      </c>
      <c r="O41">
        <f t="shared" si="42"/>
        <v>380.7869196</v>
      </c>
      <c r="P41">
        <f t="shared" si="42"/>
        <v>362.0345598</v>
      </c>
      <c r="Q41">
        <f t="shared" si="42"/>
        <v>344.4529853</v>
      </c>
      <c r="R41">
        <f t="shared" si="42"/>
        <v>327.6041924</v>
      </c>
      <c r="S41">
        <f t="shared" si="42"/>
        <v>311.3741321</v>
      </c>
      <c r="T41">
        <f t="shared" si="42"/>
        <v>295.7886671</v>
      </c>
      <c r="U41">
        <f t="shared" si="42"/>
        <v>280.3510206</v>
      </c>
      <c r="V41">
        <f t="shared" si="42"/>
        <v>265.1368046</v>
      </c>
      <c r="W41">
        <f t="shared" si="42"/>
        <v>250.3967414</v>
      </c>
      <c r="X41">
        <f t="shared" si="42"/>
        <v>236.0810819</v>
      </c>
      <c r="Y41">
        <f t="shared" si="42"/>
        <v>221.9437715</v>
      </c>
      <c r="Z41">
        <f t="shared" si="42"/>
        <v>208.5983273</v>
      </c>
      <c r="AA41">
        <f t="shared" si="42"/>
        <v>194.97756</v>
      </c>
      <c r="AB41">
        <f t="shared" si="42"/>
        <v>181.3930733</v>
      </c>
      <c r="AC41">
        <f t="shared" si="42"/>
        <v>174.9660523</v>
      </c>
      <c r="AD41">
        <f t="shared" si="42"/>
        <v>170.2024956</v>
      </c>
      <c r="AE41">
        <f t="shared" si="42"/>
        <v>165.2121028</v>
      </c>
      <c r="AF41">
        <f t="shared" si="42"/>
        <v>160.5997701</v>
      </c>
      <c r="AG41">
        <f t="shared" si="42"/>
        <v>155.9874374</v>
      </c>
      <c r="AH41">
        <f t="shared" si="42"/>
        <v>151.8287768</v>
      </c>
      <c r="AI41">
        <f t="shared" si="42"/>
        <v>147.4432801</v>
      </c>
      <c r="AJ41">
        <f t="shared" si="42"/>
        <v>143.8895156</v>
      </c>
      <c r="AK41">
        <f t="shared" si="42"/>
        <v>140.2601391</v>
      </c>
      <c r="AL41">
        <f t="shared" si="42"/>
        <v>136.7063745</v>
      </c>
      <c r="AM41">
        <f t="shared" si="42"/>
        <v>133.07231</v>
      </c>
      <c r="AN41">
        <f t="shared" si="42"/>
        <v>68.30667966</v>
      </c>
      <c r="AO41">
        <f t="shared" si="42"/>
        <v>51.06421684</v>
      </c>
      <c r="AP41">
        <f t="shared" si="42"/>
        <v>47.08518695</v>
      </c>
      <c r="AQ41">
        <f t="shared" si="42"/>
        <v>46.42201531</v>
      </c>
      <c r="AR41">
        <f t="shared" si="42"/>
        <v>45.09567202</v>
      </c>
      <c r="AS41">
        <f t="shared" si="42"/>
        <v>40.45347048</v>
      </c>
      <c r="AT41">
        <f t="shared" si="42"/>
        <v>38.46395553</v>
      </c>
      <c r="AU41">
        <f t="shared" si="42"/>
        <v>33.82175401</v>
      </c>
      <c r="AV41">
        <f t="shared" si="42"/>
        <v>34.48492566</v>
      </c>
      <c r="AW41">
        <f t="shared" si="42"/>
        <v>33.82175401</v>
      </c>
      <c r="AX41">
        <f t="shared" si="42"/>
        <v>33.82175401</v>
      </c>
      <c r="AY41">
        <f t="shared" si="42"/>
        <v>33.15858237</v>
      </c>
      <c r="AZ41">
        <f t="shared" si="42"/>
        <v>33.82175401</v>
      </c>
      <c r="BA41">
        <f t="shared" si="42"/>
        <v>31.83233191</v>
      </c>
      <c r="BB41">
        <f t="shared" si="42"/>
        <v>31.16837772</v>
      </c>
      <c r="BC41">
        <f t="shared" si="42"/>
        <v>32.49478733</v>
      </c>
      <c r="BD41">
        <f t="shared" si="42"/>
        <v>31.83233191</v>
      </c>
      <c r="BE41">
        <f t="shared" si="42"/>
        <v>31.16837772</v>
      </c>
      <c r="BF41">
        <f t="shared" si="42"/>
        <v>28.51705727</v>
      </c>
      <c r="BG41">
        <f t="shared" si="42"/>
        <v>27.85310308</v>
      </c>
      <c r="BH41">
        <f t="shared" si="42"/>
        <v>27.85320918</v>
      </c>
      <c r="BI41">
        <f t="shared" si="42"/>
        <v>24.53735095</v>
      </c>
      <c r="BJ41">
        <f t="shared" si="42"/>
        <v>25.86369424</v>
      </c>
      <c r="BK41">
        <f t="shared" si="42"/>
        <v>27.19003754</v>
      </c>
      <c r="BL41">
        <f t="shared" si="42"/>
        <v>27.85320918</v>
      </c>
      <c r="BM41">
        <f t="shared" si="42"/>
        <v>28.51638083</v>
      </c>
      <c r="BN41">
        <f t="shared" si="42"/>
        <v>29.84272412</v>
      </c>
      <c r="BO41">
        <f t="shared" si="42"/>
        <v>31.83223907</v>
      </c>
      <c r="BP41">
        <f t="shared" si="42"/>
        <v>32.49541071</v>
      </c>
      <c r="BQ41">
        <f t="shared" si="42"/>
        <v>31.16906742</v>
      </c>
      <c r="BR41">
        <f t="shared" si="42"/>
        <v>30.50589577</v>
      </c>
      <c r="BS41">
        <f t="shared" si="42"/>
        <v>27.85320918</v>
      </c>
      <c r="BT41" s="10">
        <f t="shared" si="3"/>
        <v>14869.44186</v>
      </c>
    </row>
    <row r="42">
      <c r="A42">
        <f t="shared" si="4"/>
        <v>830.0915021</v>
      </c>
      <c r="B42">
        <f t="shared" ref="B42:BS42" si="43">(0.9525)*A41</f>
        <v>784.6191299</v>
      </c>
      <c r="C42">
        <f t="shared" si="43"/>
        <v>741.7395983</v>
      </c>
      <c r="D42">
        <f t="shared" si="43"/>
        <v>701.2942806</v>
      </c>
      <c r="E42">
        <f t="shared" si="43"/>
        <v>663.181741</v>
      </c>
      <c r="F42">
        <f t="shared" si="43"/>
        <v>627.321769</v>
      </c>
      <c r="G42">
        <f t="shared" si="43"/>
        <v>593.4431764</v>
      </c>
      <c r="H42">
        <f t="shared" si="43"/>
        <v>561.2503218</v>
      </c>
      <c r="I42">
        <f t="shared" si="43"/>
        <v>530.7480313</v>
      </c>
      <c r="J42">
        <f t="shared" si="43"/>
        <v>501.6502406</v>
      </c>
      <c r="K42">
        <f t="shared" si="43"/>
        <v>474.2289783</v>
      </c>
      <c r="L42">
        <f t="shared" si="43"/>
        <v>448.6040207</v>
      </c>
      <c r="M42">
        <f t="shared" si="43"/>
        <v>424.7238749</v>
      </c>
      <c r="N42">
        <f t="shared" si="43"/>
        <v>402.614471</v>
      </c>
      <c r="O42">
        <f t="shared" si="43"/>
        <v>381.8963381</v>
      </c>
      <c r="P42">
        <f t="shared" si="43"/>
        <v>362.6995409</v>
      </c>
      <c r="Q42">
        <f t="shared" si="43"/>
        <v>344.8379182</v>
      </c>
      <c r="R42">
        <f t="shared" si="43"/>
        <v>328.0914685</v>
      </c>
      <c r="S42">
        <f t="shared" si="43"/>
        <v>312.0429933</v>
      </c>
      <c r="T42">
        <f t="shared" si="43"/>
        <v>296.5838608</v>
      </c>
      <c r="U42">
        <f t="shared" si="43"/>
        <v>281.7387054</v>
      </c>
      <c r="V42">
        <f t="shared" si="43"/>
        <v>267.0343471</v>
      </c>
      <c r="W42">
        <f t="shared" si="43"/>
        <v>252.5428064</v>
      </c>
      <c r="X42">
        <f t="shared" si="43"/>
        <v>238.5028962</v>
      </c>
      <c r="Y42">
        <f t="shared" si="43"/>
        <v>224.8672305</v>
      </c>
      <c r="Z42">
        <f t="shared" si="43"/>
        <v>211.4014424</v>
      </c>
      <c r="AA42">
        <f t="shared" si="43"/>
        <v>198.6899067</v>
      </c>
      <c r="AB42">
        <f t="shared" si="43"/>
        <v>185.7161259</v>
      </c>
      <c r="AC42">
        <f t="shared" si="43"/>
        <v>172.7769023</v>
      </c>
      <c r="AD42">
        <f t="shared" si="43"/>
        <v>166.6551648</v>
      </c>
      <c r="AE42">
        <f t="shared" si="43"/>
        <v>162.117877</v>
      </c>
      <c r="AF42">
        <f t="shared" si="43"/>
        <v>157.3645279</v>
      </c>
      <c r="AG42">
        <f t="shared" si="43"/>
        <v>152.971281</v>
      </c>
      <c r="AH42">
        <f t="shared" si="43"/>
        <v>148.5780342</v>
      </c>
      <c r="AI42">
        <f t="shared" si="43"/>
        <v>144.6169099</v>
      </c>
      <c r="AJ42">
        <f t="shared" si="43"/>
        <v>140.4397243</v>
      </c>
      <c r="AK42">
        <f t="shared" si="43"/>
        <v>137.0547636</v>
      </c>
      <c r="AL42">
        <f t="shared" si="43"/>
        <v>133.5977824</v>
      </c>
      <c r="AM42">
        <f t="shared" si="43"/>
        <v>130.2128217</v>
      </c>
      <c r="AN42">
        <f t="shared" si="43"/>
        <v>126.7513753</v>
      </c>
      <c r="AO42">
        <f t="shared" si="43"/>
        <v>65.06211238</v>
      </c>
      <c r="AP42">
        <f t="shared" si="43"/>
        <v>48.63866654</v>
      </c>
      <c r="AQ42">
        <f t="shared" si="43"/>
        <v>44.84864057</v>
      </c>
      <c r="AR42">
        <f t="shared" si="43"/>
        <v>44.21696958</v>
      </c>
      <c r="AS42">
        <f t="shared" si="43"/>
        <v>42.9536276</v>
      </c>
      <c r="AT42">
        <f t="shared" si="43"/>
        <v>38.53193063</v>
      </c>
      <c r="AU42">
        <f t="shared" si="43"/>
        <v>36.63691764</v>
      </c>
      <c r="AV42">
        <f t="shared" si="43"/>
        <v>32.21522069</v>
      </c>
      <c r="AW42">
        <f t="shared" si="43"/>
        <v>32.84689169</v>
      </c>
      <c r="AX42">
        <f t="shared" si="43"/>
        <v>32.21522069</v>
      </c>
      <c r="AY42">
        <f t="shared" si="43"/>
        <v>32.21522069</v>
      </c>
      <c r="AZ42">
        <f t="shared" si="43"/>
        <v>31.58354971</v>
      </c>
      <c r="BA42">
        <f t="shared" si="43"/>
        <v>32.21522069</v>
      </c>
      <c r="BB42">
        <f t="shared" si="43"/>
        <v>30.32029614</v>
      </c>
      <c r="BC42">
        <f t="shared" si="43"/>
        <v>29.68787978</v>
      </c>
      <c r="BD42">
        <f t="shared" si="43"/>
        <v>30.95128493</v>
      </c>
      <c r="BE42">
        <f t="shared" si="43"/>
        <v>30.32029614</v>
      </c>
      <c r="BF42">
        <f t="shared" si="43"/>
        <v>29.68787978</v>
      </c>
      <c r="BG42">
        <f t="shared" si="43"/>
        <v>27.16249705</v>
      </c>
      <c r="BH42">
        <f t="shared" si="43"/>
        <v>26.53008068</v>
      </c>
      <c r="BI42">
        <f t="shared" si="43"/>
        <v>26.53018175</v>
      </c>
      <c r="BJ42">
        <f t="shared" si="43"/>
        <v>23.37182678</v>
      </c>
      <c r="BK42">
        <f t="shared" si="43"/>
        <v>24.63516876</v>
      </c>
      <c r="BL42">
        <f t="shared" si="43"/>
        <v>25.89851075</v>
      </c>
      <c r="BM42">
        <f t="shared" si="43"/>
        <v>26.53018175</v>
      </c>
      <c r="BN42">
        <f t="shared" si="43"/>
        <v>27.16185274</v>
      </c>
      <c r="BO42">
        <f t="shared" si="43"/>
        <v>28.42519473</v>
      </c>
      <c r="BP42">
        <f t="shared" si="43"/>
        <v>30.32020771</v>
      </c>
      <c r="BQ42">
        <f t="shared" si="43"/>
        <v>30.9518787</v>
      </c>
      <c r="BR42">
        <f t="shared" si="43"/>
        <v>29.68853672</v>
      </c>
      <c r="BS42">
        <f t="shared" si="43"/>
        <v>29.05686572</v>
      </c>
      <c r="BT42" s="10">
        <f t="shared" si="3"/>
        <v>14966.70469</v>
      </c>
    </row>
    <row r="43">
      <c r="A43">
        <f t="shared" si="4"/>
        <v>836.7051731</v>
      </c>
      <c r="B43">
        <f t="shared" ref="B43:BS43" si="44">(0.9525)*A42</f>
        <v>790.6621558</v>
      </c>
      <c r="C43">
        <f t="shared" si="44"/>
        <v>747.3497212</v>
      </c>
      <c r="D43">
        <f t="shared" si="44"/>
        <v>706.5069674</v>
      </c>
      <c r="E43">
        <f t="shared" si="44"/>
        <v>667.9828023</v>
      </c>
      <c r="F43">
        <f t="shared" si="44"/>
        <v>631.6806083</v>
      </c>
      <c r="G43">
        <f t="shared" si="44"/>
        <v>597.5239849</v>
      </c>
      <c r="H43">
        <f t="shared" si="44"/>
        <v>565.2546255</v>
      </c>
      <c r="I43">
        <f t="shared" si="44"/>
        <v>534.5909315</v>
      </c>
      <c r="J43">
        <f t="shared" si="44"/>
        <v>505.5374998</v>
      </c>
      <c r="K43">
        <f t="shared" si="44"/>
        <v>477.8218542</v>
      </c>
      <c r="L43">
        <f t="shared" si="44"/>
        <v>451.7031018</v>
      </c>
      <c r="M43">
        <f t="shared" si="44"/>
        <v>427.2953297</v>
      </c>
      <c r="N43">
        <f t="shared" si="44"/>
        <v>404.5494908</v>
      </c>
      <c r="O43">
        <f t="shared" si="44"/>
        <v>383.4902836</v>
      </c>
      <c r="P43">
        <f t="shared" si="44"/>
        <v>363.756262</v>
      </c>
      <c r="Q43">
        <f t="shared" si="44"/>
        <v>345.4713127</v>
      </c>
      <c r="R43">
        <f t="shared" si="44"/>
        <v>328.4581171</v>
      </c>
      <c r="S43">
        <f t="shared" si="44"/>
        <v>312.5071237</v>
      </c>
      <c r="T43">
        <f t="shared" si="44"/>
        <v>297.2209511</v>
      </c>
      <c r="U43">
        <f t="shared" si="44"/>
        <v>282.4961274</v>
      </c>
      <c r="V43">
        <f t="shared" si="44"/>
        <v>268.3561169</v>
      </c>
      <c r="W43">
        <f t="shared" si="44"/>
        <v>254.3502156</v>
      </c>
      <c r="X43">
        <f t="shared" si="44"/>
        <v>240.5470231</v>
      </c>
      <c r="Y43">
        <f t="shared" si="44"/>
        <v>227.1740087</v>
      </c>
      <c r="Z43">
        <f t="shared" si="44"/>
        <v>214.1860371</v>
      </c>
      <c r="AA43">
        <f t="shared" si="44"/>
        <v>201.3598739</v>
      </c>
      <c r="AB43">
        <f t="shared" si="44"/>
        <v>189.2521361</v>
      </c>
      <c r="AC43">
        <f t="shared" si="44"/>
        <v>176.8946099</v>
      </c>
      <c r="AD43">
        <f t="shared" si="44"/>
        <v>164.5699994</v>
      </c>
      <c r="AE43">
        <f t="shared" si="44"/>
        <v>158.7390445</v>
      </c>
      <c r="AF43">
        <f t="shared" si="44"/>
        <v>154.4172779</v>
      </c>
      <c r="AG43">
        <f t="shared" si="44"/>
        <v>149.8897129</v>
      </c>
      <c r="AH43">
        <f t="shared" si="44"/>
        <v>145.7051452</v>
      </c>
      <c r="AI43">
        <f t="shared" si="44"/>
        <v>141.5205775</v>
      </c>
      <c r="AJ43">
        <f t="shared" si="44"/>
        <v>137.7476067</v>
      </c>
      <c r="AK43">
        <f t="shared" si="44"/>
        <v>133.7688374</v>
      </c>
      <c r="AL43">
        <f t="shared" si="44"/>
        <v>130.5446623</v>
      </c>
      <c r="AM43">
        <f t="shared" si="44"/>
        <v>127.2518878</v>
      </c>
      <c r="AN43">
        <f t="shared" si="44"/>
        <v>124.0277127</v>
      </c>
      <c r="AO43">
        <f t="shared" si="44"/>
        <v>120.730685</v>
      </c>
      <c r="AP43">
        <f t="shared" si="44"/>
        <v>61.97166204</v>
      </c>
      <c r="AQ43">
        <f t="shared" si="44"/>
        <v>46.32832988</v>
      </c>
      <c r="AR43">
        <f t="shared" si="44"/>
        <v>42.71833014</v>
      </c>
      <c r="AS43">
        <f t="shared" si="44"/>
        <v>42.11666353</v>
      </c>
      <c r="AT43">
        <f t="shared" si="44"/>
        <v>40.91333029</v>
      </c>
      <c r="AU43">
        <f t="shared" si="44"/>
        <v>36.70166392</v>
      </c>
      <c r="AV43">
        <f t="shared" si="44"/>
        <v>34.89666406</v>
      </c>
      <c r="AW43">
        <f t="shared" si="44"/>
        <v>30.68499771</v>
      </c>
      <c r="AX43">
        <f t="shared" si="44"/>
        <v>31.28666433</v>
      </c>
      <c r="AY43">
        <f t="shared" si="44"/>
        <v>30.68499771</v>
      </c>
      <c r="AZ43">
        <f t="shared" si="44"/>
        <v>30.68499771</v>
      </c>
      <c r="BA43">
        <f t="shared" si="44"/>
        <v>30.08333109</v>
      </c>
      <c r="BB43">
        <f t="shared" si="44"/>
        <v>30.68499771</v>
      </c>
      <c r="BC43">
        <f t="shared" si="44"/>
        <v>28.88008208</v>
      </c>
      <c r="BD43">
        <f t="shared" si="44"/>
        <v>28.27770549</v>
      </c>
      <c r="BE43">
        <f t="shared" si="44"/>
        <v>29.4810989</v>
      </c>
      <c r="BF43">
        <f t="shared" si="44"/>
        <v>28.88008208</v>
      </c>
      <c r="BG43">
        <f t="shared" si="44"/>
        <v>28.27770549</v>
      </c>
      <c r="BH43">
        <f t="shared" si="44"/>
        <v>25.87227844</v>
      </c>
      <c r="BI43">
        <f t="shared" si="44"/>
        <v>25.26990185</v>
      </c>
      <c r="BJ43">
        <f t="shared" si="44"/>
        <v>25.26999811</v>
      </c>
      <c r="BK43">
        <f t="shared" si="44"/>
        <v>22.26166501</v>
      </c>
      <c r="BL43">
        <f t="shared" si="44"/>
        <v>23.46499825</v>
      </c>
      <c r="BM43">
        <f t="shared" si="44"/>
        <v>24.66833149</v>
      </c>
      <c r="BN43">
        <f t="shared" si="44"/>
        <v>25.26999811</v>
      </c>
      <c r="BO43">
        <f t="shared" si="44"/>
        <v>25.87166474</v>
      </c>
      <c r="BP43">
        <f t="shared" si="44"/>
        <v>27.07499798</v>
      </c>
      <c r="BQ43">
        <f t="shared" si="44"/>
        <v>28.87999784</v>
      </c>
      <c r="BR43">
        <f t="shared" si="44"/>
        <v>29.48166447</v>
      </c>
      <c r="BS43">
        <f t="shared" si="44"/>
        <v>28.27833122</v>
      </c>
      <c r="BT43" s="10">
        <f t="shared" si="3"/>
        <v>15064.81473</v>
      </c>
    </row>
    <row r="44">
      <c r="A44">
        <f t="shared" si="4"/>
        <v>843.5990174</v>
      </c>
      <c r="B44">
        <f t="shared" ref="B44:BS44" si="45">(0.9525)*A43</f>
        <v>796.9616774</v>
      </c>
      <c r="C44">
        <f t="shared" si="45"/>
        <v>753.1057034</v>
      </c>
      <c r="D44">
        <f t="shared" si="45"/>
        <v>711.8506095</v>
      </c>
      <c r="E44">
        <f t="shared" si="45"/>
        <v>672.9478865</v>
      </c>
      <c r="F44">
        <f t="shared" si="45"/>
        <v>636.2536192</v>
      </c>
      <c r="G44">
        <f t="shared" si="45"/>
        <v>601.6757794</v>
      </c>
      <c r="H44">
        <f t="shared" si="45"/>
        <v>569.1415957</v>
      </c>
      <c r="I44">
        <f t="shared" si="45"/>
        <v>538.4050308</v>
      </c>
      <c r="J44">
        <f t="shared" si="45"/>
        <v>509.1978623</v>
      </c>
      <c r="K44">
        <f t="shared" si="45"/>
        <v>481.5244686</v>
      </c>
      <c r="L44">
        <f t="shared" si="45"/>
        <v>455.1253161</v>
      </c>
      <c r="M44">
        <f t="shared" si="45"/>
        <v>430.2472045</v>
      </c>
      <c r="N44">
        <f t="shared" si="45"/>
        <v>406.9988016</v>
      </c>
      <c r="O44">
        <f t="shared" si="45"/>
        <v>385.33339</v>
      </c>
      <c r="P44">
        <f t="shared" si="45"/>
        <v>365.2744951</v>
      </c>
      <c r="Q44">
        <f t="shared" si="45"/>
        <v>346.4778396</v>
      </c>
      <c r="R44">
        <f t="shared" si="45"/>
        <v>329.0614254</v>
      </c>
      <c r="S44">
        <f t="shared" si="45"/>
        <v>312.8563565</v>
      </c>
      <c r="T44">
        <f t="shared" si="45"/>
        <v>297.6630354</v>
      </c>
      <c r="U44">
        <f t="shared" si="45"/>
        <v>283.1029559</v>
      </c>
      <c r="V44">
        <f t="shared" si="45"/>
        <v>269.0775614</v>
      </c>
      <c r="W44">
        <f t="shared" si="45"/>
        <v>255.6092013</v>
      </c>
      <c r="X44">
        <f t="shared" si="45"/>
        <v>242.2685804</v>
      </c>
      <c r="Y44">
        <f t="shared" si="45"/>
        <v>229.1210395</v>
      </c>
      <c r="Z44">
        <f t="shared" si="45"/>
        <v>216.3832432</v>
      </c>
      <c r="AA44">
        <f t="shared" si="45"/>
        <v>204.0122003</v>
      </c>
      <c r="AB44">
        <f t="shared" si="45"/>
        <v>191.7952799</v>
      </c>
      <c r="AC44">
        <f t="shared" si="45"/>
        <v>180.2626597</v>
      </c>
      <c r="AD44">
        <f t="shared" si="45"/>
        <v>168.4921159</v>
      </c>
      <c r="AE44">
        <f t="shared" si="45"/>
        <v>156.7529245</v>
      </c>
      <c r="AF44">
        <f t="shared" si="45"/>
        <v>151.1989399</v>
      </c>
      <c r="AG44">
        <f t="shared" si="45"/>
        <v>147.0824572</v>
      </c>
      <c r="AH44">
        <f t="shared" si="45"/>
        <v>142.7699515</v>
      </c>
      <c r="AI44">
        <f t="shared" si="45"/>
        <v>138.7841508</v>
      </c>
      <c r="AJ44">
        <f t="shared" si="45"/>
        <v>134.7983501</v>
      </c>
      <c r="AK44">
        <f t="shared" si="45"/>
        <v>131.2045954</v>
      </c>
      <c r="AL44">
        <f t="shared" si="45"/>
        <v>127.4148176</v>
      </c>
      <c r="AM44">
        <f t="shared" si="45"/>
        <v>124.3437909</v>
      </c>
      <c r="AN44">
        <f t="shared" si="45"/>
        <v>121.2074231</v>
      </c>
      <c r="AO44">
        <f t="shared" si="45"/>
        <v>118.1363963</v>
      </c>
      <c r="AP44">
        <f t="shared" si="45"/>
        <v>114.9959774</v>
      </c>
      <c r="AQ44">
        <f t="shared" si="45"/>
        <v>59.0280081</v>
      </c>
      <c r="AR44">
        <f t="shared" si="45"/>
        <v>44.12773421</v>
      </c>
      <c r="AS44">
        <f t="shared" si="45"/>
        <v>40.68920946</v>
      </c>
      <c r="AT44">
        <f t="shared" si="45"/>
        <v>40.11612201</v>
      </c>
      <c r="AU44">
        <f t="shared" si="45"/>
        <v>38.9699471</v>
      </c>
      <c r="AV44">
        <f t="shared" si="45"/>
        <v>34.95833489</v>
      </c>
      <c r="AW44">
        <f t="shared" si="45"/>
        <v>33.23907251</v>
      </c>
      <c r="AX44">
        <f t="shared" si="45"/>
        <v>29.22746032</v>
      </c>
      <c r="AY44">
        <f t="shared" si="45"/>
        <v>29.80054778</v>
      </c>
      <c r="AZ44">
        <f t="shared" si="45"/>
        <v>29.22746032</v>
      </c>
      <c r="BA44">
        <f t="shared" si="45"/>
        <v>29.22746032</v>
      </c>
      <c r="BB44">
        <f t="shared" si="45"/>
        <v>28.65437287</v>
      </c>
      <c r="BC44">
        <f t="shared" si="45"/>
        <v>29.22746032</v>
      </c>
      <c r="BD44">
        <f t="shared" si="45"/>
        <v>27.50827818</v>
      </c>
      <c r="BE44">
        <f t="shared" si="45"/>
        <v>26.93451448</v>
      </c>
      <c r="BF44">
        <f t="shared" si="45"/>
        <v>28.0807467</v>
      </c>
      <c r="BG44">
        <f t="shared" si="45"/>
        <v>27.50827818</v>
      </c>
      <c r="BH44">
        <f t="shared" si="45"/>
        <v>26.93451448</v>
      </c>
      <c r="BI44">
        <f t="shared" si="45"/>
        <v>24.64334521</v>
      </c>
      <c r="BJ44">
        <f t="shared" si="45"/>
        <v>24.06958151</v>
      </c>
      <c r="BK44">
        <f t="shared" si="45"/>
        <v>24.0696732</v>
      </c>
      <c r="BL44">
        <f t="shared" si="45"/>
        <v>21.20423592</v>
      </c>
      <c r="BM44">
        <f t="shared" si="45"/>
        <v>22.35041083</v>
      </c>
      <c r="BN44">
        <f t="shared" si="45"/>
        <v>23.49658575</v>
      </c>
      <c r="BO44">
        <f t="shared" si="45"/>
        <v>24.0696732</v>
      </c>
      <c r="BP44">
        <f t="shared" si="45"/>
        <v>24.64276066</v>
      </c>
      <c r="BQ44">
        <f t="shared" si="45"/>
        <v>25.78893558</v>
      </c>
      <c r="BR44">
        <f t="shared" si="45"/>
        <v>27.50819795</v>
      </c>
      <c r="BS44">
        <f t="shared" si="45"/>
        <v>28.0812854</v>
      </c>
      <c r="BT44" s="10">
        <f t="shared" si="3"/>
        <v>15165.89993</v>
      </c>
    </row>
    <row r="45">
      <c r="A45">
        <f t="shared" si="4"/>
        <v>850.3407069</v>
      </c>
      <c r="B45">
        <f t="shared" ref="B45:BS45" si="46">(0.9525)*A44</f>
        <v>803.5280641</v>
      </c>
      <c r="C45">
        <f t="shared" si="46"/>
        <v>759.1059977</v>
      </c>
      <c r="D45">
        <f t="shared" si="46"/>
        <v>717.3331824</v>
      </c>
      <c r="E45">
        <f t="shared" si="46"/>
        <v>678.0377055</v>
      </c>
      <c r="F45">
        <f t="shared" si="46"/>
        <v>640.9828618</v>
      </c>
      <c r="G45">
        <f t="shared" si="46"/>
        <v>606.0315723</v>
      </c>
      <c r="H45">
        <f t="shared" si="46"/>
        <v>573.0961799</v>
      </c>
      <c r="I45">
        <f t="shared" si="46"/>
        <v>542.1073699</v>
      </c>
      <c r="J45">
        <f t="shared" si="46"/>
        <v>512.8307918</v>
      </c>
      <c r="K45">
        <f t="shared" si="46"/>
        <v>485.0109638</v>
      </c>
      <c r="L45">
        <f t="shared" si="46"/>
        <v>458.6520563</v>
      </c>
      <c r="M45">
        <f t="shared" si="46"/>
        <v>433.5068636</v>
      </c>
      <c r="N45">
        <f t="shared" si="46"/>
        <v>409.8104623</v>
      </c>
      <c r="O45">
        <f t="shared" si="46"/>
        <v>387.6663585</v>
      </c>
      <c r="P45">
        <f t="shared" si="46"/>
        <v>367.030054</v>
      </c>
      <c r="Q45">
        <f t="shared" si="46"/>
        <v>347.9239566</v>
      </c>
      <c r="R45">
        <f t="shared" si="46"/>
        <v>330.0201422</v>
      </c>
      <c r="S45">
        <f t="shared" si="46"/>
        <v>313.4310077</v>
      </c>
      <c r="T45">
        <f t="shared" si="46"/>
        <v>297.9956796</v>
      </c>
      <c r="U45">
        <f t="shared" si="46"/>
        <v>283.5240412</v>
      </c>
      <c r="V45">
        <f t="shared" si="46"/>
        <v>269.6555655</v>
      </c>
      <c r="W45">
        <f t="shared" si="46"/>
        <v>256.2963772</v>
      </c>
      <c r="X45">
        <f t="shared" si="46"/>
        <v>243.4677643</v>
      </c>
      <c r="Y45">
        <f t="shared" si="46"/>
        <v>230.7608228</v>
      </c>
      <c r="Z45">
        <f t="shared" si="46"/>
        <v>218.2377901</v>
      </c>
      <c r="AA45">
        <f t="shared" si="46"/>
        <v>206.1050392</v>
      </c>
      <c r="AB45">
        <f t="shared" si="46"/>
        <v>194.3216208</v>
      </c>
      <c r="AC45">
        <f t="shared" si="46"/>
        <v>182.6850041</v>
      </c>
      <c r="AD45">
        <f t="shared" si="46"/>
        <v>171.7001833</v>
      </c>
      <c r="AE45">
        <f t="shared" si="46"/>
        <v>160.4887404</v>
      </c>
      <c r="AF45">
        <f t="shared" si="46"/>
        <v>149.3071605</v>
      </c>
      <c r="AG45">
        <f t="shared" si="46"/>
        <v>144.0169902</v>
      </c>
      <c r="AH45">
        <f t="shared" si="46"/>
        <v>140.0960405</v>
      </c>
      <c r="AI45">
        <f t="shared" si="46"/>
        <v>135.9883788</v>
      </c>
      <c r="AJ45">
        <f t="shared" si="46"/>
        <v>132.1919036</v>
      </c>
      <c r="AK45">
        <f t="shared" si="46"/>
        <v>128.3954285</v>
      </c>
      <c r="AL45">
        <f t="shared" si="46"/>
        <v>124.9723771</v>
      </c>
      <c r="AM45">
        <f t="shared" si="46"/>
        <v>121.3626138</v>
      </c>
      <c r="AN45">
        <f t="shared" si="46"/>
        <v>118.4374608</v>
      </c>
      <c r="AO45">
        <f t="shared" si="46"/>
        <v>115.4500705</v>
      </c>
      <c r="AP45">
        <f t="shared" si="46"/>
        <v>112.5249175</v>
      </c>
      <c r="AQ45">
        <f t="shared" si="46"/>
        <v>109.5336685</v>
      </c>
      <c r="AR45">
        <f t="shared" si="46"/>
        <v>56.22417771</v>
      </c>
      <c r="AS45">
        <f t="shared" si="46"/>
        <v>42.03166683</v>
      </c>
      <c r="AT45">
        <f t="shared" si="46"/>
        <v>38.75647201</v>
      </c>
      <c r="AU45">
        <f t="shared" si="46"/>
        <v>38.21060621</v>
      </c>
      <c r="AV45">
        <f t="shared" si="46"/>
        <v>37.11887461</v>
      </c>
      <c r="AW45">
        <f t="shared" si="46"/>
        <v>33.29781398</v>
      </c>
      <c r="AX45">
        <f t="shared" si="46"/>
        <v>31.66021657</v>
      </c>
      <c r="AY45">
        <f t="shared" si="46"/>
        <v>27.83915595</v>
      </c>
      <c r="AZ45">
        <f t="shared" si="46"/>
        <v>28.38502176</v>
      </c>
      <c r="BA45">
        <f t="shared" si="46"/>
        <v>27.83915595</v>
      </c>
      <c r="BB45">
        <f t="shared" si="46"/>
        <v>27.83915595</v>
      </c>
      <c r="BC45">
        <f t="shared" si="46"/>
        <v>27.29329016</v>
      </c>
      <c r="BD45">
        <f t="shared" si="46"/>
        <v>27.83915595</v>
      </c>
      <c r="BE45">
        <f t="shared" si="46"/>
        <v>26.20163497</v>
      </c>
      <c r="BF45">
        <f t="shared" si="46"/>
        <v>25.65512504</v>
      </c>
      <c r="BG45">
        <f t="shared" si="46"/>
        <v>26.74691123</v>
      </c>
      <c r="BH45">
        <f t="shared" si="46"/>
        <v>26.20163497</v>
      </c>
      <c r="BI45">
        <f t="shared" si="46"/>
        <v>25.65512504</v>
      </c>
      <c r="BJ45">
        <f t="shared" si="46"/>
        <v>23.47278631</v>
      </c>
      <c r="BK45">
        <f t="shared" si="46"/>
        <v>22.92627639</v>
      </c>
      <c r="BL45">
        <f t="shared" si="46"/>
        <v>22.92636373</v>
      </c>
      <c r="BM45">
        <f t="shared" si="46"/>
        <v>20.19703471</v>
      </c>
      <c r="BN45">
        <f t="shared" si="46"/>
        <v>21.28876632</v>
      </c>
      <c r="BO45">
        <f t="shared" si="46"/>
        <v>22.38049792</v>
      </c>
      <c r="BP45">
        <f t="shared" si="46"/>
        <v>22.92636373</v>
      </c>
      <c r="BQ45">
        <f t="shared" si="46"/>
        <v>23.47222953</v>
      </c>
      <c r="BR45">
        <f t="shared" si="46"/>
        <v>24.56396114</v>
      </c>
      <c r="BS45">
        <f t="shared" si="46"/>
        <v>26.20155854</v>
      </c>
      <c r="BT45" s="10">
        <f t="shared" si="3"/>
        <v>15269.11297</v>
      </c>
    </row>
    <row r="46">
      <c r="A46">
        <f t="shared" si="4"/>
        <v>857.269343</v>
      </c>
      <c r="B46">
        <f t="shared" ref="B46:BS46" si="47">(0.9525)*A45</f>
        <v>809.9495233</v>
      </c>
      <c r="C46">
        <f t="shared" si="47"/>
        <v>765.360481</v>
      </c>
      <c r="D46">
        <f t="shared" si="47"/>
        <v>723.0484628</v>
      </c>
      <c r="E46">
        <f t="shared" si="47"/>
        <v>683.2598563</v>
      </c>
      <c r="F46">
        <f t="shared" si="47"/>
        <v>645.8309145</v>
      </c>
      <c r="G46">
        <f t="shared" si="47"/>
        <v>610.5361759</v>
      </c>
      <c r="H46">
        <f t="shared" si="47"/>
        <v>577.2450726</v>
      </c>
      <c r="I46">
        <f t="shared" si="47"/>
        <v>545.8741113</v>
      </c>
      <c r="J46">
        <f t="shared" si="47"/>
        <v>516.3572698</v>
      </c>
      <c r="K46">
        <f t="shared" si="47"/>
        <v>488.4713292</v>
      </c>
      <c r="L46">
        <f t="shared" si="47"/>
        <v>461.972943</v>
      </c>
      <c r="M46">
        <f t="shared" si="47"/>
        <v>436.8660837</v>
      </c>
      <c r="N46">
        <f t="shared" si="47"/>
        <v>412.9152876</v>
      </c>
      <c r="O46">
        <f t="shared" si="47"/>
        <v>390.3444653</v>
      </c>
      <c r="P46">
        <f t="shared" si="47"/>
        <v>369.2522065</v>
      </c>
      <c r="Q46">
        <f t="shared" si="47"/>
        <v>349.5961264</v>
      </c>
      <c r="R46">
        <f t="shared" si="47"/>
        <v>331.3975687</v>
      </c>
      <c r="S46">
        <f t="shared" si="47"/>
        <v>314.3441855</v>
      </c>
      <c r="T46">
        <f t="shared" si="47"/>
        <v>298.5430348</v>
      </c>
      <c r="U46">
        <f t="shared" si="47"/>
        <v>283.8408848</v>
      </c>
      <c r="V46">
        <f t="shared" si="47"/>
        <v>270.0566492</v>
      </c>
      <c r="W46">
        <f t="shared" si="47"/>
        <v>256.8469262</v>
      </c>
      <c r="X46">
        <f t="shared" si="47"/>
        <v>244.1222993</v>
      </c>
      <c r="Y46">
        <f t="shared" si="47"/>
        <v>231.9030455</v>
      </c>
      <c r="Z46">
        <f t="shared" si="47"/>
        <v>219.7996837</v>
      </c>
      <c r="AA46">
        <f t="shared" si="47"/>
        <v>207.8714951</v>
      </c>
      <c r="AB46">
        <f t="shared" si="47"/>
        <v>196.3150498</v>
      </c>
      <c r="AC46">
        <f t="shared" si="47"/>
        <v>185.0913438</v>
      </c>
      <c r="AD46">
        <f t="shared" si="47"/>
        <v>174.0074664</v>
      </c>
      <c r="AE46">
        <f t="shared" si="47"/>
        <v>163.5444246</v>
      </c>
      <c r="AF46">
        <f t="shared" si="47"/>
        <v>152.8655253</v>
      </c>
      <c r="AG46">
        <f t="shared" si="47"/>
        <v>142.2150704</v>
      </c>
      <c r="AH46">
        <f t="shared" si="47"/>
        <v>137.1761832</v>
      </c>
      <c r="AI46">
        <f t="shared" si="47"/>
        <v>133.4414785</v>
      </c>
      <c r="AJ46">
        <f t="shared" si="47"/>
        <v>129.5289308</v>
      </c>
      <c r="AK46">
        <f t="shared" si="47"/>
        <v>125.9127882</v>
      </c>
      <c r="AL46">
        <f t="shared" si="47"/>
        <v>122.2966456</v>
      </c>
      <c r="AM46">
        <f t="shared" si="47"/>
        <v>119.0361892</v>
      </c>
      <c r="AN46">
        <f t="shared" si="47"/>
        <v>115.5978897</v>
      </c>
      <c r="AO46">
        <f t="shared" si="47"/>
        <v>112.8116814</v>
      </c>
      <c r="AP46">
        <f t="shared" si="47"/>
        <v>109.9661922</v>
      </c>
      <c r="AQ46">
        <f t="shared" si="47"/>
        <v>107.1799839</v>
      </c>
      <c r="AR46">
        <f t="shared" si="47"/>
        <v>104.3308193</v>
      </c>
      <c r="AS46">
        <f t="shared" si="47"/>
        <v>53.55352927</v>
      </c>
      <c r="AT46">
        <f t="shared" si="47"/>
        <v>40.03516266</v>
      </c>
      <c r="AU46">
        <f t="shared" si="47"/>
        <v>36.91553959</v>
      </c>
      <c r="AV46">
        <f t="shared" si="47"/>
        <v>36.39560242</v>
      </c>
      <c r="AW46">
        <f t="shared" si="47"/>
        <v>35.35572807</v>
      </c>
      <c r="AX46">
        <f t="shared" si="47"/>
        <v>31.71616782</v>
      </c>
      <c r="AY46">
        <f t="shared" si="47"/>
        <v>30.15635628</v>
      </c>
      <c r="AZ46">
        <f t="shared" si="47"/>
        <v>26.51679604</v>
      </c>
      <c r="BA46">
        <f t="shared" si="47"/>
        <v>27.03673323</v>
      </c>
      <c r="BB46">
        <f t="shared" si="47"/>
        <v>26.51679604</v>
      </c>
      <c r="BC46">
        <f t="shared" si="47"/>
        <v>26.51679604</v>
      </c>
      <c r="BD46">
        <f t="shared" si="47"/>
        <v>25.99685887</v>
      </c>
      <c r="BE46">
        <f t="shared" si="47"/>
        <v>26.51679604</v>
      </c>
      <c r="BF46">
        <f t="shared" si="47"/>
        <v>24.9570573</v>
      </c>
      <c r="BG46">
        <f t="shared" si="47"/>
        <v>24.4365066</v>
      </c>
      <c r="BH46">
        <f t="shared" si="47"/>
        <v>25.47643295</v>
      </c>
      <c r="BI46">
        <f t="shared" si="47"/>
        <v>24.9570573</v>
      </c>
      <c r="BJ46">
        <f t="shared" si="47"/>
        <v>24.4365066</v>
      </c>
      <c r="BK46">
        <f t="shared" si="47"/>
        <v>22.35782896</v>
      </c>
      <c r="BL46">
        <f t="shared" si="47"/>
        <v>21.83727826</v>
      </c>
      <c r="BM46">
        <f t="shared" si="47"/>
        <v>21.83736145</v>
      </c>
      <c r="BN46">
        <f t="shared" si="47"/>
        <v>19.23767556</v>
      </c>
      <c r="BO46">
        <f t="shared" si="47"/>
        <v>20.27754992</v>
      </c>
      <c r="BP46">
        <f t="shared" si="47"/>
        <v>21.31742427</v>
      </c>
      <c r="BQ46">
        <f t="shared" si="47"/>
        <v>21.83736145</v>
      </c>
      <c r="BR46">
        <f t="shared" si="47"/>
        <v>22.35729863</v>
      </c>
      <c r="BS46">
        <f t="shared" si="47"/>
        <v>23.39717298</v>
      </c>
      <c r="BT46" s="10">
        <f t="shared" si="3"/>
        <v>15376.14246</v>
      </c>
    </row>
    <row r="47">
      <c r="A47">
        <f t="shared" si="4"/>
        <v>864.2912506</v>
      </c>
      <c r="B47">
        <f t="shared" ref="B47:BS47" si="48">(0.9525)*A46</f>
        <v>816.5490492</v>
      </c>
      <c r="C47">
        <f t="shared" si="48"/>
        <v>771.4769209</v>
      </c>
      <c r="D47">
        <f t="shared" si="48"/>
        <v>729.0058582</v>
      </c>
      <c r="E47">
        <f t="shared" si="48"/>
        <v>688.7036608</v>
      </c>
      <c r="F47">
        <f t="shared" si="48"/>
        <v>650.8050131</v>
      </c>
      <c r="G47">
        <f t="shared" si="48"/>
        <v>615.1539461</v>
      </c>
      <c r="H47">
        <f t="shared" si="48"/>
        <v>581.5357076</v>
      </c>
      <c r="I47">
        <f t="shared" si="48"/>
        <v>549.8259316</v>
      </c>
      <c r="J47">
        <f t="shared" si="48"/>
        <v>519.945091</v>
      </c>
      <c r="K47">
        <f t="shared" si="48"/>
        <v>491.8302995</v>
      </c>
      <c r="L47">
        <f t="shared" si="48"/>
        <v>465.2689411</v>
      </c>
      <c r="M47">
        <f t="shared" si="48"/>
        <v>440.0292282</v>
      </c>
      <c r="N47">
        <f t="shared" si="48"/>
        <v>416.1149447</v>
      </c>
      <c r="O47">
        <f t="shared" si="48"/>
        <v>393.3018114</v>
      </c>
      <c r="P47">
        <f t="shared" si="48"/>
        <v>371.8031032</v>
      </c>
      <c r="Q47">
        <f t="shared" si="48"/>
        <v>351.7127266</v>
      </c>
      <c r="R47">
        <f t="shared" si="48"/>
        <v>332.9903104</v>
      </c>
      <c r="S47">
        <f t="shared" si="48"/>
        <v>315.6561842</v>
      </c>
      <c r="T47">
        <f t="shared" si="48"/>
        <v>299.4128366</v>
      </c>
      <c r="U47">
        <f t="shared" si="48"/>
        <v>284.3622406</v>
      </c>
      <c r="V47">
        <f t="shared" si="48"/>
        <v>270.3584428</v>
      </c>
      <c r="W47">
        <f t="shared" si="48"/>
        <v>257.2289584</v>
      </c>
      <c r="X47">
        <f t="shared" si="48"/>
        <v>244.6466972</v>
      </c>
      <c r="Y47">
        <f t="shared" si="48"/>
        <v>232.5264901</v>
      </c>
      <c r="Z47">
        <f t="shared" si="48"/>
        <v>220.8876508</v>
      </c>
      <c r="AA47">
        <f t="shared" si="48"/>
        <v>209.3591987</v>
      </c>
      <c r="AB47">
        <f t="shared" si="48"/>
        <v>197.9975991</v>
      </c>
      <c r="AC47">
        <f t="shared" si="48"/>
        <v>186.990085</v>
      </c>
      <c r="AD47">
        <f t="shared" si="48"/>
        <v>176.299505</v>
      </c>
      <c r="AE47">
        <f t="shared" si="48"/>
        <v>165.7421117</v>
      </c>
      <c r="AF47">
        <f t="shared" si="48"/>
        <v>155.7760645</v>
      </c>
      <c r="AG47">
        <f t="shared" si="48"/>
        <v>145.6044128</v>
      </c>
      <c r="AH47">
        <f t="shared" si="48"/>
        <v>135.4598546</v>
      </c>
      <c r="AI47">
        <f t="shared" si="48"/>
        <v>130.6603145</v>
      </c>
      <c r="AJ47">
        <f t="shared" si="48"/>
        <v>127.1030083</v>
      </c>
      <c r="AK47">
        <f t="shared" si="48"/>
        <v>123.3763066</v>
      </c>
      <c r="AL47">
        <f t="shared" si="48"/>
        <v>119.9319308</v>
      </c>
      <c r="AM47">
        <f t="shared" si="48"/>
        <v>116.4875549</v>
      </c>
      <c r="AN47">
        <f t="shared" si="48"/>
        <v>113.3819702</v>
      </c>
      <c r="AO47">
        <f t="shared" si="48"/>
        <v>110.1069899</v>
      </c>
      <c r="AP47">
        <f t="shared" si="48"/>
        <v>107.4531266</v>
      </c>
      <c r="AQ47">
        <f t="shared" si="48"/>
        <v>104.742798</v>
      </c>
      <c r="AR47">
        <f t="shared" si="48"/>
        <v>102.0889347</v>
      </c>
      <c r="AS47">
        <f t="shared" si="48"/>
        <v>99.37510534</v>
      </c>
      <c r="AT47">
        <f t="shared" si="48"/>
        <v>51.00973663</v>
      </c>
      <c r="AU47">
        <f t="shared" si="48"/>
        <v>38.13349243</v>
      </c>
      <c r="AV47">
        <f t="shared" si="48"/>
        <v>35.16205146</v>
      </c>
      <c r="AW47">
        <f t="shared" si="48"/>
        <v>34.6668113</v>
      </c>
      <c r="AX47">
        <f t="shared" si="48"/>
        <v>33.67633098</v>
      </c>
      <c r="AY47">
        <f t="shared" si="48"/>
        <v>30.20964985</v>
      </c>
      <c r="AZ47">
        <f t="shared" si="48"/>
        <v>28.72392936</v>
      </c>
      <c r="BA47">
        <f t="shared" si="48"/>
        <v>25.25724823</v>
      </c>
      <c r="BB47">
        <f t="shared" si="48"/>
        <v>25.7524884</v>
      </c>
      <c r="BC47">
        <f t="shared" si="48"/>
        <v>25.25724823</v>
      </c>
      <c r="BD47">
        <f t="shared" si="48"/>
        <v>25.25724823</v>
      </c>
      <c r="BE47">
        <f t="shared" si="48"/>
        <v>24.76200808</v>
      </c>
      <c r="BF47">
        <f t="shared" si="48"/>
        <v>25.25724823</v>
      </c>
      <c r="BG47">
        <f t="shared" si="48"/>
        <v>23.77159708</v>
      </c>
      <c r="BH47">
        <f t="shared" si="48"/>
        <v>23.27577254</v>
      </c>
      <c r="BI47">
        <f t="shared" si="48"/>
        <v>24.26630238</v>
      </c>
      <c r="BJ47">
        <f t="shared" si="48"/>
        <v>23.77159708</v>
      </c>
      <c r="BK47">
        <f t="shared" si="48"/>
        <v>23.27577254</v>
      </c>
      <c r="BL47">
        <f t="shared" si="48"/>
        <v>21.29583209</v>
      </c>
      <c r="BM47">
        <f t="shared" si="48"/>
        <v>20.80000754</v>
      </c>
      <c r="BN47">
        <f t="shared" si="48"/>
        <v>20.80008678</v>
      </c>
      <c r="BO47">
        <f t="shared" si="48"/>
        <v>18.32388597</v>
      </c>
      <c r="BP47">
        <f t="shared" si="48"/>
        <v>19.3143663</v>
      </c>
      <c r="BQ47">
        <f t="shared" si="48"/>
        <v>20.30484662</v>
      </c>
      <c r="BR47">
        <f t="shared" si="48"/>
        <v>20.80008678</v>
      </c>
      <c r="BS47">
        <f t="shared" si="48"/>
        <v>21.29532694</v>
      </c>
      <c r="BT47" s="10">
        <f t="shared" si="3"/>
        <v>15487.78114</v>
      </c>
    </row>
    <row r="48">
      <c r="A48">
        <f t="shared" si="4"/>
        <v>871.2378743</v>
      </c>
      <c r="B48">
        <f t="shared" ref="B48:BS48" si="49">(0.9525)*A47</f>
        <v>823.2374162</v>
      </c>
      <c r="C48">
        <f t="shared" si="49"/>
        <v>777.7629694</v>
      </c>
      <c r="D48">
        <f t="shared" si="49"/>
        <v>734.8317672</v>
      </c>
      <c r="E48">
        <f t="shared" si="49"/>
        <v>694.3780799</v>
      </c>
      <c r="F48">
        <f t="shared" si="49"/>
        <v>655.9902369</v>
      </c>
      <c r="G48">
        <f t="shared" si="49"/>
        <v>619.891775</v>
      </c>
      <c r="H48">
        <f t="shared" si="49"/>
        <v>585.9341336</v>
      </c>
      <c r="I48">
        <f t="shared" si="49"/>
        <v>553.9127614</v>
      </c>
      <c r="J48">
        <f t="shared" si="49"/>
        <v>523.7091999</v>
      </c>
      <c r="K48">
        <f t="shared" si="49"/>
        <v>495.2476992</v>
      </c>
      <c r="L48">
        <f t="shared" si="49"/>
        <v>468.4683603</v>
      </c>
      <c r="M48">
        <f t="shared" si="49"/>
        <v>443.1686664</v>
      </c>
      <c r="N48">
        <f t="shared" si="49"/>
        <v>419.1278399</v>
      </c>
      <c r="O48">
        <f t="shared" si="49"/>
        <v>396.3494848</v>
      </c>
      <c r="P48">
        <f t="shared" si="49"/>
        <v>374.6199754</v>
      </c>
      <c r="Q48">
        <f t="shared" si="49"/>
        <v>354.1424558</v>
      </c>
      <c r="R48">
        <f t="shared" si="49"/>
        <v>335.0063721</v>
      </c>
      <c r="S48">
        <f t="shared" si="49"/>
        <v>317.1732707</v>
      </c>
      <c r="T48">
        <f t="shared" si="49"/>
        <v>300.6625154</v>
      </c>
      <c r="U48">
        <f t="shared" si="49"/>
        <v>285.1907269</v>
      </c>
      <c r="V48">
        <f t="shared" si="49"/>
        <v>270.8550342</v>
      </c>
      <c r="W48">
        <f t="shared" si="49"/>
        <v>257.5164167</v>
      </c>
      <c r="X48">
        <f t="shared" si="49"/>
        <v>245.0105829</v>
      </c>
      <c r="Y48">
        <f t="shared" si="49"/>
        <v>233.0259791</v>
      </c>
      <c r="Z48">
        <f t="shared" si="49"/>
        <v>221.4814818</v>
      </c>
      <c r="AA48">
        <f t="shared" si="49"/>
        <v>210.3954874</v>
      </c>
      <c r="AB48">
        <f t="shared" si="49"/>
        <v>199.4146368</v>
      </c>
      <c r="AC48">
        <f t="shared" si="49"/>
        <v>188.5927131</v>
      </c>
      <c r="AD48">
        <f t="shared" si="49"/>
        <v>178.1080559</v>
      </c>
      <c r="AE48">
        <f t="shared" si="49"/>
        <v>167.9252785</v>
      </c>
      <c r="AF48">
        <f t="shared" si="49"/>
        <v>157.8693614</v>
      </c>
      <c r="AG48">
        <f t="shared" si="49"/>
        <v>148.3767014</v>
      </c>
      <c r="AH48">
        <f t="shared" si="49"/>
        <v>138.6882032</v>
      </c>
      <c r="AI48">
        <f t="shared" si="49"/>
        <v>129.0255115</v>
      </c>
      <c r="AJ48">
        <f t="shared" si="49"/>
        <v>124.4539496</v>
      </c>
      <c r="AK48">
        <f t="shared" si="49"/>
        <v>121.0656154</v>
      </c>
      <c r="AL48">
        <f t="shared" si="49"/>
        <v>117.515932</v>
      </c>
      <c r="AM48">
        <f t="shared" si="49"/>
        <v>114.2351641</v>
      </c>
      <c r="AN48">
        <f t="shared" si="49"/>
        <v>110.9543961</v>
      </c>
      <c r="AO48">
        <f t="shared" si="49"/>
        <v>107.9963266</v>
      </c>
      <c r="AP48">
        <f t="shared" si="49"/>
        <v>104.8769079</v>
      </c>
      <c r="AQ48">
        <f t="shared" si="49"/>
        <v>102.349103</v>
      </c>
      <c r="AR48">
        <f t="shared" si="49"/>
        <v>99.76751513</v>
      </c>
      <c r="AS48">
        <f t="shared" si="49"/>
        <v>97.2397103</v>
      </c>
      <c r="AT48">
        <f t="shared" si="49"/>
        <v>94.65478783</v>
      </c>
      <c r="AU48">
        <f t="shared" si="49"/>
        <v>48.58677414</v>
      </c>
      <c r="AV48">
        <f t="shared" si="49"/>
        <v>36.32215154</v>
      </c>
      <c r="AW48">
        <f t="shared" si="49"/>
        <v>33.49185401</v>
      </c>
      <c r="AX48">
        <f t="shared" si="49"/>
        <v>33.02013777</v>
      </c>
      <c r="AY48">
        <f t="shared" si="49"/>
        <v>32.07670526</v>
      </c>
      <c r="AZ48">
        <f t="shared" si="49"/>
        <v>28.77469148</v>
      </c>
      <c r="BA48">
        <f t="shared" si="49"/>
        <v>27.35954271</v>
      </c>
      <c r="BB48">
        <f t="shared" si="49"/>
        <v>24.05752894</v>
      </c>
      <c r="BC48">
        <f t="shared" si="49"/>
        <v>24.5292452</v>
      </c>
      <c r="BD48">
        <f t="shared" si="49"/>
        <v>24.05752894</v>
      </c>
      <c r="BE48">
        <f t="shared" si="49"/>
        <v>24.05752894</v>
      </c>
      <c r="BF48">
        <f t="shared" si="49"/>
        <v>23.58581269</v>
      </c>
      <c r="BG48">
        <f t="shared" si="49"/>
        <v>24.05752894</v>
      </c>
      <c r="BH48">
        <f t="shared" si="49"/>
        <v>22.64244622</v>
      </c>
      <c r="BI48">
        <f t="shared" si="49"/>
        <v>22.17017334</v>
      </c>
      <c r="BJ48">
        <f t="shared" si="49"/>
        <v>23.11365302</v>
      </c>
      <c r="BK48">
        <f t="shared" si="49"/>
        <v>22.64244622</v>
      </c>
      <c r="BL48">
        <f t="shared" si="49"/>
        <v>22.17017334</v>
      </c>
      <c r="BM48">
        <f t="shared" si="49"/>
        <v>20.28428006</v>
      </c>
      <c r="BN48">
        <f t="shared" si="49"/>
        <v>19.81200718</v>
      </c>
      <c r="BO48">
        <f t="shared" si="49"/>
        <v>19.81208266</v>
      </c>
      <c r="BP48">
        <f t="shared" si="49"/>
        <v>17.45350139</v>
      </c>
      <c r="BQ48">
        <f t="shared" si="49"/>
        <v>18.3969339</v>
      </c>
      <c r="BR48">
        <f t="shared" si="49"/>
        <v>19.3403664</v>
      </c>
      <c r="BS48">
        <f t="shared" si="49"/>
        <v>19.81208266</v>
      </c>
      <c r="BT48" s="10">
        <f t="shared" si="3"/>
        <v>15603.06561</v>
      </c>
    </row>
    <row r="49">
      <c r="A49">
        <f t="shared" si="4"/>
        <v>878.2707695</v>
      </c>
      <c r="B49">
        <f t="shared" ref="B49:BS49" si="50">(0.9525)*A48</f>
        <v>829.8540753</v>
      </c>
      <c r="C49">
        <f t="shared" si="50"/>
        <v>784.1336389</v>
      </c>
      <c r="D49">
        <f t="shared" si="50"/>
        <v>740.8192283</v>
      </c>
      <c r="E49">
        <f t="shared" si="50"/>
        <v>699.9272583</v>
      </c>
      <c r="F49">
        <f t="shared" si="50"/>
        <v>661.3951211</v>
      </c>
      <c r="G49">
        <f t="shared" si="50"/>
        <v>624.8307007</v>
      </c>
      <c r="H49">
        <f t="shared" si="50"/>
        <v>590.4469157</v>
      </c>
      <c r="I49">
        <f t="shared" si="50"/>
        <v>558.1022623</v>
      </c>
      <c r="J49">
        <f t="shared" si="50"/>
        <v>527.6019053</v>
      </c>
      <c r="K49">
        <f t="shared" si="50"/>
        <v>498.8330129</v>
      </c>
      <c r="L49">
        <f t="shared" si="50"/>
        <v>471.7234335</v>
      </c>
      <c r="M49">
        <f t="shared" si="50"/>
        <v>446.2161131</v>
      </c>
      <c r="N49">
        <f t="shared" si="50"/>
        <v>422.1181547</v>
      </c>
      <c r="O49">
        <f t="shared" si="50"/>
        <v>399.2192675</v>
      </c>
      <c r="P49">
        <f t="shared" si="50"/>
        <v>377.5228843</v>
      </c>
      <c r="Q49">
        <f t="shared" si="50"/>
        <v>356.8255265</v>
      </c>
      <c r="R49">
        <f t="shared" si="50"/>
        <v>337.3206892</v>
      </c>
      <c r="S49">
        <f t="shared" si="50"/>
        <v>319.0935695</v>
      </c>
      <c r="T49">
        <f t="shared" si="50"/>
        <v>302.1075403</v>
      </c>
      <c r="U49">
        <f t="shared" si="50"/>
        <v>286.3810459</v>
      </c>
      <c r="V49">
        <f t="shared" si="50"/>
        <v>271.6441674</v>
      </c>
      <c r="W49">
        <f t="shared" si="50"/>
        <v>257.9894201</v>
      </c>
      <c r="X49">
        <f t="shared" si="50"/>
        <v>245.2843869</v>
      </c>
      <c r="Y49">
        <f t="shared" si="50"/>
        <v>233.3725802</v>
      </c>
      <c r="Z49">
        <f t="shared" si="50"/>
        <v>221.9572451</v>
      </c>
      <c r="AA49">
        <f t="shared" si="50"/>
        <v>210.9611114</v>
      </c>
      <c r="AB49">
        <f t="shared" si="50"/>
        <v>200.4017017</v>
      </c>
      <c r="AC49">
        <f t="shared" si="50"/>
        <v>189.9424416</v>
      </c>
      <c r="AD49">
        <f t="shared" si="50"/>
        <v>179.6345592</v>
      </c>
      <c r="AE49">
        <f t="shared" si="50"/>
        <v>169.6479233</v>
      </c>
      <c r="AF49">
        <f t="shared" si="50"/>
        <v>159.9488278</v>
      </c>
      <c r="AG49">
        <f t="shared" si="50"/>
        <v>150.3705667</v>
      </c>
      <c r="AH49">
        <f t="shared" si="50"/>
        <v>141.3288081</v>
      </c>
      <c r="AI49">
        <f t="shared" si="50"/>
        <v>132.1005136</v>
      </c>
      <c r="AJ49">
        <f t="shared" si="50"/>
        <v>122.8967997</v>
      </c>
      <c r="AK49">
        <f t="shared" si="50"/>
        <v>118.5423869</v>
      </c>
      <c r="AL49">
        <f t="shared" si="50"/>
        <v>115.3149987</v>
      </c>
      <c r="AM49">
        <f t="shared" si="50"/>
        <v>111.9339253</v>
      </c>
      <c r="AN49">
        <f t="shared" si="50"/>
        <v>108.8089938</v>
      </c>
      <c r="AO49">
        <f t="shared" si="50"/>
        <v>105.6840623</v>
      </c>
      <c r="AP49">
        <f t="shared" si="50"/>
        <v>102.8665011</v>
      </c>
      <c r="AQ49">
        <f t="shared" si="50"/>
        <v>99.89525475</v>
      </c>
      <c r="AR49">
        <f t="shared" si="50"/>
        <v>97.48752065</v>
      </c>
      <c r="AS49">
        <f t="shared" si="50"/>
        <v>95.02855816</v>
      </c>
      <c r="AT49">
        <f t="shared" si="50"/>
        <v>92.62082406</v>
      </c>
      <c r="AU49">
        <f t="shared" si="50"/>
        <v>90.15868541</v>
      </c>
      <c r="AV49">
        <f t="shared" si="50"/>
        <v>46.27890237</v>
      </c>
      <c r="AW49">
        <f t="shared" si="50"/>
        <v>34.59684934</v>
      </c>
      <c r="AX49">
        <f t="shared" si="50"/>
        <v>31.90099095</v>
      </c>
      <c r="AY49">
        <f t="shared" si="50"/>
        <v>31.45168122</v>
      </c>
      <c r="AZ49">
        <f t="shared" si="50"/>
        <v>30.55306176</v>
      </c>
      <c r="BA49">
        <f t="shared" si="50"/>
        <v>27.40789363</v>
      </c>
      <c r="BB49">
        <f t="shared" si="50"/>
        <v>26.05996444</v>
      </c>
      <c r="BC49">
        <f t="shared" si="50"/>
        <v>22.91479632</v>
      </c>
      <c r="BD49">
        <f t="shared" si="50"/>
        <v>23.36410605</v>
      </c>
      <c r="BE49">
        <f t="shared" si="50"/>
        <v>22.91479632</v>
      </c>
      <c r="BF49">
        <f t="shared" si="50"/>
        <v>22.91479632</v>
      </c>
      <c r="BG49">
        <f t="shared" si="50"/>
        <v>22.46548659</v>
      </c>
      <c r="BH49">
        <f t="shared" si="50"/>
        <v>22.91479632</v>
      </c>
      <c r="BI49">
        <f t="shared" si="50"/>
        <v>21.56693003</v>
      </c>
      <c r="BJ49">
        <f t="shared" si="50"/>
        <v>21.11709011</v>
      </c>
      <c r="BK49">
        <f t="shared" si="50"/>
        <v>22.0157545</v>
      </c>
      <c r="BL49">
        <f t="shared" si="50"/>
        <v>21.56693003</v>
      </c>
      <c r="BM49">
        <f t="shared" si="50"/>
        <v>21.11709011</v>
      </c>
      <c r="BN49">
        <f t="shared" si="50"/>
        <v>19.32077676</v>
      </c>
      <c r="BO49">
        <f t="shared" si="50"/>
        <v>18.87093684</v>
      </c>
      <c r="BP49">
        <f t="shared" si="50"/>
        <v>18.87100873</v>
      </c>
      <c r="BQ49">
        <f t="shared" si="50"/>
        <v>16.62446007</v>
      </c>
      <c r="BR49">
        <f t="shared" si="50"/>
        <v>17.52307954</v>
      </c>
      <c r="BS49">
        <f t="shared" si="50"/>
        <v>18.421699</v>
      </c>
      <c r="BT49" s="10">
        <f t="shared" si="3"/>
        <v>15721.31975</v>
      </c>
    </row>
    <row r="50">
      <c r="A50">
        <f t="shared" si="4"/>
        <v>885.3911619</v>
      </c>
      <c r="B50">
        <f t="shared" ref="B50:BS50" si="51">(0.9525)*A49</f>
        <v>836.552908</v>
      </c>
      <c r="C50">
        <f t="shared" si="51"/>
        <v>790.4360067</v>
      </c>
      <c r="D50">
        <f t="shared" si="51"/>
        <v>746.8872911</v>
      </c>
      <c r="E50">
        <f t="shared" si="51"/>
        <v>705.630315</v>
      </c>
      <c r="F50">
        <f t="shared" si="51"/>
        <v>666.6807135</v>
      </c>
      <c r="G50">
        <f t="shared" si="51"/>
        <v>629.9788529</v>
      </c>
      <c r="H50">
        <f t="shared" si="51"/>
        <v>595.1512424</v>
      </c>
      <c r="I50">
        <f t="shared" si="51"/>
        <v>562.4006872</v>
      </c>
      <c r="J50">
        <f t="shared" si="51"/>
        <v>531.5924048</v>
      </c>
      <c r="K50">
        <f t="shared" si="51"/>
        <v>502.5408148</v>
      </c>
      <c r="L50">
        <f t="shared" si="51"/>
        <v>475.1384448</v>
      </c>
      <c r="M50">
        <f t="shared" si="51"/>
        <v>449.3165704</v>
      </c>
      <c r="N50">
        <f t="shared" si="51"/>
        <v>425.0208478</v>
      </c>
      <c r="O50">
        <f t="shared" si="51"/>
        <v>402.0675424</v>
      </c>
      <c r="P50">
        <f t="shared" si="51"/>
        <v>380.2563523</v>
      </c>
      <c r="Q50">
        <f t="shared" si="51"/>
        <v>359.5905473</v>
      </c>
      <c r="R50">
        <f t="shared" si="51"/>
        <v>339.876314</v>
      </c>
      <c r="S50">
        <f t="shared" si="51"/>
        <v>321.2979564</v>
      </c>
      <c r="T50">
        <f t="shared" si="51"/>
        <v>303.9366249</v>
      </c>
      <c r="U50">
        <f t="shared" si="51"/>
        <v>287.7574321</v>
      </c>
      <c r="V50">
        <f t="shared" si="51"/>
        <v>272.7779462</v>
      </c>
      <c r="W50">
        <f t="shared" si="51"/>
        <v>258.7410694</v>
      </c>
      <c r="X50">
        <f t="shared" si="51"/>
        <v>245.7349226</v>
      </c>
      <c r="Y50">
        <f t="shared" si="51"/>
        <v>233.6333786</v>
      </c>
      <c r="Z50">
        <f t="shared" si="51"/>
        <v>222.2873826</v>
      </c>
      <c r="AA50">
        <f t="shared" si="51"/>
        <v>211.4142759</v>
      </c>
      <c r="AB50">
        <f t="shared" si="51"/>
        <v>200.9404586</v>
      </c>
      <c r="AC50">
        <f t="shared" si="51"/>
        <v>190.8826209</v>
      </c>
      <c r="AD50">
        <f t="shared" si="51"/>
        <v>180.9201756</v>
      </c>
      <c r="AE50">
        <f t="shared" si="51"/>
        <v>171.1019177</v>
      </c>
      <c r="AF50">
        <f t="shared" si="51"/>
        <v>161.5896469</v>
      </c>
      <c r="AG50">
        <f t="shared" si="51"/>
        <v>152.3512585</v>
      </c>
      <c r="AH50">
        <f t="shared" si="51"/>
        <v>143.2279648</v>
      </c>
      <c r="AI50">
        <f t="shared" si="51"/>
        <v>134.6156897</v>
      </c>
      <c r="AJ50">
        <f t="shared" si="51"/>
        <v>125.8257392</v>
      </c>
      <c r="AK50">
        <f t="shared" si="51"/>
        <v>117.0592017</v>
      </c>
      <c r="AL50">
        <f t="shared" si="51"/>
        <v>112.9116236</v>
      </c>
      <c r="AM50">
        <f t="shared" si="51"/>
        <v>109.8375362</v>
      </c>
      <c r="AN50">
        <f t="shared" si="51"/>
        <v>106.6170638</v>
      </c>
      <c r="AO50">
        <f t="shared" si="51"/>
        <v>103.6405666</v>
      </c>
      <c r="AP50">
        <f t="shared" si="51"/>
        <v>100.6640693</v>
      </c>
      <c r="AQ50">
        <f t="shared" si="51"/>
        <v>97.98034229</v>
      </c>
      <c r="AR50">
        <f t="shared" si="51"/>
        <v>95.15023015</v>
      </c>
      <c r="AS50">
        <f t="shared" si="51"/>
        <v>92.85686342</v>
      </c>
      <c r="AT50">
        <f t="shared" si="51"/>
        <v>90.51470165</v>
      </c>
      <c r="AU50">
        <f t="shared" si="51"/>
        <v>88.22133492</v>
      </c>
      <c r="AV50">
        <f t="shared" si="51"/>
        <v>85.87614785</v>
      </c>
      <c r="AW50">
        <f t="shared" si="51"/>
        <v>44.08065451</v>
      </c>
      <c r="AX50">
        <f t="shared" si="51"/>
        <v>32.953499</v>
      </c>
      <c r="AY50">
        <f t="shared" si="51"/>
        <v>30.38569388</v>
      </c>
      <c r="AZ50">
        <f t="shared" si="51"/>
        <v>29.95772636</v>
      </c>
      <c r="BA50">
        <f t="shared" si="51"/>
        <v>29.10179133</v>
      </c>
      <c r="BB50">
        <f t="shared" si="51"/>
        <v>26.10601868</v>
      </c>
      <c r="BC50">
        <f t="shared" si="51"/>
        <v>24.82211612</v>
      </c>
      <c r="BD50">
        <f t="shared" si="51"/>
        <v>21.82634349</v>
      </c>
      <c r="BE50">
        <f t="shared" si="51"/>
        <v>22.25431101</v>
      </c>
      <c r="BF50">
        <f t="shared" si="51"/>
        <v>21.82634349</v>
      </c>
      <c r="BG50">
        <f t="shared" si="51"/>
        <v>21.82634349</v>
      </c>
      <c r="BH50">
        <f t="shared" si="51"/>
        <v>21.39837598</v>
      </c>
      <c r="BI50">
        <f t="shared" si="51"/>
        <v>21.82634349</v>
      </c>
      <c r="BJ50">
        <f t="shared" si="51"/>
        <v>20.54250085</v>
      </c>
      <c r="BK50">
        <f t="shared" si="51"/>
        <v>20.11402833</v>
      </c>
      <c r="BL50">
        <f t="shared" si="51"/>
        <v>20.97000616</v>
      </c>
      <c r="BM50">
        <f t="shared" si="51"/>
        <v>20.54250085</v>
      </c>
      <c r="BN50">
        <f t="shared" si="51"/>
        <v>20.11402833</v>
      </c>
      <c r="BO50">
        <f t="shared" si="51"/>
        <v>18.40303986</v>
      </c>
      <c r="BP50">
        <f t="shared" si="51"/>
        <v>17.97456734</v>
      </c>
      <c r="BQ50">
        <f t="shared" si="51"/>
        <v>17.97463582</v>
      </c>
      <c r="BR50">
        <f t="shared" si="51"/>
        <v>15.83479822</v>
      </c>
      <c r="BS50">
        <f t="shared" si="51"/>
        <v>16.69073326</v>
      </c>
      <c r="BT50" s="10">
        <f t="shared" si="3"/>
        <v>15842.40156</v>
      </c>
    </row>
    <row r="51">
      <c r="A51">
        <f t="shared" si="4"/>
        <v>892.7507334</v>
      </c>
      <c r="B51">
        <f t="shared" ref="B51:BS51" si="52">(0.9525)*A50</f>
        <v>843.3350817</v>
      </c>
      <c r="C51">
        <f t="shared" si="52"/>
        <v>796.8166449</v>
      </c>
      <c r="D51">
        <f t="shared" si="52"/>
        <v>752.8902964</v>
      </c>
      <c r="E51">
        <f t="shared" si="52"/>
        <v>711.4101448</v>
      </c>
      <c r="F51">
        <f t="shared" si="52"/>
        <v>672.112875</v>
      </c>
      <c r="G51">
        <f t="shared" si="52"/>
        <v>635.0133796</v>
      </c>
      <c r="H51">
        <f t="shared" si="52"/>
        <v>600.0548573</v>
      </c>
      <c r="I51">
        <f t="shared" si="52"/>
        <v>566.8815584</v>
      </c>
      <c r="J51">
        <f t="shared" si="52"/>
        <v>535.6866545</v>
      </c>
      <c r="K51">
        <f t="shared" si="52"/>
        <v>506.3417656</v>
      </c>
      <c r="L51">
        <f t="shared" si="52"/>
        <v>478.6701261</v>
      </c>
      <c r="M51">
        <f t="shared" si="52"/>
        <v>452.5693687</v>
      </c>
      <c r="N51">
        <f t="shared" si="52"/>
        <v>427.9740333</v>
      </c>
      <c r="O51">
        <f t="shared" si="52"/>
        <v>404.8323575</v>
      </c>
      <c r="P51">
        <f t="shared" si="52"/>
        <v>382.9693341</v>
      </c>
      <c r="Q51">
        <f t="shared" si="52"/>
        <v>362.1941756</v>
      </c>
      <c r="R51">
        <f t="shared" si="52"/>
        <v>342.5099963</v>
      </c>
      <c r="S51">
        <f t="shared" si="52"/>
        <v>323.7321891</v>
      </c>
      <c r="T51">
        <f t="shared" si="52"/>
        <v>306.0363035</v>
      </c>
      <c r="U51">
        <f t="shared" si="52"/>
        <v>289.4996352</v>
      </c>
      <c r="V51">
        <f t="shared" si="52"/>
        <v>274.0889541</v>
      </c>
      <c r="W51">
        <f t="shared" si="52"/>
        <v>259.8209938</v>
      </c>
      <c r="X51">
        <f t="shared" si="52"/>
        <v>246.4508686</v>
      </c>
      <c r="Y51">
        <f t="shared" si="52"/>
        <v>234.0625138</v>
      </c>
      <c r="Z51">
        <f t="shared" si="52"/>
        <v>222.5357931</v>
      </c>
      <c r="AA51">
        <f t="shared" si="52"/>
        <v>211.728732</v>
      </c>
      <c r="AB51">
        <f t="shared" si="52"/>
        <v>201.3720978</v>
      </c>
      <c r="AC51">
        <f t="shared" si="52"/>
        <v>191.3957868</v>
      </c>
      <c r="AD51">
        <f t="shared" si="52"/>
        <v>181.8156964</v>
      </c>
      <c r="AE51">
        <f t="shared" si="52"/>
        <v>172.3264672</v>
      </c>
      <c r="AF51">
        <f t="shared" si="52"/>
        <v>162.9745766</v>
      </c>
      <c r="AG51">
        <f t="shared" si="52"/>
        <v>153.9141387</v>
      </c>
      <c r="AH51">
        <f t="shared" si="52"/>
        <v>145.1145737</v>
      </c>
      <c r="AI51">
        <f t="shared" si="52"/>
        <v>136.4246365</v>
      </c>
      <c r="AJ51">
        <f t="shared" si="52"/>
        <v>128.2214444</v>
      </c>
      <c r="AK51">
        <f t="shared" si="52"/>
        <v>119.8490166</v>
      </c>
      <c r="AL51">
        <f t="shared" si="52"/>
        <v>111.4988896</v>
      </c>
      <c r="AM51">
        <f t="shared" si="52"/>
        <v>107.5483214</v>
      </c>
      <c r="AN51">
        <f t="shared" si="52"/>
        <v>104.6202533</v>
      </c>
      <c r="AO51">
        <f t="shared" si="52"/>
        <v>101.5527533</v>
      </c>
      <c r="AP51">
        <f t="shared" si="52"/>
        <v>98.71763965</v>
      </c>
      <c r="AQ51">
        <f t="shared" si="52"/>
        <v>95.88252602</v>
      </c>
      <c r="AR51">
        <f t="shared" si="52"/>
        <v>93.32627603</v>
      </c>
      <c r="AS51">
        <f t="shared" si="52"/>
        <v>90.63059422</v>
      </c>
      <c r="AT51">
        <f t="shared" si="52"/>
        <v>88.44616241</v>
      </c>
      <c r="AU51">
        <f t="shared" si="52"/>
        <v>86.21525332</v>
      </c>
      <c r="AV51">
        <f t="shared" si="52"/>
        <v>84.03082151</v>
      </c>
      <c r="AW51">
        <f t="shared" si="52"/>
        <v>81.79703083</v>
      </c>
      <c r="AX51">
        <f t="shared" si="52"/>
        <v>41.98682342</v>
      </c>
      <c r="AY51">
        <f t="shared" si="52"/>
        <v>31.3882078</v>
      </c>
      <c r="AZ51">
        <f t="shared" si="52"/>
        <v>28.94237342</v>
      </c>
      <c r="BA51">
        <f t="shared" si="52"/>
        <v>28.53473436</v>
      </c>
      <c r="BB51">
        <f t="shared" si="52"/>
        <v>27.71945624</v>
      </c>
      <c r="BC51">
        <f t="shared" si="52"/>
        <v>24.8659828</v>
      </c>
      <c r="BD51">
        <f t="shared" si="52"/>
        <v>23.64306561</v>
      </c>
      <c r="BE51">
        <f t="shared" si="52"/>
        <v>20.78959218</v>
      </c>
      <c r="BF51">
        <f t="shared" si="52"/>
        <v>21.19723124</v>
      </c>
      <c r="BG51">
        <f t="shared" si="52"/>
        <v>20.78959218</v>
      </c>
      <c r="BH51">
        <f t="shared" si="52"/>
        <v>20.78959218</v>
      </c>
      <c r="BI51">
        <f t="shared" si="52"/>
        <v>20.38195312</v>
      </c>
      <c r="BJ51">
        <f t="shared" si="52"/>
        <v>20.78959218</v>
      </c>
      <c r="BK51">
        <f t="shared" si="52"/>
        <v>19.56673206</v>
      </c>
      <c r="BL51">
        <f t="shared" si="52"/>
        <v>19.15861198</v>
      </c>
      <c r="BM51">
        <f t="shared" si="52"/>
        <v>19.97393087</v>
      </c>
      <c r="BN51">
        <f t="shared" si="52"/>
        <v>19.56673206</v>
      </c>
      <c r="BO51">
        <f t="shared" si="52"/>
        <v>19.15861198</v>
      </c>
      <c r="BP51">
        <f t="shared" si="52"/>
        <v>17.52889547</v>
      </c>
      <c r="BQ51">
        <f t="shared" si="52"/>
        <v>17.12077539</v>
      </c>
      <c r="BR51">
        <f t="shared" si="52"/>
        <v>17.12084062</v>
      </c>
      <c r="BS51">
        <f t="shared" si="52"/>
        <v>15.0826453</v>
      </c>
      <c r="BT51" s="10">
        <f t="shared" si="3"/>
        <v>15966.7403</v>
      </c>
    </row>
    <row r="52">
      <c r="A52">
        <f t="shared" si="4"/>
        <v>900.2037021</v>
      </c>
      <c r="B52">
        <f t="shared" ref="B52:BS52" si="53">(0.9525)*A51</f>
        <v>850.3450735</v>
      </c>
      <c r="C52">
        <f t="shared" si="53"/>
        <v>803.2766653</v>
      </c>
      <c r="D52">
        <f t="shared" si="53"/>
        <v>758.9678542</v>
      </c>
      <c r="E52">
        <f t="shared" si="53"/>
        <v>717.1280073</v>
      </c>
      <c r="F52">
        <f t="shared" si="53"/>
        <v>677.6181629</v>
      </c>
      <c r="G52">
        <f t="shared" si="53"/>
        <v>640.1875135</v>
      </c>
      <c r="H52">
        <f t="shared" si="53"/>
        <v>604.8502441</v>
      </c>
      <c r="I52">
        <f t="shared" si="53"/>
        <v>571.5522516</v>
      </c>
      <c r="J52">
        <f t="shared" si="53"/>
        <v>539.9546843</v>
      </c>
      <c r="K52">
        <f t="shared" si="53"/>
        <v>510.2415384</v>
      </c>
      <c r="L52">
        <f t="shared" si="53"/>
        <v>482.2905317</v>
      </c>
      <c r="M52">
        <f t="shared" si="53"/>
        <v>455.9332951</v>
      </c>
      <c r="N52">
        <f t="shared" si="53"/>
        <v>431.0723236</v>
      </c>
      <c r="O52">
        <f t="shared" si="53"/>
        <v>407.6452667</v>
      </c>
      <c r="P52">
        <f t="shared" si="53"/>
        <v>385.6028205</v>
      </c>
      <c r="Q52">
        <f t="shared" si="53"/>
        <v>364.7782907</v>
      </c>
      <c r="R52">
        <f t="shared" si="53"/>
        <v>344.9899522</v>
      </c>
      <c r="S52">
        <f t="shared" si="53"/>
        <v>326.2407715</v>
      </c>
      <c r="T52">
        <f t="shared" si="53"/>
        <v>308.3549101</v>
      </c>
      <c r="U52">
        <f t="shared" si="53"/>
        <v>291.4995791</v>
      </c>
      <c r="V52">
        <f t="shared" si="53"/>
        <v>275.7484025</v>
      </c>
      <c r="W52">
        <f t="shared" si="53"/>
        <v>261.0697288</v>
      </c>
      <c r="X52">
        <f t="shared" si="53"/>
        <v>247.4794966</v>
      </c>
      <c r="Y52">
        <f t="shared" si="53"/>
        <v>234.7444524</v>
      </c>
      <c r="Z52">
        <f t="shared" si="53"/>
        <v>222.9445444</v>
      </c>
      <c r="AA52">
        <f t="shared" si="53"/>
        <v>211.9653429</v>
      </c>
      <c r="AB52">
        <f t="shared" si="53"/>
        <v>201.6716172</v>
      </c>
      <c r="AC52">
        <f t="shared" si="53"/>
        <v>191.8069232</v>
      </c>
      <c r="AD52">
        <f t="shared" si="53"/>
        <v>182.3044869</v>
      </c>
      <c r="AE52">
        <f t="shared" si="53"/>
        <v>173.1794508</v>
      </c>
      <c r="AF52">
        <f t="shared" si="53"/>
        <v>164.1409601</v>
      </c>
      <c r="AG52">
        <f t="shared" si="53"/>
        <v>155.2332842</v>
      </c>
      <c r="AH52">
        <f t="shared" si="53"/>
        <v>146.6032171</v>
      </c>
      <c r="AI52">
        <f t="shared" si="53"/>
        <v>138.2216314</v>
      </c>
      <c r="AJ52">
        <f t="shared" si="53"/>
        <v>129.9444663</v>
      </c>
      <c r="AK52">
        <f t="shared" si="53"/>
        <v>122.1309258</v>
      </c>
      <c r="AL52">
        <f t="shared" si="53"/>
        <v>114.1561883</v>
      </c>
      <c r="AM52">
        <f t="shared" si="53"/>
        <v>106.2026924</v>
      </c>
      <c r="AN52">
        <f t="shared" si="53"/>
        <v>102.4397762</v>
      </c>
      <c r="AO52">
        <f t="shared" si="53"/>
        <v>99.65079124</v>
      </c>
      <c r="AP52">
        <f t="shared" si="53"/>
        <v>96.7289975</v>
      </c>
      <c r="AQ52">
        <f t="shared" si="53"/>
        <v>94.02855177</v>
      </c>
      <c r="AR52">
        <f t="shared" si="53"/>
        <v>91.32810604</v>
      </c>
      <c r="AS52">
        <f t="shared" si="53"/>
        <v>88.89327792</v>
      </c>
      <c r="AT52">
        <f t="shared" si="53"/>
        <v>86.32564099</v>
      </c>
      <c r="AU52">
        <f t="shared" si="53"/>
        <v>84.24496969</v>
      </c>
      <c r="AV52">
        <f t="shared" si="53"/>
        <v>82.12002879</v>
      </c>
      <c r="AW52">
        <f t="shared" si="53"/>
        <v>80.03935749</v>
      </c>
      <c r="AX52">
        <f t="shared" si="53"/>
        <v>77.91167187</v>
      </c>
      <c r="AY52">
        <f t="shared" si="53"/>
        <v>39.9924493</v>
      </c>
      <c r="AZ52">
        <f t="shared" si="53"/>
        <v>29.89726793</v>
      </c>
      <c r="BA52">
        <f t="shared" si="53"/>
        <v>27.56761068</v>
      </c>
      <c r="BB52">
        <f t="shared" si="53"/>
        <v>27.17933448</v>
      </c>
      <c r="BC52">
        <f t="shared" si="53"/>
        <v>26.40278207</v>
      </c>
      <c r="BD52">
        <f t="shared" si="53"/>
        <v>23.68484861</v>
      </c>
      <c r="BE52">
        <f t="shared" si="53"/>
        <v>22.52001999</v>
      </c>
      <c r="BF52">
        <f t="shared" si="53"/>
        <v>19.80208655</v>
      </c>
      <c r="BG52">
        <f t="shared" si="53"/>
        <v>20.19036276</v>
      </c>
      <c r="BH52">
        <f t="shared" si="53"/>
        <v>19.80208655</v>
      </c>
      <c r="BI52">
        <f t="shared" si="53"/>
        <v>19.80208655</v>
      </c>
      <c r="BJ52">
        <f t="shared" si="53"/>
        <v>19.41381035</v>
      </c>
      <c r="BK52">
        <f t="shared" si="53"/>
        <v>19.80208655</v>
      </c>
      <c r="BL52">
        <f t="shared" si="53"/>
        <v>18.63731229</v>
      </c>
      <c r="BM52">
        <f t="shared" si="53"/>
        <v>18.24857791</v>
      </c>
      <c r="BN52">
        <f t="shared" si="53"/>
        <v>19.02516915</v>
      </c>
      <c r="BO52">
        <f t="shared" si="53"/>
        <v>18.63731229</v>
      </c>
      <c r="BP52">
        <f t="shared" si="53"/>
        <v>18.24857791</v>
      </c>
      <c r="BQ52">
        <f t="shared" si="53"/>
        <v>16.69627294</v>
      </c>
      <c r="BR52">
        <f t="shared" si="53"/>
        <v>16.30753856</v>
      </c>
      <c r="BS52">
        <f t="shared" si="53"/>
        <v>16.30760069</v>
      </c>
      <c r="BT52" s="10">
        <f t="shared" si="3"/>
        <v>16094.15761</v>
      </c>
    </row>
    <row r="53">
      <c r="A53">
        <f t="shared" si="4"/>
        <v>907.6702714</v>
      </c>
      <c r="B53">
        <f t="shared" ref="B53:BS53" si="54">(0.9525)*A52</f>
        <v>857.4440263</v>
      </c>
      <c r="C53">
        <f t="shared" si="54"/>
        <v>809.9536825</v>
      </c>
      <c r="D53">
        <f t="shared" si="54"/>
        <v>765.1210237</v>
      </c>
      <c r="E53">
        <f t="shared" si="54"/>
        <v>722.9168811</v>
      </c>
      <c r="F53">
        <f t="shared" si="54"/>
        <v>683.064427</v>
      </c>
      <c r="G53">
        <f t="shared" si="54"/>
        <v>645.4313001</v>
      </c>
      <c r="H53">
        <f t="shared" si="54"/>
        <v>609.7786066</v>
      </c>
      <c r="I53">
        <f t="shared" si="54"/>
        <v>576.1198575</v>
      </c>
      <c r="J53">
        <f t="shared" si="54"/>
        <v>544.4035197</v>
      </c>
      <c r="K53">
        <f t="shared" si="54"/>
        <v>514.3068368</v>
      </c>
      <c r="L53">
        <f t="shared" si="54"/>
        <v>486.0050654</v>
      </c>
      <c r="M53">
        <f t="shared" si="54"/>
        <v>459.3817315</v>
      </c>
      <c r="N53">
        <f t="shared" si="54"/>
        <v>434.2764636</v>
      </c>
      <c r="O53">
        <f t="shared" si="54"/>
        <v>410.5963883</v>
      </c>
      <c r="P53">
        <f t="shared" si="54"/>
        <v>388.2821166</v>
      </c>
      <c r="Q53">
        <f t="shared" si="54"/>
        <v>367.2866865</v>
      </c>
      <c r="R53">
        <f t="shared" si="54"/>
        <v>347.4513219</v>
      </c>
      <c r="S53">
        <f t="shared" si="54"/>
        <v>328.6029295</v>
      </c>
      <c r="T53">
        <f t="shared" si="54"/>
        <v>310.7443348</v>
      </c>
      <c r="U53">
        <f t="shared" si="54"/>
        <v>293.7080519</v>
      </c>
      <c r="V53">
        <f t="shared" si="54"/>
        <v>277.6533491</v>
      </c>
      <c r="W53">
        <f t="shared" si="54"/>
        <v>262.6503534</v>
      </c>
      <c r="X53">
        <f t="shared" si="54"/>
        <v>248.6689167</v>
      </c>
      <c r="Y53">
        <f t="shared" si="54"/>
        <v>235.7242205</v>
      </c>
      <c r="Z53">
        <f t="shared" si="54"/>
        <v>223.5940909</v>
      </c>
      <c r="AA53">
        <f t="shared" si="54"/>
        <v>212.3546785</v>
      </c>
      <c r="AB53">
        <f t="shared" si="54"/>
        <v>201.8969891</v>
      </c>
      <c r="AC53">
        <f t="shared" si="54"/>
        <v>192.0922154</v>
      </c>
      <c r="AD53">
        <f t="shared" si="54"/>
        <v>182.6960943</v>
      </c>
      <c r="AE53">
        <f t="shared" si="54"/>
        <v>173.6450238</v>
      </c>
      <c r="AF53">
        <f t="shared" si="54"/>
        <v>164.9534269</v>
      </c>
      <c r="AG53">
        <f t="shared" si="54"/>
        <v>156.3442644</v>
      </c>
      <c r="AH53">
        <f t="shared" si="54"/>
        <v>147.8597032</v>
      </c>
      <c r="AI53">
        <f t="shared" si="54"/>
        <v>139.6395643</v>
      </c>
      <c r="AJ53">
        <f t="shared" si="54"/>
        <v>131.6561039</v>
      </c>
      <c r="AK53">
        <f t="shared" si="54"/>
        <v>123.7721041</v>
      </c>
      <c r="AL53">
        <f t="shared" si="54"/>
        <v>116.3297069</v>
      </c>
      <c r="AM53">
        <f t="shared" si="54"/>
        <v>108.7337693</v>
      </c>
      <c r="AN53">
        <f t="shared" si="54"/>
        <v>101.1580645</v>
      </c>
      <c r="AO53">
        <f t="shared" si="54"/>
        <v>97.57388681</v>
      </c>
      <c r="AP53">
        <f t="shared" si="54"/>
        <v>94.91737866</v>
      </c>
      <c r="AQ53">
        <f t="shared" si="54"/>
        <v>92.13437012</v>
      </c>
      <c r="AR53">
        <f t="shared" si="54"/>
        <v>89.56219556</v>
      </c>
      <c r="AS53">
        <f t="shared" si="54"/>
        <v>86.990021</v>
      </c>
      <c r="AT53">
        <f t="shared" si="54"/>
        <v>84.67084722</v>
      </c>
      <c r="AU53">
        <f t="shared" si="54"/>
        <v>82.22517305</v>
      </c>
      <c r="AV53">
        <f t="shared" si="54"/>
        <v>80.24333363</v>
      </c>
      <c r="AW53">
        <f t="shared" si="54"/>
        <v>78.21932742</v>
      </c>
      <c r="AX53">
        <f t="shared" si="54"/>
        <v>76.23748801</v>
      </c>
      <c r="AY53">
        <f t="shared" si="54"/>
        <v>74.21086745</v>
      </c>
      <c r="AZ53">
        <f t="shared" si="54"/>
        <v>38.09280796</v>
      </c>
      <c r="BA53">
        <f t="shared" si="54"/>
        <v>28.4771477</v>
      </c>
      <c r="BB53">
        <f t="shared" si="54"/>
        <v>26.25814917</v>
      </c>
      <c r="BC53">
        <f t="shared" si="54"/>
        <v>25.88831609</v>
      </c>
      <c r="BD53">
        <f t="shared" si="54"/>
        <v>25.14864992</v>
      </c>
      <c r="BE53">
        <f t="shared" si="54"/>
        <v>22.55981831</v>
      </c>
      <c r="BF53">
        <f t="shared" si="54"/>
        <v>21.45031904</v>
      </c>
      <c r="BG53">
        <f t="shared" si="54"/>
        <v>18.86148744</v>
      </c>
      <c r="BH53">
        <f t="shared" si="54"/>
        <v>19.23132053</v>
      </c>
      <c r="BI53">
        <f t="shared" si="54"/>
        <v>18.86148744</v>
      </c>
      <c r="BJ53">
        <f t="shared" si="54"/>
        <v>18.86148744</v>
      </c>
      <c r="BK53">
        <f t="shared" si="54"/>
        <v>18.49165435</v>
      </c>
      <c r="BL53">
        <f t="shared" si="54"/>
        <v>18.86148744</v>
      </c>
      <c r="BM53">
        <f t="shared" si="54"/>
        <v>17.75203995</v>
      </c>
      <c r="BN53">
        <f t="shared" si="54"/>
        <v>17.38177046</v>
      </c>
      <c r="BO53">
        <f t="shared" si="54"/>
        <v>18.12147362</v>
      </c>
      <c r="BP53">
        <f t="shared" si="54"/>
        <v>17.75203995</v>
      </c>
      <c r="BQ53">
        <f t="shared" si="54"/>
        <v>17.38177046</v>
      </c>
      <c r="BR53">
        <f t="shared" si="54"/>
        <v>15.90319997</v>
      </c>
      <c r="BS53">
        <f t="shared" si="54"/>
        <v>15.53293048</v>
      </c>
      <c r="BT53" s="10">
        <f t="shared" si="3"/>
        <v>16221.82241</v>
      </c>
    </row>
    <row r="54">
      <c r="A54">
        <f t="shared" si="4"/>
        <v>915.32789</v>
      </c>
      <c r="B54">
        <f t="shared" ref="B54:BS54" si="55">(0.9525)*A53</f>
        <v>864.5559335</v>
      </c>
      <c r="C54">
        <f t="shared" si="55"/>
        <v>816.715435</v>
      </c>
      <c r="D54">
        <f t="shared" si="55"/>
        <v>771.4808826</v>
      </c>
      <c r="E54">
        <f t="shared" si="55"/>
        <v>728.7777751</v>
      </c>
      <c r="F54">
        <f t="shared" si="55"/>
        <v>688.5783293</v>
      </c>
      <c r="G54">
        <f t="shared" si="55"/>
        <v>650.6188667</v>
      </c>
      <c r="H54">
        <f t="shared" si="55"/>
        <v>614.7733134</v>
      </c>
      <c r="I54">
        <f t="shared" si="55"/>
        <v>580.8141228</v>
      </c>
      <c r="J54">
        <f t="shared" si="55"/>
        <v>548.7541642</v>
      </c>
      <c r="K54">
        <f t="shared" si="55"/>
        <v>518.5443525</v>
      </c>
      <c r="L54">
        <f t="shared" si="55"/>
        <v>489.8772621</v>
      </c>
      <c r="M54">
        <f t="shared" si="55"/>
        <v>462.9198248</v>
      </c>
      <c r="N54">
        <f t="shared" si="55"/>
        <v>437.5610992</v>
      </c>
      <c r="O54">
        <f t="shared" si="55"/>
        <v>413.6483315</v>
      </c>
      <c r="P54">
        <f t="shared" si="55"/>
        <v>391.0930598</v>
      </c>
      <c r="Q54">
        <f t="shared" si="55"/>
        <v>369.838716</v>
      </c>
      <c r="R54">
        <f t="shared" si="55"/>
        <v>349.8405689</v>
      </c>
      <c r="S54">
        <f t="shared" si="55"/>
        <v>330.9473841</v>
      </c>
      <c r="T54">
        <f t="shared" si="55"/>
        <v>312.9942903</v>
      </c>
      <c r="U54">
        <f t="shared" si="55"/>
        <v>295.9839789</v>
      </c>
      <c r="V54">
        <f t="shared" si="55"/>
        <v>279.7569194</v>
      </c>
      <c r="W54">
        <f t="shared" si="55"/>
        <v>264.464815</v>
      </c>
      <c r="X54">
        <f t="shared" si="55"/>
        <v>250.1744616</v>
      </c>
      <c r="Y54">
        <f t="shared" si="55"/>
        <v>236.8571431</v>
      </c>
      <c r="Z54">
        <f t="shared" si="55"/>
        <v>224.52732</v>
      </c>
      <c r="AA54">
        <f t="shared" si="55"/>
        <v>212.9733716</v>
      </c>
      <c r="AB54">
        <f t="shared" si="55"/>
        <v>202.2678313</v>
      </c>
      <c r="AC54">
        <f t="shared" si="55"/>
        <v>192.3068821</v>
      </c>
      <c r="AD54">
        <f t="shared" si="55"/>
        <v>182.9678351</v>
      </c>
      <c r="AE54">
        <f t="shared" si="55"/>
        <v>174.0180298</v>
      </c>
      <c r="AF54">
        <f t="shared" si="55"/>
        <v>165.3968852</v>
      </c>
      <c r="AG54">
        <f t="shared" si="55"/>
        <v>157.1181391</v>
      </c>
      <c r="AH54">
        <f t="shared" si="55"/>
        <v>148.9179119</v>
      </c>
      <c r="AI54">
        <f t="shared" si="55"/>
        <v>140.8363673</v>
      </c>
      <c r="AJ54">
        <f t="shared" si="55"/>
        <v>133.006685</v>
      </c>
      <c r="AK54">
        <f t="shared" si="55"/>
        <v>125.402439</v>
      </c>
      <c r="AL54">
        <f t="shared" si="55"/>
        <v>117.8929292</v>
      </c>
      <c r="AM54">
        <f t="shared" si="55"/>
        <v>110.8040458</v>
      </c>
      <c r="AN54">
        <f t="shared" si="55"/>
        <v>103.5689153</v>
      </c>
      <c r="AO54">
        <f t="shared" si="55"/>
        <v>96.35305642</v>
      </c>
      <c r="AP54">
        <f t="shared" si="55"/>
        <v>92.93912719</v>
      </c>
      <c r="AQ54">
        <f t="shared" si="55"/>
        <v>90.40880317</v>
      </c>
      <c r="AR54">
        <f t="shared" si="55"/>
        <v>87.75798754</v>
      </c>
      <c r="AS54">
        <f t="shared" si="55"/>
        <v>85.30799127</v>
      </c>
      <c r="AT54">
        <f t="shared" si="55"/>
        <v>82.857995</v>
      </c>
      <c r="AU54">
        <f t="shared" si="55"/>
        <v>80.64898197</v>
      </c>
      <c r="AV54">
        <f t="shared" si="55"/>
        <v>78.31947733</v>
      </c>
      <c r="AW54">
        <f t="shared" si="55"/>
        <v>76.43177528</v>
      </c>
      <c r="AX54">
        <f t="shared" si="55"/>
        <v>74.50390937</v>
      </c>
      <c r="AY54">
        <f t="shared" si="55"/>
        <v>72.61620733</v>
      </c>
      <c r="AZ54">
        <f t="shared" si="55"/>
        <v>70.68585125</v>
      </c>
      <c r="BA54">
        <f t="shared" si="55"/>
        <v>36.28339958</v>
      </c>
      <c r="BB54">
        <f t="shared" si="55"/>
        <v>27.12448318</v>
      </c>
      <c r="BC54">
        <f t="shared" si="55"/>
        <v>25.01088709</v>
      </c>
      <c r="BD54">
        <f t="shared" si="55"/>
        <v>24.65862108</v>
      </c>
      <c r="BE54">
        <f t="shared" si="55"/>
        <v>23.95408905</v>
      </c>
      <c r="BF54">
        <f t="shared" si="55"/>
        <v>21.48822694</v>
      </c>
      <c r="BG54">
        <f t="shared" si="55"/>
        <v>20.43142889</v>
      </c>
      <c r="BH54">
        <f t="shared" si="55"/>
        <v>17.96556678</v>
      </c>
      <c r="BI54">
        <f t="shared" si="55"/>
        <v>18.3178328</v>
      </c>
      <c r="BJ54">
        <f t="shared" si="55"/>
        <v>17.96556678</v>
      </c>
      <c r="BK54">
        <f t="shared" si="55"/>
        <v>17.96556678</v>
      </c>
      <c r="BL54">
        <f t="shared" si="55"/>
        <v>17.61330077</v>
      </c>
      <c r="BM54">
        <f t="shared" si="55"/>
        <v>17.96556678</v>
      </c>
      <c r="BN54">
        <f t="shared" si="55"/>
        <v>16.90881806</v>
      </c>
      <c r="BO54">
        <f t="shared" si="55"/>
        <v>16.55613637</v>
      </c>
      <c r="BP54">
        <f t="shared" si="55"/>
        <v>17.26070362</v>
      </c>
      <c r="BQ54">
        <f t="shared" si="55"/>
        <v>16.90881806</v>
      </c>
      <c r="BR54">
        <f t="shared" si="55"/>
        <v>16.55613637</v>
      </c>
      <c r="BS54">
        <f t="shared" si="55"/>
        <v>15.14779797</v>
      </c>
      <c r="BT54" s="10">
        <f t="shared" si="3"/>
        <v>16351.81862</v>
      </c>
    </row>
    <row r="55">
      <c r="A55">
        <f t="shared" si="4"/>
        <v>923.0994253</v>
      </c>
      <c r="B55">
        <f t="shared" ref="B55:BS55" si="56">(0.9525)*A54</f>
        <v>871.8498152</v>
      </c>
      <c r="C55">
        <f t="shared" si="56"/>
        <v>823.4895267</v>
      </c>
      <c r="D55">
        <f t="shared" si="56"/>
        <v>777.9214519</v>
      </c>
      <c r="E55">
        <f t="shared" si="56"/>
        <v>734.8355407</v>
      </c>
      <c r="F55">
        <f t="shared" si="56"/>
        <v>694.1608308</v>
      </c>
      <c r="G55">
        <f t="shared" si="56"/>
        <v>655.8708587</v>
      </c>
      <c r="H55">
        <f t="shared" si="56"/>
        <v>619.7144705</v>
      </c>
      <c r="I55">
        <f t="shared" si="56"/>
        <v>585.571581</v>
      </c>
      <c r="J55">
        <f t="shared" si="56"/>
        <v>553.2254519</v>
      </c>
      <c r="K55">
        <f t="shared" si="56"/>
        <v>522.6883414</v>
      </c>
      <c r="L55">
        <f t="shared" si="56"/>
        <v>493.9134957</v>
      </c>
      <c r="M55">
        <f t="shared" si="56"/>
        <v>466.6080921</v>
      </c>
      <c r="N55">
        <f t="shared" si="56"/>
        <v>440.9311331</v>
      </c>
      <c r="O55">
        <f t="shared" si="56"/>
        <v>416.776947</v>
      </c>
      <c r="P55">
        <f t="shared" si="56"/>
        <v>394.0000358</v>
      </c>
      <c r="Q55">
        <f t="shared" si="56"/>
        <v>372.5161395</v>
      </c>
      <c r="R55">
        <f t="shared" si="56"/>
        <v>352.271377</v>
      </c>
      <c r="S55">
        <f t="shared" si="56"/>
        <v>333.2231419</v>
      </c>
      <c r="T55">
        <f t="shared" si="56"/>
        <v>315.2273834</v>
      </c>
      <c r="U55">
        <f t="shared" si="56"/>
        <v>298.1270615</v>
      </c>
      <c r="V55">
        <f t="shared" si="56"/>
        <v>281.9247399</v>
      </c>
      <c r="W55">
        <f t="shared" si="56"/>
        <v>266.4684658</v>
      </c>
      <c r="X55">
        <f t="shared" si="56"/>
        <v>251.9027363</v>
      </c>
      <c r="Y55">
        <f t="shared" si="56"/>
        <v>238.2911747</v>
      </c>
      <c r="Z55">
        <f t="shared" si="56"/>
        <v>225.6064288</v>
      </c>
      <c r="AA55">
        <f t="shared" si="56"/>
        <v>213.8622723</v>
      </c>
      <c r="AB55">
        <f t="shared" si="56"/>
        <v>202.8571364</v>
      </c>
      <c r="AC55">
        <f t="shared" si="56"/>
        <v>192.6601093</v>
      </c>
      <c r="AD55">
        <f t="shared" si="56"/>
        <v>183.1723052</v>
      </c>
      <c r="AE55">
        <f t="shared" si="56"/>
        <v>174.276863</v>
      </c>
      <c r="AF55">
        <f t="shared" si="56"/>
        <v>165.7521734</v>
      </c>
      <c r="AG55">
        <f t="shared" si="56"/>
        <v>157.5405331</v>
      </c>
      <c r="AH55">
        <f t="shared" si="56"/>
        <v>149.6550275</v>
      </c>
      <c r="AI55">
        <f t="shared" si="56"/>
        <v>141.8443111</v>
      </c>
      <c r="AJ55">
        <f t="shared" si="56"/>
        <v>134.1466399</v>
      </c>
      <c r="AK55">
        <f t="shared" si="56"/>
        <v>126.6888674</v>
      </c>
      <c r="AL55">
        <f t="shared" si="56"/>
        <v>119.4458232</v>
      </c>
      <c r="AM55">
        <f t="shared" si="56"/>
        <v>112.293015</v>
      </c>
      <c r="AN55">
        <f t="shared" si="56"/>
        <v>105.5408536</v>
      </c>
      <c r="AO55">
        <f t="shared" si="56"/>
        <v>98.64939181</v>
      </c>
      <c r="AP55">
        <f t="shared" si="56"/>
        <v>91.77628624</v>
      </c>
      <c r="AQ55">
        <f t="shared" si="56"/>
        <v>88.52451865</v>
      </c>
      <c r="AR55">
        <f t="shared" si="56"/>
        <v>86.11438502</v>
      </c>
      <c r="AS55">
        <f t="shared" si="56"/>
        <v>83.58948313</v>
      </c>
      <c r="AT55">
        <f t="shared" si="56"/>
        <v>81.25586169</v>
      </c>
      <c r="AU55">
        <f t="shared" si="56"/>
        <v>78.92224024</v>
      </c>
      <c r="AV55">
        <f t="shared" si="56"/>
        <v>76.81815533</v>
      </c>
      <c r="AW55">
        <f t="shared" si="56"/>
        <v>74.59930215</v>
      </c>
      <c r="AX55">
        <f t="shared" si="56"/>
        <v>72.80126596</v>
      </c>
      <c r="AY55">
        <f t="shared" si="56"/>
        <v>70.96497367</v>
      </c>
      <c r="AZ55">
        <f t="shared" si="56"/>
        <v>69.16693748</v>
      </c>
      <c r="BA55">
        <f t="shared" si="56"/>
        <v>67.32827332</v>
      </c>
      <c r="BB55">
        <f t="shared" si="56"/>
        <v>34.5599381</v>
      </c>
      <c r="BC55">
        <f t="shared" si="56"/>
        <v>25.83607023</v>
      </c>
      <c r="BD55">
        <f t="shared" si="56"/>
        <v>23.82286995</v>
      </c>
      <c r="BE55">
        <f t="shared" si="56"/>
        <v>23.48733658</v>
      </c>
      <c r="BF55">
        <f t="shared" si="56"/>
        <v>22.81626982</v>
      </c>
      <c r="BG55">
        <f t="shared" si="56"/>
        <v>20.46753616</v>
      </c>
      <c r="BH55">
        <f t="shared" si="56"/>
        <v>19.46093602</v>
      </c>
      <c r="BI55">
        <f t="shared" si="56"/>
        <v>17.11220236</v>
      </c>
      <c r="BJ55">
        <f t="shared" si="56"/>
        <v>17.44773574</v>
      </c>
      <c r="BK55">
        <f t="shared" si="56"/>
        <v>17.11220236</v>
      </c>
      <c r="BL55">
        <f t="shared" si="56"/>
        <v>17.11220236</v>
      </c>
      <c r="BM55">
        <f t="shared" si="56"/>
        <v>16.77666899</v>
      </c>
      <c r="BN55">
        <f t="shared" si="56"/>
        <v>17.11220236</v>
      </c>
      <c r="BO55">
        <f t="shared" si="56"/>
        <v>16.1056492</v>
      </c>
      <c r="BP55">
        <f t="shared" si="56"/>
        <v>15.76971989</v>
      </c>
      <c r="BQ55">
        <f t="shared" si="56"/>
        <v>16.4408202</v>
      </c>
      <c r="BR55">
        <f t="shared" si="56"/>
        <v>16.1056492</v>
      </c>
      <c r="BS55">
        <f t="shared" si="56"/>
        <v>15.76971989</v>
      </c>
      <c r="BT55" s="10">
        <f t="shared" si="3"/>
        <v>16483.77838</v>
      </c>
    </row>
    <row r="56">
      <c r="A56">
        <f t="shared" si="4"/>
        <v>931.032823</v>
      </c>
      <c r="B56">
        <f t="shared" ref="B56:BS56" si="57">(0.9525)*A55</f>
        <v>879.2522026</v>
      </c>
      <c r="C56">
        <f t="shared" si="57"/>
        <v>830.436949</v>
      </c>
      <c r="D56">
        <f t="shared" si="57"/>
        <v>784.3737742</v>
      </c>
      <c r="E56">
        <f t="shared" si="57"/>
        <v>740.9701829</v>
      </c>
      <c r="F56">
        <f t="shared" si="57"/>
        <v>699.9308525</v>
      </c>
      <c r="G56">
        <f t="shared" si="57"/>
        <v>661.1881913</v>
      </c>
      <c r="H56">
        <f t="shared" si="57"/>
        <v>624.7169929</v>
      </c>
      <c r="I56">
        <f t="shared" si="57"/>
        <v>590.2780332</v>
      </c>
      <c r="J56">
        <f t="shared" si="57"/>
        <v>557.7569309</v>
      </c>
      <c r="K56">
        <f t="shared" si="57"/>
        <v>526.947243</v>
      </c>
      <c r="L56">
        <f t="shared" si="57"/>
        <v>497.8606452</v>
      </c>
      <c r="M56">
        <f t="shared" si="57"/>
        <v>470.4526047</v>
      </c>
      <c r="N56">
        <f t="shared" si="57"/>
        <v>444.4442078</v>
      </c>
      <c r="O56">
        <f t="shared" si="57"/>
        <v>419.9869043</v>
      </c>
      <c r="P56">
        <f t="shared" si="57"/>
        <v>396.980042</v>
      </c>
      <c r="Q56">
        <f t="shared" si="57"/>
        <v>375.2850341</v>
      </c>
      <c r="R56">
        <f t="shared" si="57"/>
        <v>354.8216229</v>
      </c>
      <c r="S56">
        <f t="shared" si="57"/>
        <v>335.5384866</v>
      </c>
      <c r="T56">
        <f t="shared" si="57"/>
        <v>317.3950427</v>
      </c>
      <c r="U56">
        <f t="shared" si="57"/>
        <v>300.2540827</v>
      </c>
      <c r="V56">
        <f t="shared" si="57"/>
        <v>283.9660261</v>
      </c>
      <c r="W56">
        <f t="shared" si="57"/>
        <v>268.5333148</v>
      </c>
      <c r="X56">
        <f t="shared" si="57"/>
        <v>253.8112136</v>
      </c>
      <c r="Y56">
        <f t="shared" si="57"/>
        <v>239.9373563</v>
      </c>
      <c r="Z56">
        <f t="shared" si="57"/>
        <v>226.9723439</v>
      </c>
      <c r="AA56">
        <f t="shared" si="57"/>
        <v>214.8901235</v>
      </c>
      <c r="AB56">
        <f t="shared" si="57"/>
        <v>203.7038144</v>
      </c>
      <c r="AC56">
        <f t="shared" si="57"/>
        <v>193.2214224</v>
      </c>
      <c r="AD56">
        <f t="shared" si="57"/>
        <v>183.5087541</v>
      </c>
      <c r="AE56">
        <f t="shared" si="57"/>
        <v>174.4716207</v>
      </c>
      <c r="AF56">
        <f t="shared" si="57"/>
        <v>165.998712</v>
      </c>
      <c r="AG56">
        <f t="shared" si="57"/>
        <v>157.8789452</v>
      </c>
      <c r="AH56">
        <f t="shared" si="57"/>
        <v>150.0573578</v>
      </c>
      <c r="AI56">
        <f t="shared" si="57"/>
        <v>142.5464137</v>
      </c>
      <c r="AJ56">
        <f t="shared" si="57"/>
        <v>135.1067063</v>
      </c>
      <c r="AK56">
        <f t="shared" si="57"/>
        <v>127.7746745</v>
      </c>
      <c r="AL56">
        <f t="shared" si="57"/>
        <v>120.6711462</v>
      </c>
      <c r="AM56">
        <f t="shared" si="57"/>
        <v>113.7721466</v>
      </c>
      <c r="AN56">
        <f t="shared" si="57"/>
        <v>106.9590968</v>
      </c>
      <c r="AO56">
        <f t="shared" si="57"/>
        <v>100.5276631</v>
      </c>
      <c r="AP56">
        <f t="shared" si="57"/>
        <v>93.9635457</v>
      </c>
      <c r="AQ56">
        <f t="shared" si="57"/>
        <v>87.41691264</v>
      </c>
      <c r="AR56">
        <f t="shared" si="57"/>
        <v>84.31960401</v>
      </c>
      <c r="AS56">
        <f t="shared" si="57"/>
        <v>82.02395173</v>
      </c>
      <c r="AT56">
        <f t="shared" si="57"/>
        <v>79.61898268</v>
      </c>
      <c r="AU56">
        <f t="shared" si="57"/>
        <v>77.39620826</v>
      </c>
      <c r="AV56">
        <f t="shared" si="57"/>
        <v>75.17343383</v>
      </c>
      <c r="AW56">
        <f t="shared" si="57"/>
        <v>73.16929295</v>
      </c>
      <c r="AX56">
        <f t="shared" si="57"/>
        <v>71.0558353</v>
      </c>
      <c r="AY56">
        <f t="shared" si="57"/>
        <v>69.34320583</v>
      </c>
      <c r="AZ56">
        <f t="shared" si="57"/>
        <v>67.59413742</v>
      </c>
      <c r="BA56">
        <f t="shared" si="57"/>
        <v>65.88150795</v>
      </c>
      <c r="BB56">
        <f t="shared" si="57"/>
        <v>64.13018033</v>
      </c>
      <c r="BC56">
        <f t="shared" si="57"/>
        <v>32.91834104</v>
      </c>
      <c r="BD56">
        <f t="shared" si="57"/>
        <v>24.6088569</v>
      </c>
      <c r="BE56">
        <f t="shared" si="57"/>
        <v>22.69128363</v>
      </c>
      <c r="BF56">
        <f t="shared" si="57"/>
        <v>22.37168809</v>
      </c>
      <c r="BG56">
        <f t="shared" si="57"/>
        <v>21.732497</v>
      </c>
      <c r="BH56">
        <f t="shared" si="57"/>
        <v>19.49532819</v>
      </c>
      <c r="BI56">
        <f t="shared" si="57"/>
        <v>18.53654156</v>
      </c>
      <c r="BJ56">
        <f t="shared" si="57"/>
        <v>16.29937275</v>
      </c>
      <c r="BK56">
        <f t="shared" si="57"/>
        <v>16.6189683</v>
      </c>
      <c r="BL56">
        <f t="shared" si="57"/>
        <v>16.29937275</v>
      </c>
      <c r="BM56">
        <f t="shared" si="57"/>
        <v>16.29937275</v>
      </c>
      <c r="BN56">
        <f t="shared" si="57"/>
        <v>15.97977721</v>
      </c>
      <c r="BO56">
        <f t="shared" si="57"/>
        <v>16.29937275</v>
      </c>
      <c r="BP56">
        <f t="shared" si="57"/>
        <v>15.34063086</v>
      </c>
      <c r="BQ56">
        <f t="shared" si="57"/>
        <v>15.02065819</v>
      </c>
      <c r="BR56">
        <f t="shared" si="57"/>
        <v>15.65988124</v>
      </c>
      <c r="BS56">
        <f t="shared" si="57"/>
        <v>15.34063086</v>
      </c>
      <c r="BT56" s="10">
        <f t="shared" si="3"/>
        <v>16616.81107</v>
      </c>
    </row>
    <row r="57">
      <c r="A57">
        <f t="shared" si="4"/>
        <v>939.0716101</v>
      </c>
      <c r="B57">
        <f t="shared" ref="B57:BS57" si="58">(0.9525)*A56</f>
        <v>886.808764</v>
      </c>
      <c r="C57">
        <f t="shared" si="58"/>
        <v>837.487723</v>
      </c>
      <c r="D57">
        <f t="shared" si="58"/>
        <v>790.9911939</v>
      </c>
      <c r="E57">
        <f t="shared" si="58"/>
        <v>747.1160199</v>
      </c>
      <c r="F57">
        <f t="shared" si="58"/>
        <v>705.7740992</v>
      </c>
      <c r="G57">
        <f t="shared" si="58"/>
        <v>666.684137</v>
      </c>
      <c r="H57">
        <f t="shared" si="58"/>
        <v>629.7817522</v>
      </c>
      <c r="I57">
        <f t="shared" si="58"/>
        <v>595.0429357</v>
      </c>
      <c r="J57">
        <f t="shared" si="58"/>
        <v>562.2398266</v>
      </c>
      <c r="K57">
        <f t="shared" si="58"/>
        <v>531.2634767</v>
      </c>
      <c r="L57">
        <f t="shared" si="58"/>
        <v>501.9172489</v>
      </c>
      <c r="M57">
        <f t="shared" si="58"/>
        <v>474.2122646</v>
      </c>
      <c r="N57">
        <f t="shared" si="58"/>
        <v>448.106106</v>
      </c>
      <c r="O57">
        <f t="shared" si="58"/>
        <v>423.3331079</v>
      </c>
      <c r="P57">
        <f t="shared" si="58"/>
        <v>400.0375263</v>
      </c>
      <c r="Q57">
        <f t="shared" si="58"/>
        <v>378.12349</v>
      </c>
      <c r="R57">
        <f t="shared" si="58"/>
        <v>357.458995</v>
      </c>
      <c r="S57">
        <f t="shared" si="58"/>
        <v>337.9675958</v>
      </c>
      <c r="T57">
        <f t="shared" si="58"/>
        <v>319.6004085</v>
      </c>
      <c r="U57">
        <f t="shared" si="58"/>
        <v>302.3187781</v>
      </c>
      <c r="V57">
        <f t="shared" si="58"/>
        <v>285.9920137</v>
      </c>
      <c r="W57">
        <f t="shared" si="58"/>
        <v>270.4776399</v>
      </c>
      <c r="X57">
        <f t="shared" si="58"/>
        <v>255.7779823</v>
      </c>
      <c r="Y57">
        <f t="shared" si="58"/>
        <v>241.755181</v>
      </c>
      <c r="Z57">
        <f t="shared" si="58"/>
        <v>228.5403319</v>
      </c>
      <c r="AA57">
        <f t="shared" si="58"/>
        <v>216.1911576</v>
      </c>
      <c r="AB57">
        <f t="shared" si="58"/>
        <v>204.6828426</v>
      </c>
      <c r="AC57">
        <f t="shared" si="58"/>
        <v>194.0278832</v>
      </c>
      <c r="AD57">
        <f t="shared" si="58"/>
        <v>184.0434049</v>
      </c>
      <c r="AE57">
        <f t="shared" si="58"/>
        <v>174.7920883</v>
      </c>
      <c r="AF57">
        <f t="shared" si="58"/>
        <v>166.1842188</v>
      </c>
      <c r="AG57">
        <f t="shared" si="58"/>
        <v>158.1137732</v>
      </c>
      <c r="AH57">
        <f t="shared" si="58"/>
        <v>150.3796953</v>
      </c>
      <c r="AI57">
        <f t="shared" si="58"/>
        <v>142.9296333</v>
      </c>
      <c r="AJ57">
        <f t="shared" si="58"/>
        <v>135.7754591</v>
      </c>
      <c r="AK57">
        <f t="shared" si="58"/>
        <v>128.6891377</v>
      </c>
      <c r="AL57">
        <f t="shared" si="58"/>
        <v>121.7053774</v>
      </c>
      <c r="AM57">
        <f t="shared" si="58"/>
        <v>114.9392668</v>
      </c>
      <c r="AN57">
        <f t="shared" si="58"/>
        <v>108.3679696</v>
      </c>
      <c r="AO57">
        <f t="shared" si="58"/>
        <v>101.8785397</v>
      </c>
      <c r="AP57">
        <f t="shared" si="58"/>
        <v>95.75259906</v>
      </c>
      <c r="AQ57">
        <f t="shared" si="58"/>
        <v>89.50027728</v>
      </c>
      <c r="AR57">
        <f t="shared" si="58"/>
        <v>83.26460929</v>
      </c>
      <c r="AS57">
        <f t="shared" si="58"/>
        <v>80.31442282</v>
      </c>
      <c r="AT57">
        <f t="shared" si="58"/>
        <v>78.12781403</v>
      </c>
      <c r="AU57">
        <f t="shared" si="58"/>
        <v>75.83708101</v>
      </c>
      <c r="AV57">
        <f t="shared" si="58"/>
        <v>73.71988836</v>
      </c>
      <c r="AW57">
        <f t="shared" si="58"/>
        <v>71.60269572</v>
      </c>
      <c r="AX57">
        <f t="shared" si="58"/>
        <v>69.69375154</v>
      </c>
      <c r="AY57">
        <f t="shared" si="58"/>
        <v>67.68068312</v>
      </c>
      <c r="AZ57">
        <f t="shared" si="58"/>
        <v>66.04940355</v>
      </c>
      <c r="BA57">
        <f t="shared" si="58"/>
        <v>64.3834159</v>
      </c>
      <c r="BB57">
        <f t="shared" si="58"/>
        <v>62.75213632</v>
      </c>
      <c r="BC57">
        <f t="shared" si="58"/>
        <v>61.08399677</v>
      </c>
      <c r="BD57">
        <f t="shared" si="58"/>
        <v>31.35471984</v>
      </c>
      <c r="BE57">
        <f t="shared" si="58"/>
        <v>23.43993619</v>
      </c>
      <c r="BF57">
        <f t="shared" si="58"/>
        <v>21.61344766</v>
      </c>
      <c r="BG57">
        <f t="shared" si="58"/>
        <v>21.30903291</v>
      </c>
      <c r="BH57">
        <f t="shared" si="58"/>
        <v>20.7002034</v>
      </c>
      <c r="BI57">
        <f t="shared" si="58"/>
        <v>18.5693001</v>
      </c>
      <c r="BJ57">
        <f t="shared" si="58"/>
        <v>17.65605583</v>
      </c>
      <c r="BK57">
        <f t="shared" si="58"/>
        <v>15.52515254</v>
      </c>
      <c r="BL57">
        <f t="shared" si="58"/>
        <v>15.8295673</v>
      </c>
      <c r="BM57">
        <f t="shared" si="58"/>
        <v>15.52515254</v>
      </c>
      <c r="BN57">
        <f t="shared" si="58"/>
        <v>15.52515254</v>
      </c>
      <c r="BO57">
        <f t="shared" si="58"/>
        <v>15.22073779</v>
      </c>
      <c r="BP57">
        <f t="shared" si="58"/>
        <v>15.52515254</v>
      </c>
      <c r="BQ57">
        <f t="shared" si="58"/>
        <v>14.61195089</v>
      </c>
      <c r="BR57">
        <f t="shared" si="58"/>
        <v>14.30717693</v>
      </c>
      <c r="BS57">
        <f t="shared" si="58"/>
        <v>14.91603688</v>
      </c>
      <c r="BT57" s="10">
        <f t="shared" si="3"/>
        <v>16751.97221</v>
      </c>
    </row>
    <row r="58">
      <c r="A58">
        <f t="shared" si="4"/>
        <v>947.2878903</v>
      </c>
      <c r="B58">
        <f t="shared" ref="B58:BS58" si="59">(0.9525)*A57</f>
        <v>894.4657086</v>
      </c>
      <c r="C58">
        <f t="shared" si="59"/>
        <v>844.6853477</v>
      </c>
      <c r="D58">
        <f t="shared" si="59"/>
        <v>797.7070561</v>
      </c>
      <c r="E58">
        <f t="shared" si="59"/>
        <v>753.4191122</v>
      </c>
      <c r="F58">
        <f t="shared" si="59"/>
        <v>711.6280089</v>
      </c>
      <c r="G58">
        <f t="shared" si="59"/>
        <v>672.2498295</v>
      </c>
      <c r="H58">
        <f t="shared" si="59"/>
        <v>635.0166405</v>
      </c>
      <c r="I58">
        <f t="shared" si="59"/>
        <v>599.867119</v>
      </c>
      <c r="J58">
        <f t="shared" si="59"/>
        <v>566.7783963</v>
      </c>
      <c r="K58">
        <f t="shared" si="59"/>
        <v>535.5334348</v>
      </c>
      <c r="L58">
        <f t="shared" si="59"/>
        <v>506.0284615</v>
      </c>
      <c r="M58">
        <f t="shared" si="59"/>
        <v>478.0761796</v>
      </c>
      <c r="N58">
        <f t="shared" si="59"/>
        <v>451.687182</v>
      </c>
      <c r="O58">
        <f t="shared" si="59"/>
        <v>426.8210659</v>
      </c>
      <c r="P58">
        <f t="shared" si="59"/>
        <v>403.2247853</v>
      </c>
      <c r="Q58">
        <f t="shared" si="59"/>
        <v>381.0357438</v>
      </c>
      <c r="R58">
        <f t="shared" si="59"/>
        <v>360.1626242</v>
      </c>
      <c r="S58">
        <f t="shared" si="59"/>
        <v>340.4796927</v>
      </c>
      <c r="T58">
        <f t="shared" si="59"/>
        <v>321.914135</v>
      </c>
      <c r="U58">
        <f t="shared" si="59"/>
        <v>304.4193891</v>
      </c>
      <c r="V58">
        <f t="shared" si="59"/>
        <v>287.9586362</v>
      </c>
      <c r="W58">
        <f t="shared" si="59"/>
        <v>272.4073931</v>
      </c>
      <c r="X58">
        <f t="shared" si="59"/>
        <v>257.629952</v>
      </c>
      <c r="Y58">
        <f t="shared" si="59"/>
        <v>243.6285282</v>
      </c>
      <c r="Z58">
        <f t="shared" si="59"/>
        <v>230.2718099</v>
      </c>
      <c r="AA58">
        <f t="shared" si="59"/>
        <v>217.6846661</v>
      </c>
      <c r="AB58">
        <f t="shared" si="59"/>
        <v>205.9220776</v>
      </c>
      <c r="AC58">
        <f t="shared" si="59"/>
        <v>194.9604076</v>
      </c>
      <c r="AD58">
        <f t="shared" si="59"/>
        <v>184.8115588</v>
      </c>
      <c r="AE58">
        <f t="shared" si="59"/>
        <v>175.3013431</v>
      </c>
      <c r="AF58">
        <f t="shared" si="59"/>
        <v>166.4894641</v>
      </c>
      <c r="AG58">
        <f t="shared" si="59"/>
        <v>158.2904684</v>
      </c>
      <c r="AH58">
        <f t="shared" si="59"/>
        <v>150.6033689</v>
      </c>
      <c r="AI58">
        <f t="shared" si="59"/>
        <v>143.2366598</v>
      </c>
      <c r="AJ58">
        <f t="shared" si="59"/>
        <v>136.1404757</v>
      </c>
      <c r="AK58">
        <f t="shared" si="59"/>
        <v>129.3261248</v>
      </c>
      <c r="AL58">
        <f t="shared" si="59"/>
        <v>122.5764037</v>
      </c>
      <c r="AM58">
        <f t="shared" si="59"/>
        <v>115.924372</v>
      </c>
      <c r="AN58">
        <f t="shared" si="59"/>
        <v>109.4796516</v>
      </c>
      <c r="AO58">
        <f t="shared" si="59"/>
        <v>103.220491</v>
      </c>
      <c r="AP58">
        <f t="shared" si="59"/>
        <v>97.03930908</v>
      </c>
      <c r="AQ58">
        <f t="shared" si="59"/>
        <v>91.2043506</v>
      </c>
      <c r="AR58">
        <f t="shared" si="59"/>
        <v>85.2490141</v>
      </c>
      <c r="AS58">
        <f t="shared" si="59"/>
        <v>79.30954035</v>
      </c>
      <c r="AT58">
        <f t="shared" si="59"/>
        <v>76.49948774</v>
      </c>
      <c r="AU58">
        <f t="shared" si="59"/>
        <v>74.41674286</v>
      </c>
      <c r="AV58">
        <f t="shared" si="59"/>
        <v>72.23481966</v>
      </c>
      <c r="AW58">
        <f t="shared" si="59"/>
        <v>70.21819367</v>
      </c>
      <c r="AX58">
        <f t="shared" si="59"/>
        <v>68.20156768</v>
      </c>
      <c r="AY58">
        <f t="shared" si="59"/>
        <v>66.38329834</v>
      </c>
      <c r="AZ58">
        <f t="shared" si="59"/>
        <v>64.46585068</v>
      </c>
      <c r="BA58">
        <f t="shared" si="59"/>
        <v>62.91205688</v>
      </c>
      <c r="BB58">
        <f t="shared" si="59"/>
        <v>61.32520364</v>
      </c>
      <c r="BC58">
        <f t="shared" si="59"/>
        <v>59.77140984</v>
      </c>
      <c r="BD58">
        <f t="shared" si="59"/>
        <v>58.18250692</v>
      </c>
      <c r="BE58">
        <f t="shared" si="59"/>
        <v>29.86537065</v>
      </c>
      <c r="BF58">
        <f t="shared" si="59"/>
        <v>22.32653922</v>
      </c>
      <c r="BG58">
        <f t="shared" si="59"/>
        <v>20.58680889</v>
      </c>
      <c r="BH58">
        <f t="shared" si="59"/>
        <v>20.29685384</v>
      </c>
      <c r="BI58">
        <f t="shared" si="59"/>
        <v>19.71694373</v>
      </c>
      <c r="BJ58">
        <f t="shared" si="59"/>
        <v>17.68725835</v>
      </c>
      <c r="BK58">
        <f t="shared" si="59"/>
        <v>16.81739318</v>
      </c>
      <c r="BL58">
        <f t="shared" si="59"/>
        <v>14.7877078</v>
      </c>
      <c r="BM58">
        <f t="shared" si="59"/>
        <v>15.07766285</v>
      </c>
      <c r="BN58">
        <f t="shared" si="59"/>
        <v>14.7877078</v>
      </c>
      <c r="BO58">
        <f t="shared" si="59"/>
        <v>14.7877078</v>
      </c>
      <c r="BP58">
        <f t="shared" si="59"/>
        <v>14.49775275</v>
      </c>
      <c r="BQ58">
        <f t="shared" si="59"/>
        <v>14.7877078</v>
      </c>
      <c r="BR58">
        <f t="shared" si="59"/>
        <v>13.91788323</v>
      </c>
      <c r="BS58">
        <f t="shared" si="59"/>
        <v>13.62758603</v>
      </c>
      <c r="BT58" s="10">
        <f t="shared" si="3"/>
        <v>16889.33389</v>
      </c>
    </row>
    <row r="59">
      <c r="A59">
        <f t="shared" si="4"/>
        <v>955.4200375</v>
      </c>
      <c r="B59">
        <f t="shared" ref="B59:BS59" si="60">(0.9525)*A58</f>
        <v>902.2917155</v>
      </c>
      <c r="C59">
        <f t="shared" si="60"/>
        <v>851.9785874</v>
      </c>
      <c r="D59">
        <f t="shared" si="60"/>
        <v>804.5627937</v>
      </c>
      <c r="E59">
        <f t="shared" si="60"/>
        <v>759.815971</v>
      </c>
      <c r="F59">
        <f t="shared" si="60"/>
        <v>717.6317043</v>
      </c>
      <c r="G59">
        <f t="shared" si="60"/>
        <v>677.8256785</v>
      </c>
      <c r="H59">
        <f t="shared" si="60"/>
        <v>640.3179626</v>
      </c>
      <c r="I59">
        <f t="shared" si="60"/>
        <v>604.8533501</v>
      </c>
      <c r="J59">
        <f t="shared" si="60"/>
        <v>571.3734309</v>
      </c>
      <c r="K59">
        <f t="shared" si="60"/>
        <v>539.8564224</v>
      </c>
      <c r="L59">
        <f t="shared" si="60"/>
        <v>510.0955967</v>
      </c>
      <c r="M59">
        <f t="shared" si="60"/>
        <v>481.9921096</v>
      </c>
      <c r="N59">
        <f t="shared" si="60"/>
        <v>455.3675611</v>
      </c>
      <c r="O59">
        <f t="shared" si="60"/>
        <v>430.2320409</v>
      </c>
      <c r="P59">
        <f t="shared" si="60"/>
        <v>406.5470653</v>
      </c>
      <c r="Q59">
        <f t="shared" si="60"/>
        <v>384.071608</v>
      </c>
      <c r="R59">
        <f t="shared" si="60"/>
        <v>362.936546</v>
      </c>
      <c r="S59">
        <f t="shared" si="60"/>
        <v>343.0548996</v>
      </c>
      <c r="T59">
        <f t="shared" si="60"/>
        <v>324.3069073</v>
      </c>
      <c r="U59">
        <f t="shared" si="60"/>
        <v>306.6232136</v>
      </c>
      <c r="V59">
        <f t="shared" si="60"/>
        <v>289.9594681</v>
      </c>
      <c r="W59">
        <f t="shared" si="60"/>
        <v>274.280601</v>
      </c>
      <c r="X59">
        <f t="shared" si="60"/>
        <v>259.4680419</v>
      </c>
      <c r="Y59">
        <f t="shared" si="60"/>
        <v>245.3925293</v>
      </c>
      <c r="Z59">
        <f t="shared" si="60"/>
        <v>232.0561731</v>
      </c>
      <c r="AA59">
        <f t="shared" si="60"/>
        <v>219.3338989</v>
      </c>
      <c r="AB59">
        <f t="shared" si="60"/>
        <v>207.3446445</v>
      </c>
      <c r="AC59">
        <f t="shared" si="60"/>
        <v>196.1407789</v>
      </c>
      <c r="AD59">
        <f t="shared" si="60"/>
        <v>185.6997882</v>
      </c>
      <c r="AE59">
        <f t="shared" si="60"/>
        <v>176.0330097</v>
      </c>
      <c r="AF59">
        <f t="shared" si="60"/>
        <v>166.9745293</v>
      </c>
      <c r="AG59">
        <f t="shared" si="60"/>
        <v>158.5812146</v>
      </c>
      <c r="AH59">
        <f t="shared" si="60"/>
        <v>150.7716711</v>
      </c>
      <c r="AI59">
        <f t="shared" si="60"/>
        <v>143.4497089</v>
      </c>
      <c r="AJ59">
        <f t="shared" si="60"/>
        <v>136.4329184</v>
      </c>
      <c r="AK59">
        <f t="shared" si="60"/>
        <v>129.6738031</v>
      </c>
      <c r="AL59">
        <f t="shared" si="60"/>
        <v>123.1831338</v>
      </c>
      <c r="AM59">
        <f t="shared" si="60"/>
        <v>116.7540245</v>
      </c>
      <c r="AN59">
        <f t="shared" si="60"/>
        <v>110.4179643</v>
      </c>
      <c r="AO59">
        <f t="shared" si="60"/>
        <v>104.2793682</v>
      </c>
      <c r="AP59">
        <f t="shared" si="60"/>
        <v>98.31751771</v>
      </c>
      <c r="AQ59">
        <f t="shared" si="60"/>
        <v>92.4299419</v>
      </c>
      <c r="AR59">
        <f t="shared" si="60"/>
        <v>86.87214395</v>
      </c>
      <c r="AS59">
        <f t="shared" si="60"/>
        <v>81.19968593</v>
      </c>
      <c r="AT59">
        <f t="shared" si="60"/>
        <v>75.54233718</v>
      </c>
      <c r="AU59">
        <f t="shared" si="60"/>
        <v>72.86576207</v>
      </c>
      <c r="AV59">
        <f t="shared" si="60"/>
        <v>70.88194758</v>
      </c>
      <c r="AW59">
        <f t="shared" si="60"/>
        <v>68.80366572</v>
      </c>
      <c r="AX59">
        <f t="shared" si="60"/>
        <v>66.88282947</v>
      </c>
      <c r="AY59">
        <f t="shared" si="60"/>
        <v>64.96199321</v>
      </c>
      <c r="AZ59">
        <f t="shared" si="60"/>
        <v>63.23009167</v>
      </c>
      <c r="BA59">
        <f t="shared" si="60"/>
        <v>61.40372277</v>
      </c>
      <c r="BB59">
        <f t="shared" si="60"/>
        <v>59.92373418</v>
      </c>
      <c r="BC59">
        <f t="shared" si="60"/>
        <v>58.41225647</v>
      </c>
      <c r="BD59">
        <f t="shared" si="60"/>
        <v>56.93226788</v>
      </c>
      <c r="BE59">
        <f t="shared" si="60"/>
        <v>55.41883784</v>
      </c>
      <c r="BF59">
        <f t="shared" si="60"/>
        <v>28.44676555</v>
      </c>
      <c r="BG59">
        <f t="shared" si="60"/>
        <v>21.26602861</v>
      </c>
      <c r="BH59">
        <f t="shared" si="60"/>
        <v>19.60893547</v>
      </c>
      <c r="BI59">
        <f t="shared" si="60"/>
        <v>19.33275328</v>
      </c>
      <c r="BJ59">
        <f t="shared" si="60"/>
        <v>18.78038891</v>
      </c>
      <c r="BK59">
        <f t="shared" si="60"/>
        <v>16.84711357</v>
      </c>
      <c r="BL59">
        <f t="shared" si="60"/>
        <v>16.018567</v>
      </c>
      <c r="BM59">
        <f t="shared" si="60"/>
        <v>14.08529168</v>
      </c>
      <c r="BN59">
        <f t="shared" si="60"/>
        <v>14.36147387</v>
      </c>
      <c r="BO59">
        <f t="shared" si="60"/>
        <v>14.08529168</v>
      </c>
      <c r="BP59">
        <f t="shared" si="60"/>
        <v>14.08529168</v>
      </c>
      <c r="BQ59">
        <f t="shared" si="60"/>
        <v>13.80910949</v>
      </c>
      <c r="BR59">
        <f t="shared" si="60"/>
        <v>14.08529168</v>
      </c>
      <c r="BS59">
        <f t="shared" si="60"/>
        <v>13.25678377</v>
      </c>
      <c r="BT59" s="10">
        <f t="shared" si="3"/>
        <v>17029.53029</v>
      </c>
    </row>
    <row r="60">
      <c r="A60">
        <f t="shared" si="4"/>
        <v>963.604371</v>
      </c>
      <c r="B60">
        <f t="shared" ref="B60:BS60" si="61">(0.9525)*A59</f>
        <v>910.0375857</v>
      </c>
      <c r="C60">
        <f t="shared" si="61"/>
        <v>859.432859</v>
      </c>
      <c r="D60">
        <f t="shared" si="61"/>
        <v>811.5096045</v>
      </c>
      <c r="E60">
        <f t="shared" si="61"/>
        <v>766.346061</v>
      </c>
      <c r="F60">
        <f t="shared" si="61"/>
        <v>723.7247123</v>
      </c>
      <c r="G60">
        <f t="shared" si="61"/>
        <v>683.5441984</v>
      </c>
      <c r="H60">
        <f t="shared" si="61"/>
        <v>645.6289588</v>
      </c>
      <c r="I60">
        <f t="shared" si="61"/>
        <v>609.9028594</v>
      </c>
      <c r="J60">
        <f t="shared" si="61"/>
        <v>576.1228159</v>
      </c>
      <c r="K60">
        <f t="shared" si="61"/>
        <v>544.2331929</v>
      </c>
      <c r="L60">
        <f t="shared" si="61"/>
        <v>514.2132424</v>
      </c>
      <c r="M60">
        <f t="shared" si="61"/>
        <v>485.8660558</v>
      </c>
      <c r="N60">
        <f t="shared" si="61"/>
        <v>459.0974844</v>
      </c>
      <c r="O60">
        <f t="shared" si="61"/>
        <v>433.7376019</v>
      </c>
      <c r="P60">
        <f t="shared" si="61"/>
        <v>409.7960189</v>
      </c>
      <c r="Q60">
        <f t="shared" si="61"/>
        <v>387.2360797</v>
      </c>
      <c r="R60">
        <f t="shared" si="61"/>
        <v>365.8282066</v>
      </c>
      <c r="S60">
        <f t="shared" si="61"/>
        <v>345.69706</v>
      </c>
      <c r="T60">
        <f t="shared" si="61"/>
        <v>326.7597919</v>
      </c>
      <c r="U60">
        <f t="shared" si="61"/>
        <v>308.9023292</v>
      </c>
      <c r="V60">
        <f t="shared" si="61"/>
        <v>292.0586109</v>
      </c>
      <c r="W60">
        <f t="shared" si="61"/>
        <v>276.1863934</v>
      </c>
      <c r="X60">
        <f t="shared" si="61"/>
        <v>261.2522724</v>
      </c>
      <c r="Y60">
        <f t="shared" si="61"/>
        <v>247.1433099</v>
      </c>
      <c r="Z60">
        <f t="shared" si="61"/>
        <v>233.7363841</v>
      </c>
      <c r="AA60">
        <f t="shared" si="61"/>
        <v>221.0335048</v>
      </c>
      <c r="AB60">
        <f t="shared" si="61"/>
        <v>208.9155387</v>
      </c>
      <c r="AC60">
        <f t="shared" si="61"/>
        <v>197.4957739</v>
      </c>
      <c r="AD60">
        <f t="shared" si="61"/>
        <v>186.8240919</v>
      </c>
      <c r="AE60">
        <f t="shared" si="61"/>
        <v>176.8790483</v>
      </c>
      <c r="AF60">
        <f t="shared" si="61"/>
        <v>167.6714418</v>
      </c>
      <c r="AG60">
        <f t="shared" si="61"/>
        <v>159.0432392</v>
      </c>
      <c r="AH60">
        <f t="shared" si="61"/>
        <v>151.0486069</v>
      </c>
      <c r="AI60">
        <f t="shared" si="61"/>
        <v>143.6100167</v>
      </c>
      <c r="AJ60">
        <f t="shared" si="61"/>
        <v>136.6358477</v>
      </c>
      <c r="AK60">
        <f t="shared" si="61"/>
        <v>129.9523548</v>
      </c>
      <c r="AL60">
        <f t="shared" si="61"/>
        <v>123.5142975</v>
      </c>
      <c r="AM60">
        <f t="shared" si="61"/>
        <v>117.331935</v>
      </c>
      <c r="AN60">
        <f t="shared" si="61"/>
        <v>111.2082084</v>
      </c>
      <c r="AO60">
        <f t="shared" si="61"/>
        <v>105.173111</v>
      </c>
      <c r="AP60">
        <f t="shared" si="61"/>
        <v>99.32609818</v>
      </c>
      <c r="AQ60">
        <f t="shared" si="61"/>
        <v>93.64743562</v>
      </c>
      <c r="AR60">
        <f t="shared" si="61"/>
        <v>88.03951966</v>
      </c>
      <c r="AS60">
        <f t="shared" si="61"/>
        <v>82.74571711</v>
      </c>
      <c r="AT60">
        <f t="shared" si="61"/>
        <v>77.34270085</v>
      </c>
      <c r="AU60">
        <f t="shared" si="61"/>
        <v>71.95407617</v>
      </c>
      <c r="AV60">
        <f t="shared" si="61"/>
        <v>69.40463837</v>
      </c>
      <c r="AW60">
        <f t="shared" si="61"/>
        <v>67.51505507</v>
      </c>
      <c r="AX60">
        <f t="shared" si="61"/>
        <v>65.5354916</v>
      </c>
      <c r="AY60">
        <f t="shared" si="61"/>
        <v>63.70589507</v>
      </c>
      <c r="AZ60">
        <f t="shared" si="61"/>
        <v>61.87629853</v>
      </c>
      <c r="BA60">
        <f t="shared" si="61"/>
        <v>60.22666231</v>
      </c>
      <c r="BB60">
        <f t="shared" si="61"/>
        <v>58.48704594</v>
      </c>
      <c r="BC60">
        <f t="shared" si="61"/>
        <v>57.0773568</v>
      </c>
      <c r="BD60">
        <f t="shared" si="61"/>
        <v>55.63767429</v>
      </c>
      <c r="BE60">
        <f t="shared" si="61"/>
        <v>54.22798515</v>
      </c>
      <c r="BF60">
        <f t="shared" si="61"/>
        <v>52.78644304</v>
      </c>
      <c r="BG60">
        <f t="shared" si="61"/>
        <v>27.09554418</v>
      </c>
      <c r="BH60">
        <f t="shared" si="61"/>
        <v>20.25589225</v>
      </c>
      <c r="BI60">
        <f t="shared" si="61"/>
        <v>18.67751104</v>
      </c>
      <c r="BJ60">
        <f t="shared" si="61"/>
        <v>18.4144475</v>
      </c>
      <c r="BK60">
        <f t="shared" si="61"/>
        <v>17.88832043</v>
      </c>
      <c r="BL60">
        <f t="shared" si="61"/>
        <v>16.04687568</v>
      </c>
      <c r="BM60">
        <f t="shared" si="61"/>
        <v>15.25768507</v>
      </c>
      <c r="BN60">
        <f t="shared" si="61"/>
        <v>13.41624032</v>
      </c>
      <c r="BO60">
        <f t="shared" si="61"/>
        <v>13.67930386</v>
      </c>
      <c r="BP60">
        <f t="shared" si="61"/>
        <v>13.41624032</v>
      </c>
      <c r="BQ60">
        <f t="shared" si="61"/>
        <v>13.41624032</v>
      </c>
      <c r="BR60">
        <f t="shared" si="61"/>
        <v>13.15317679</v>
      </c>
      <c r="BS60">
        <f t="shared" si="61"/>
        <v>13.41624032</v>
      </c>
      <c r="BT60" s="10">
        <f t="shared" si="3"/>
        <v>17171.60489</v>
      </c>
    </row>
    <row r="61">
      <c r="A61">
        <f t="shared" si="4"/>
        <v>971.7340499</v>
      </c>
      <c r="B61">
        <f t="shared" ref="B61:BS61" si="62">(0.9525)*A60</f>
        <v>917.8331634</v>
      </c>
      <c r="C61">
        <f t="shared" si="62"/>
        <v>866.8108004</v>
      </c>
      <c r="D61">
        <f t="shared" si="62"/>
        <v>818.6097982</v>
      </c>
      <c r="E61">
        <f t="shared" si="62"/>
        <v>772.9628983</v>
      </c>
      <c r="F61">
        <f t="shared" si="62"/>
        <v>729.9446231</v>
      </c>
      <c r="G61">
        <f t="shared" si="62"/>
        <v>689.3477885</v>
      </c>
      <c r="H61">
        <f t="shared" si="62"/>
        <v>651.075849</v>
      </c>
      <c r="I61">
        <f t="shared" si="62"/>
        <v>614.9615832</v>
      </c>
      <c r="J61">
        <f t="shared" si="62"/>
        <v>580.9324735</v>
      </c>
      <c r="K61">
        <f t="shared" si="62"/>
        <v>548.7569822</v>
      </c>
      <c r="L61">
        <f t="shared" si="62"/>
        <v>518.3821162</v>
      </c>
      <c r="M61">
        <f t="shared" si="62"/>
        <v>489.7881134</v>
      </c>
      <c r="N61">
        <f t="shared" si="62"/>
        <v>462.7874182</v>
      </c>
      <c r="O61">
        <f t="shared" si="62"/>
        <v>437.2903539</v>
      </c>
      <c r="P61">
        <f t="shared" si="62"/>
        <v>413.1350658</v>
      </c>
      <c r="Q61">
        <f t="shared" si="62"/>
        <v>390.330708</v>
      </c>
      <c r="R61">
        <f t="shared" si="62"/>
        <v>368.8423659</v>
      </c>
      <c r="S61">
        <f t="shared" si="62"/>
        <v>348.4513668</v>
      </c>
      <c r="T61">
        <f t="shared" si="62"/>
        <v>329.2764497</v>
      </c>
      <c r="U61">
        <f t="shared" si="62"/>
        <v>311.2387018</v>
      </c>
      <c r="V61">
        <f t="shared" si="62"/>
        <v>294.2294686</v>
      </c>
      <c r="W61">
        <f t="shared" si="62"/>
        <v>278.1858269</v>
      </c>
      <c r="X61">
        <f t="shared" si="62"/>
        <v>263.0675397</v>
      </c>
      <c r="Y61">
        <f t="shared" si="62"/>
        <v>248.8427895</v>
      </c>
      <c r="Z61">
        <f t="shared" si="62"/>
        <v>235.4040027</v>
      </c>
      <c r="AA61">
        <f t="shared" si="62"/>
        <v>222.6339059</v>
      </c>
      <c r="AB61">
        <f t="shared" si="62"/>
        <v>210.5344134</v>
      </c>
      <c r="AC61">
        <f t="shared" si="62"/>
        <v>198.9920506</v>
      </c>
      <c r="AD61">
        <f t="shared" si="62"/>
        <v>188.1147246</v>
      </c>
      <c r="AE61">
        <f t="shared" si="62"/>
        <v>177.9499475</v>
      </c>
      <c r="AF61">
        <f t="shared" si="62"/>
        <v>168.4772935</v>
      </c>
      <c r="AG61">
        <f t="shared" si="62"/>
        <v>159.7070483</v>
      </c>
      <c r="AH61">
        <f t="shared" si="62"/>
        <v>151.4886853</v>
      </c>
      <c r="AI61">
        <f t="shared" si="62"/>
        <v>143.8737981</v>
      </c>
      <c r="AJ61">
        <f t="shared" si="62"/>
        <v>136.7885409</v>
      </c>
      <c r="AK61">
        <f t="shared" si="62"/>
        <v>130.145645</v>
      </c>
      <c r="AL61">
        <f t="shared" si="62"/>
        <v>123.7796179</v>
      </c>
      <c r="AM61">
        <f t="shared" si="62"/>
        <v>117.6473684</v>
      </c>
      <c r="AN61">
        <f t="shared" si="62"/>
        <v>111.7586681</v>
      </c>
      <c r="AO61">
        <f t="shared" si="62"/>
        <v>105.9258185</v>
      </c>
      <c r="AP61">
        <f t="shared" si="62"/>
        <v>100.1773882</v>
      </c>
      <c r="AQ61">
        <f t="shared" si="62"/>
        <v>94.60810852</v>
      </c>
      <c r="AR61">
        <f t="shared" si="62"/>
        <v>89.19918243</v>
      </c>
      <c r="AS61">
        <f t="shared" si="62"/>
        <v>83.85764248</v>
      </c>
      <c r="AT61">
        <f t="shared" si="62"/>
        <v>78.81529555</v>
      </c>
      <c r="AU61">
        <f t="shared" si="62"/>
        <v>73.66892256</v>
      </c>
      <c r="AV61">
        <f t="shared" si="62"/>
        <v>68.53625755</v>
      </c>
      <c r="AW61">
        <f t="shared" si="62"/>
        <v>66.10791805</v>
      </c>
      <c r="AX61">
        <f t="shared" si="62"/>
        <v>64.30808995</v>
      </c>
      <c r="AY61">
        <f t="shared" si="62"/>
        <v>62.42255575</v>
      </c>
      <c r="AZ61">
        <f t="shared" si="62"/>
        <v>60.67986505</v>
      </c>
      <c r="BA61">
        <f t="shared" si="62"/>
        <v>58.93717435</v>
      </c>
      <c r="BB61">
        <f t="shared" si="62"/>
        <v>57.36589585</v>
      </c>
      <c r="BC61">
        <f t="shared" si="62"/>
        <v>55.70891126</v>
      </c>
      <c r="BD61">
        <f t="shared" si="62"/>
        <v>54.36618236</v>
      </c>
      <c r="BE61">
        <f t="shared" si="62"/>
        <v>52.99488476</v>
      </c>
      <c r="BF61">
        <f t="shared" si="62"/>
        <v>51.65215586</v>
      </c>
      <c r="BG61">
        <f t="shared" si="62"/>
        <v>50.279087</v>
      </c>
      <c r="BH61">
        <f t="shared" si="62"/>
        <v>25.80850583</v>
      </c>
      <c r="BI61">
        <f t="shared" si="62"/>
        <v>19.29373737</v>
      </c>
      <c r="BJ61">
        <f t="shared" si="62"/>
        <v>17.79032926</v>
      </c>
      <c r="BK61">
        <f t="shared" si="62"/>
        <v>17.53976125</v>
      </c>
      <c r="BL61">
        <f t="shared" si="62"/>
        <v>17.03862521</v>
      </c>
      <c r="BM61">
        <f t="shared" si="62"/>
        <v>15.28464908</v>
      </c>
      <c r="BN61">
        <f t="shared" si="62"/>
        <v>14.53294503</v>
      </c>
      <c r="BO61">
        <f t="shared" si="62"/>
        <v>12.77896891</v>
      </c>
      <c r="BP61">
        <f t="shared" si="62"/>
        <v>13.02953693</v>
      </c>
      <c r="BQ61">
        <f t="shared" si="62"/>
        <v>12.77896891</v>
      </c>
      <c r="BR61">
        <f t="shared" si="62"/>
        <v>12.77896891</v>
      </c>
      <c r="BS61">
        <f t="shared" si="62"/>
        <v>12.52840089</v>
      </c>
      <c r="BT61" s="10">
        <f t="shared" si="3"/>
        <v>17314.90874</v>
      </c>
    </row>
    <row r="62">
      <c r="A62">
        <f t="shared" si="4"/>
        <v>979.9681623</v>
      </c>
      <c r="B62">
        <f t="shared" ref="B62:BS62" si="63">(0.9525)*A61</f>
        <v>925.5766825</v>
      </c>
      <c r="C62">
        <f t="shared" si="63"/>
        <v>874.2360881</v>
      </c>
      <c r="D62">
        <f t="shared" si="63"/>
        <v>825.6372874</v>
      </c>
      <c r="E62">
        <f t="shared" si="63"/>
        <v>779.7258328</v>
      </c>
      <c r="F62">
        <f t="shared" si="63"/>
        <v>736.2471606</v>
      </c>
      <c r="G62">
        <f t="shared" si="63"/>
        <v>695.2722535</v>
      </c>
      <c r="H62">
        <f t="shared" si="63"/>
        <v>656.6037685</v>
      </c>
      <c r="I62">
        <f t="shared" si="63"/>
        <v>620.1497461</v>
      </c>
      <c r="J62">
        <f t="shared" si="63"/>
        <v>585.750908</v>
      </c>
      <c r="K62">
        <f t="shared" si="63"/>
        <v>553.3381811</v>
      </c>
      <c r="L62">
        <f t="shared" si="63"/>
        <v>522.6910255</v>
      </c>
      <c r="M62">
        <f t="shared" si="63"/>
        <v>493.7589657</v>
      </c>
      <c r="N62">
        <f t="shared" si="63"/>
        <v>466.523178</v>
      </c>
      <c r="O62">
        <f t="shared" si="63"/>
        <v>440.8050158</v>
      </c>
      <c r="P62">
        <f t="shared" si="63"/>
        <v>416.5190621</v>
      </c>
      <c r="Q62">
        <f t="shared" si="63"/>
        <v>393.5111502</v>
      </c>
      <c r="R62">
        <f t="shared" si="63"/>
        <v>371.7899994</v>
      </c>
      <c r="S62">
        <f t="shared" si="63"/>
        <v>351.3223535</v>
      </c>
      <c r="T62">
        <f t="shared" si="63"/>
        <v>331.8999269</v>
      </c>
      <c r="U62">
        <f t="shared" si="63"/>
        <v>313.6358183</v>
      </c>
      <c r="V62">
        <f t="shared" si="63"/>
        <v>296.4548634</v>
      </c>
      <c r="W62">
        <f t="shared" si="63"/>
        <v>280.2535688</v>
      </c>
      <c r="X62">
        <f t="shared" si="63"/>
        <v>264.9720001</v>
      </c>
      <c r="Y62">
        <f t="shared" si="63"/>
        <v>250.5718316</v>
      </c>
      <c r="Z62">
        <f t="shared" si="63"/>
        <v>237.022757</v>
      </c>
      <c r="AA62">
        <f t="shared" si="63"/>
        <v>224.2223126</v>
      </c>
      <c r="AB62">
        <f t="shared" si="63"/>
        <v>212.0587953</v>
      </c>
      <c r="AC62">
        <f t="shared" si="63"/>
        <v>200.5340287</v>
      </c>
      <c r="AD62">
        <f t="shared" si="63"/>
        <v>189.5399282</v>
      </c>
      <c r="AE62">
        <f t="shared" si="63"/>
        <v>179.1792752</v>
      </c>
      <c r="AF62">
        <f t="shared" si="63"/>
        <v>169.497325</v>
      </c>
      <c r="AG62">
        <f t="shared" si="63"/>
        <v>160.474622</v>
      </c>
      <c r="AH62">
        <f t="shared" si="63"/>
        <v>152.1209635</v>
      </c>
      <c r="AI62">
        <f t="shared" si="63"/>
        <v>144.2929728</v>
      </c>
      <c r="AJ62">
        <f t="shared" si="63"/>
        <v>137.0397926</v>
      </c>
      <c r="AK62">
        <f t="shared" si="63"/>
        <v>130.2910852</v>
      </c>
      <c r="AL62">
        <f t="shared" si="63"/>
        <v>123.9637268</v>
      </c>
      <c r="AM62">
        <f t="shared" si="63"/>
        <v>117.9000861</v>
      </c>
      <c r="AN62">
        <f t="shared" si="63"/>
        <v>112.0591184</v>
      </c>
      <c r="AO62">
        <f t="shared" si="63"/>
        <v>106.4501313</v>
      </c>
      <c r="AP62">
        <f t="shared" si="63"/>
        <v>100.8943421</v>
      </c>
      <c r="AQ62">
        <f t="shared" si="63"/>
        <v>95.4189623</v>
      </c>
      <c r="AR62">
        <f t="shared" si="63"/>
        <v>90.11422336</v>
      </c>
      <c r="AS62">
        <f t="shared" si="63"/>
        <v>84.96222126</v>
      </c>
      <c r="AT62">
        <f t="shared" si="63"/>
        <v>79.87440446</v>
      </c>
      <c r="AU62">
        <f t="shared" si="63"/>
        <v>75.07156901</v>
      </c>
      <c r="AV62">
        <f t="shared" si="63"/>
        <v>70.16964874</v>
      </c>
      <c r="AW62">
        <f t="shared" si="63"/>
        <v>65.28078531</v>
      </c>
      <c r="AX62">
        <f t="shared" si="63"/>
        <v>62.96779194</v>
      </c>
      <c r="AY62">
        <f t="shared" si="63"/>
        <v>61.25345568</v>
      </c>
      <c r="AZ62">
        <f t="shared" si="63"/>
        <v>59.45748435</v>
      </c>
      <c r="BA62">
        <f t="shared" si="63"/>
        <v>57.79757146</v>
      </c>
      <c r="BB62">
        <f t="shared" si="63"/>
        <v>56.13765857</v>
      </c>
      <c r="BC62">
        <f t="shared" si="63"/>
        <v>54.6410158</v>
      </c>
      <c r="BD62">
        <f t="shared" si="63"/>
        <v>53.06273797</v>
      </c>
      <c r="BE62">
        <f t="shared" si="63"/>
        <v>51.78378869</v>
      </c>
      <c r="BF62">
        <f t="shared" si="63"/>
        <v>50.47762773</v>
      </c>
      <c r="BG62">
        <f t="shared" si="63"/>
        <v>49.19867845</v>
      </c>
      <c r="BH62">
        <f t="shared" si="63"/>
        <v>47.89083037</v>
      </c>
      <c r="BI62">
        <f t="shared" si="63"/>
        <v>24.58260181</v>
      </c>
      <c r="BJ62">
        <f t="shared" si="63"/>
        <v>18.37728485</v>
      </c>
      <c r="BK62">
        <f t="shared" si="63"/>
        <v>16.94528862</v>
      </c>
      <c r="BL62">
        <f t="shared" si="63"/>
        <v>16.70662259</v>
      </c>
      <c r="BM62">
        <f t="shared" si="63"/>
        <v>16.22929052</v>
      </c>
      <c r="BN62">
        <f t="shared" si="63"/>
        <v>14.55862825</v>
      </c>
      <c r="BO62">
        <f t="shared" si="63"/>
        <v>13.84263014</v>
      </c>
      <c r="BP62">
        <f t="shared" si="63"/>
        <v>12.17196788</v>
      </c>
      <c r="BQ62">
        <f t="shared" si="63"/>
        <v>12.41063392</v>
      </c>
      <c r="BR62">
        <f t="shared" si="63"/>
        <v>12.17196788</v>
      </c>
      <c r="BS62">
        <f t="shared" si="63"/>
        <v>12.17196788</v>
      </c>
      <c r="BT62" s="10">
        <f t="shared" si="3"/>
        <v>17460.48543</v>
      </c>
    </row>
    <row r="63">
      <c r="A63">
        <f t="shared" si="4"/>
        <v>988.3436616</v>
      </c>
      <c r="B63">
        <f t="shared" ref="B63:BS63" si="64">(0.9525)*A62</f>
        <v>933.4196746</v>
      </c>
      <c r="C63">
        <f t="shared" si="64"/>
        <v>881.6117901</v>
      </c>
      <c r="D63">
        <f t="shared" si="64"/>
        <v>832.7098739</v>
      </c>
      <c r="E63">
        <f t="shared" si="64"/>
        <v>786.4195162</v>
      </c>
      <c r="F63">
        <f t="shared" si="64"/>
        <v>742.6888557</v>
      </c>
      <c r="G63">
        <f t="shared" si="64"/>
        <v>701.2754205</v>
      </c>
      <c r="H63">
        <f t="shared" si="64"/>
        <v>662.2468214</v>
      </c>
      <c r="I63">
        <f t="shared" si="64"/>
        <v>625.4150895</v>
      </c>
      <c r="J63">
        <f t="shared" si="64"/>
        <v>590.6926332</v>
      </c>
      <c r="K63">
        <f t="shared" si="64"/>
        <v>557.9277399</v>
      </c>
      <c r="L63">
        <f t="shared" si="64"/>
        <v>527.0546175</v>
      </c>
      <c r="M63">
        <f t="shared" si="64"/>
        <v>497.8632018</v>
      </c>
      <c r="N63">
        <f t="shared" si="64"/>
        <v>470.3054148</v>
      </c>
      <c r="O63">
        <f t="shared" si="64"/>
        <v>444.363327</v>
      </c>
      <c r="P63">
        <f t="shared" si="64"/>
        <v>419.8667776</v>
      </c>
      <c r="Q63">
        <f t="shared" si="64"/>
        <v>396.7344066</v>
      </c>
      <c r="R63">
        <f t="shared" si="64"/>
        <v>374.8193706</v>
      </c>
      <c r="S63">
        <f t="shared" si="64"/>
        <v>354.1299744</v>
      </c>
      <c r="T63">
        <f t="shared" si="64"/>
        <v>334.6345417</v>
      </c>
      <c r="U63">
        <f t="shared" si="64"/>
        <v>316.1346803</v>
      </c>
      <c r="V63">
        <f t="shared" si="64"/>
        <v>298.738117</v>
      </c>
      <c r="W63">
        <f t="shared" si="64"/>
        <v>282.3732574</v>
      </c>
      <c r="X63">
        <f t="shared" si="64"/>
        <v>266.9415243</v>
      </c>
      <c r="Y63">
        <f t="shared" si="64"/>
        <v>252.3858301</v>
      </c>
      <c r="Z63">
        <f t="shared" si="64"/>
        <v>238.6696696</v>
      </c>
      <c r="AA63">
        <f t="shared" si="64"/>
        <v>225.764176</v>
      </c>
      <c r="AB63">
        <f t="shared" si="64"/>
        <v>213.5717527</v>
      </c>
      <c r="AC63">
        <f t="shared" si="64"/>
        <v>201.9860026</v>
      </c>
      <c r="AD63">
        <f t="shared" si="64"/>
        <v>191.0086624</v>
      </c>
      <c r="AE63">
        <f t="shared" si="64"/>
        <v>180.5367816</v>
      </c>
      <c r="AF63">
        <f t="shared" si="64"/>
        <v>170.6682596</v>
      </c>
      <c r="AG63">
        <f t="shared" si="64"/>
        <v>161.4462021</v>
      </c>
      <c r="AH63">
        <f t="shared" si="64"/>
        <v>152.8520775</v>
      </c>
      <c r="AI63">
        <f t="shared" si="64"/>
        <v>144.8952177</v>
      </c>
      <c r="AJ63">
        <f t="shared" si="64"/>
        <v>137.4390566</v>
      </c>
      <c r="AK63">
        <f t="shared" si="64"/>
        <v>130.5304025</v>
      </c>
      <c r="AL63">
        <f t="shared" si="64"/>
        <v>124.1022587</v>
      </c>
      <c r="AM63">
        <f t="shared" si="64"/>
        <v>118.0754498</v>
      </c>
      <c r="AN63">
        <f t="shared" si="64"/>
        <v>112.299832</v>
      </c>
      <c r="AO63">
        <f t="shared" si="64"/>
        <v>106.7363102</v>
      </c>
      <c r="AP63">
        <f t="shared" si="64"/>
        <v>101.3937501</v>
      </c>
      <c r="AQ63">
        <f t="shared" si="64"/>
        <v>96.10186084</v>
      </c>
      <c r="AR63">
        <f t="shared" si="64"/>
        <v>90.88656159</v>
      </c>
      <c r="AS63">
        <f t="shared" si="64"/>
        <v>85.83379775</v>
      </c>
      <c r="AT63">
        <f t="shared" si="64"/>
        <v>80.92651575</v>
      </c>
      <c r="AU63">
        <f t="shared" si="64"/>
        <v>76.08037025</v>
      </c>
      <c r="AV63">
        <f t="shared" si="64"/>
        <v>71.50566948</v>
      </c>
      <c r="AW63">
        <f t="shared" si="64"/>
        <v>66.83659043</v>
      </c>
      <c r="AX63">
        <f t="shared" si="64"/>
        <v>62.17994801</v>
      </c>
      <c r="AY63">
        <f t="shared" si="64"/>
        <v>59.97682182</v>
      </c>
      <c r="AZ63">
        <f t="shared" si="64"/>
        <v>58.34391653</v>
      </c>
      <c r="BA63">
        <f t="shared" si="64"/>
        <v>56.63325385</v>
      </c>
      <c r="BB63">
        <f t="shared" si="64"/>
        <v>55.05218682</v>
      </c>
      <c r="BC63">
        <f t="shared" si="64"/>
        <v>53.47111979</v>
      </c>
      <c r="BD63">
        <f t="shared" si="64"/>
        <v>52.04556755</v>
      </c>
      <c r="BE63">
        <f t="shared" si="64"/>
        <v>50.54225792</v>
      </c>
      <c r="BF63">
        <f t="shared" si="64"/>
        <v>49.32405873</v>
      </c>
      <c r="BG63">
        <f t="shared" si="64"/>
        <v>48.07994041</v>
      </c>
      <c r="BH63">
        <f t="shared" si="64"/>
        <v>46.86174123</v>
      </c>
      <c r="BI63">
        <f t="shared" si="64"/>
        <v>45.61601592</v>
      </c>
      <c r="BJ63">
        <f t="shared" si="64"/>
        <v>23.41492822</v>
      </c>
      <c r="BK63">
        <f t="shared" si="64"/>
        <v>17.50436381</v>
      </c>
      <c r="BL63">
        <f t="shared" si="64"/>
        <v>16.14038741</v>
      </c>
      <c r="BM63">
        <f t="shared" si="64"/>
        <v>15.91305802</v>
      </c>
      <c r="BN63">
        <f t="shared" si="64"/>
        <v>15.45839922</v>
      </c>
      <c r="BO63">
        <f t="shared" si="64"/>
        <v>13.86709341</v>
      </c>
      <c r="BP63">
        <f t="shared" si="64"/>
        <v>13.18510521</v>
      </c>
      <c r="BQ63">
        <f t="shared" si="64"/>
        <v>11.59379941</v>
      </c>
      <c r="BR63">
        <f t="shared" si="64"/>
        <v>11.82112881</v>
      </c>
      <c r="BS63">
        <f t="shared" si="64"/>
        <v>11.59379941</v>
      </c>
      <c r="BT63" s="10">
        <f t="shared" si="3"/>
        <v>17607.86224</v>
      </c>
    </row>
    <row r="64">
      <c r="A64">
        <f t="shared" si="4"/>
        <v>996.7344952</v>
      </c>
      <c r="B64">
        <f t="shared" ref="B64:BS64" si="65">(0.9525)*A63</f>
        <v>941.3973377</v>
      </c>
      <c r="C64">
        <f t="shared" si="65"/>
        <v>889.08224</v>
      </c>
      <c r="D64">
        <f t="shared" si="65"/>
        <v>839.7352301</v>
      </c>
      <c r="E64">
        <f t="shared" si="65"/>
        <v>793.1561549</v>
      </c>
      <c r="F64">
        <f t="shared" si="65"/>
        <v>749.0645892</v>
      </c>
      <c r="G64">
        <f t="shared" si="65"/>
        <v>707.4111351</v>
      </c>
      <c r="H64">
        <f t="shared" si="65"/>
        <v>667.964838</v>
      </c>
      <c r="I64">
        <f t="shared" si="65"/>
        <v>630.7900974</v>
      </c>
      <c r="J64">
        <f t="shared" si="65"/>
        <v>595.7078728</v>
      </c>
      <c r="K64">
        <f t="shared" si="65"/>
        <v>562.6347331</v>
      </c>
      <c r="L64">
        <f t="shared" si="65"/>
        <v>531.4261723</v>
      </c>
      <c r="M64">
        <f t="shared" si="65"/>
        <v>502.0195231</v>
      </c>
      <c r="N64">
        <f t="shared" si="65"/>
        <v>474.2146997</v>
      </c>
      <c r="O64">
        <f t="shared" si="65"/>
        <v>447.9659076</v>
      </c>
      <c r="P64">
        <f t="shared" si="65"/>
        <v>423.256069</v>
      </c>
      <c r="Q64">
        <f t="shared" si="65"/>
        <v>399.9231056</v>
      </c>
      <c r="R64">
        <f t="shared" si="65"/>
        <v>377.8895223</v>
      </c>
      <c r="S64">
        <f t="shared" si="65"/>
        <v>357.0154505</v>
      </c>
      <c r="T64">
        <f t="shared" si="65"/>
        <v>337.3088006</v>
      </c>
      <c r="U64">
        <f t="shared" si="65"/>
        <v>318.739401</v>
      </c>
      <c r="V64">
        <f t="shared" si="65"/>
        <v>301.118283</v>
      </c>
      <c r="W64">
        <f t="shared" si="65"/>
        <v>284.5480564</v>
      </c>
      <c r="X64">
        <f t="shared" si="65"/>
        <v>268.9605277</v>
      </c>
      <c r="Y64">
        <f t="shared" si="65"/>
        <v>254.2618019</v>
      </c>
      <c r="Z64">
        <f t="shared" si="65"/>
        <v>240.3975032</v>
      </c>
      <c r="AA64">
        <f t="shared" si="65"/>
        <v>227.3328603</v>
      </c>
      <c r="AB64">
        <f t="shared" si="65"/>
        <v>215.0403777</v>
      </c>
      <c r="AC64">
        <f t="shared" si="65"/>
        <v>203.4270945</v>
      </c>
      <c r="AD64">
        <f t="shared" si="65"/>
        <v>192.3916674</v>
      </c>
      <c r="AE64">
        <f t="shared" si="65"/>
        <v>181.9357509</v>
      </c>
      <c r="AF64">
        <f t="shared" si="65"/>
        <v>171.9612845</v>
      </c>
      <c r="AG64">
        <f t="shared" si="65"/>
        <v>162.5615173</v>
      </c>
      <c r="AH64">
        <f t="shared" si="65"/>
        <v>153.7775075</v>
      </c>
      <c r="AI64">
        <f t="shared" si="65"/>
        <v>145.5916038</v>
      </c>
      <c r="AJ64">
        <f t="shared" si="65"/>
        <v>138.0126949</v>
      </c>
      <c r="AK64">
        <f t="shared" si="65"/>
        <v>130.9107014</v>
      </c>
      <c r="AL64">
        <f t="shared" si="65"/>
        <v>124.3302084</v>
      </c>
      <c r="AM64">
        <f t="shared" si="65"/>
        <v>118.2074014</v>
      </c>
      <c r="AN64">
        <f t="shared" si="65"/>
        <v>112.4668659</v>
      </c>
      <c r="AO64">
        <f t="shared" si="65"/>
        <v>106.96559</v>
      </c>
      <c r="AP64">
        <f t="shared" si="65"/>
        <v>101.6663355</v>
      </c>
      <c r="AQ64">
        <f t="shared" si="65"/>
        <v>96.57754697</v>
      </c>
      <c r="AR64">
        <f t="shared" si="65"/>
        <v>91.53702245</v>
      </c>
      <c r="AS64">
        <f t="shared" si="65"/>
        <v>86.56944992</v>
      </c>
      <c r="AT64">
        <f t="shared" si="65"/>
        <v>81.75669236</v>
      </c>
      <c r="AU64">
        <f t="shared" si="65"/>
        <v>77.08250625</v>
      </c>
      <c r="AV64">
        <f t="shared" si="65"/>
        <v>72.46655266</v>
      </c>
      <c r="AW64">
        <f t="shared" si="65"/>
        <v>68.10915018</v>
      </c>
      <c r="AX64">
        <f t="shared" si="65"/>
        <v>63.66185238</v>
      </c>
      <c r="AY64">
        <f t="shared" si="65"/>
        <v>59.22640048</v>
      </c>
      <c r="AZ64">
        <f t="shared" si="65"/>
        <v>57.12792279</v>
      </c>
      <c r="BA64">
        <f t="shared" si="65"/>
        <v>55.5725805</v>
      </c>
      <c r="BB64">
        <f t="shared" si="65"/>
        <v>53.94317429</v>
      </c>
      <c r="BC64">
        <f t="shared" si="65"/>
        <v>52.43720794</v>
      </c>
      <c r="BD64">
        <f t="shared" si="65"/>
        <v>50.9312416</v>
      </c>
      <c r="BE64">
        <f t="shared" si="65"/>
        <v>49.57340309</v>
      </c>
      <c r="BF64">
        <f t="shared" si="65"/>
        <v>48.14150067</v>
      </c>
      <c r="BG64">
        <f t="shared" si="65"/>
        <v>46.98116594</v>
      </c>
      <c r="BH64">
        <f t="shared" si="65"/>
        <v>45.79614324</v>
      </c>
      <c r="BI64">
        <f t="shared" si="65"/>
        <v>44.63580852</v>
      </c>
      <c r="BJ64">
        <f t="shared" si="65"/>
        <v>43.44925517</v>
      </c>
      <c r="BK64">
        <f t="shared" si="65"/>
        <v>22.30271913</v>
      </c>
      <c r="BL64">
        <f t="shared" si="65"/>
        <v>16.67290653</v>
      </c>
      <c r="BM64">
        <f t="shared" si="65"/>
        <v>15.37371901</v>
      </c>
      <c r="BN64">
        <f t="shared" si="65"/>
        <v>15.15718776</v>
      </c>
      <c r="BO64">
        <f t="shared" si="65"/>
        <v>14.72412525</v>
      </c>
      <c r="BP64">
        <f t="shared" si="65"/>
        <v>13.20840647</v>
      </c>
      <c r="BQ64">
        <f t="shared" si="65"/>
        <v>12.55881271</v>
      </c>
      <c r="BR64">
        <f t="shared" si="65"/>
        <v>11.04309394</v>
      </c>
      <c r="BS64">
        <f t="shared" si="65"/>
        <v>11.25962519</v>
      </c>
      <c r="BT64" s="10">
        <f t="shared" si="3"/>
        <v>17757.18018</v>
      </c>
    </row>
    <row r="65">
      <c r="A65">
        <f t="shared" si="4"/>
        <v>1004.680414</v>
      </c>
      <c r="B65">
        <f t="shared" ref="B65:BS65" si="66">(0.9525)*A64</f>
        <v>949.3896067</v>
      </c>
      <c r="C65">
        <f t="shared" si="66"/>
        <v>896.6809641</v>
      </c>
      <c r="D65">
        <f t="shared" si="66"/>
        <v>846.8508336</v>
      </c>
      <c r="E65">
        <f t="shared" si="66"/>
        <v>799.8478066</v>
      </c>
      <c r="F65">
        <f t="shared" si="66"/>
        <v>755.4812375</v>
      </c>
      <c r="G65">
        <f t="shared" si="66"/>
        <v>713.4840212</v>
      </c>
      <c r="H65">
        <f t="shared" si="66"/>
        <v>673.8091062</v>
      </c>
      <c r="I65">
        <f t="shared" si="66"/>
        <v>636.2365082</v>
      </c>
      <c r="J65">
        <f t="shared" si="66"/>
        <v>600.8275678</v>
      </c>
      <c r="K65">
        <f t="shared" si="66"/>
        <v>567.4117488</v>
      </c>
      <c r="L65">
        <f t="shared" si="66"/>
        <v>535.9095833</v>
      </c>
      <c r="M65">
        <f t="shared" si="66"/>
        <v>506.1834291</v>
      </c>
      <c r="N65">
        <f t="shared" si="66"/>
        <v>478.1735958</v>
      </c>
      <c r="O65">
        <f t="shared" si="66"/>
        <v>451.6895015</v>
      </c>
      <c r="P65">
        <f t="shared" si="66"/>
        <v>426.687527</v>
      </c>
      <c r="Q65">
        <f t="shared" si="66"/>
        <v>403.1514057</v>
      </c>
      <c r="R65">
        <f t="shared" si="66"/>
        <v>380.9267581</v>
      </c>
      <c r="S65">
        <f t="shared" si="66"/>
        <v>359.93977</v>
      </c>
      <c r="T65">
        <f t="shared" si="66"/>
        <v>340.0572166</v>
      </c>
      <c r="U65">
        <f t="shared" si="66"/>
        <v>321.2866326</v>
      </c>
      <c r="V65">
        <f t="shared" si="66"/>
        <v>303.5992795</v>
      </c>
      <c r="W65">
        <f t="shared" si="66"/>
        <v>286.8151646</v>
      </c>
      <c r="X65">
        <f t="shared" si="66"/>
        <v>271.0320237</v>
      </c>
      <c r="Y65">
        <f t="shared" si="66"/>
        <v>256.1849026</v>
      </c>
      <c r="Z65">
        <f t="shared" si="66"/>
        <v>242.1843663</v>
      </c>
      <c r="AA65">
        <f t="shared" si="66"/>
        <v>228.9786218</v>
      </c>
      <c r="AB65">
        <f t="shared" si="66"/>
        <v>216.5345494</v>
      </c>
      <c r="AC65">
        <f t="shared" si="66"/>
        <v>204.8259597</v>
      </c>
      <c r="AD65">
        <f t="shared" si="66"/>
        <v>193.7643075</v>
      </c>
      <c r="AE65">
        <f t="shared" si="66"/>
        <v>183.2530632</v>
      </c>
      <c r="AF65">
        <f t="shared" si="66"/>
        <v>173.2938027</v>
      </c>
      <c r="AG65">
        <f t="shared" si="66"/>
        <v>163.7931235</v>
      </c>
      <c r="AH65">
        <f t="shared" si="66"/>
        <v>154.8398452</v>
      </c>
      <c r="AI65">
        <f t="shared" si="66"/>
        <v>146.4730759</v>
      </c>
      <c r="AJ65">
        <f t="shared" si="66"/>
        <v>138.6760026</v>
      </c>
      <c r="AK65">
        <f t="shared" si="66"/>
        <v>131.4570919</v>
      </c>
      <c r="AL65">
        <f t="shared" si="66"/>
        <v>124.6924431</v>
      </c>
      <c r="AM65">
        <f t="shared" si="66"/>
        <v>118.4245235</v>
      </c>
      <c r="AN65">
        <f t="shared" si="66"/>
        <v>112.5925498</v>
      </c>
      <c r="AO65">
        <f t="shared" si="66"/>
        <v>107.1246898</v>
      </c>
      <c r="AP65">
        <f t="shared" si="66"/>
        <v>101.8847245</v>
      </c>
      <c r="AQ65">
        <f t="shared" si="66"/>
        <v>96.83718457</v>
      </c>
      <c r="AR65">
        <f t="shared" si="66"/>
        <v>91.99011349</v>
      </c>
      <c r="AS65">
        <f t="shared" si="66"/>
        <v>87.18901388</v>
      </c>
      <c r="AT65">
        <f t="shared" si="66"/>
        <v>82.45740105</v>
      </c>
      <c r="AU65">
        <f t="shared" si="66"/>
        <v>77.87324947</v>
      </c>
      <c r="AV65">
        <f t="shared" si="66"/>
        <v>73.42108721</v>
      </c>
      <c r="AW65">
        <f t="shared" si="66"/>
        <v>69.02439141</v>
      </c>
      <c r="AX65">
        <f t="shared" si="66"/>
        <v>64.87396555</v>
      </c>
      <c r="AY65">
        <f t="shared" si="66"/>
        <v>60.63791439</v>
      </c>
      <c r="AZ65">
        <f t="shared" si="66"/>
        <v>56.41314646</v>
      </c>
      <c r="BA65">
        <f t="shared" si="66"/>
        <v>54.41434646</v>
      </c>
      <c r="BB65">
        <f t="shared" si="66"/>
        <v>52.93288292</v>
      </c>
      <c r="BC65">
        <f t="shared" si="66"/>
        <v>51.38087351</v>
      </c>
      <c r="BD65">
        <f t="shared" si="66"/>
        <v>49.94644057</v>
      </c>
      <c r="BE65">
        <f t="shared" si="66"/>
        <v>48.51200762</v>
      </c>
      <c r="BF65">
        <f t="shared" si="66"/>
        <v>47.21866645</v>
      </c>
      <c r="BG65">
        <f t="shared" si="66"/>
        <v>45.85477938</v>
      </c>
      <c r="BH65">
        <f t="shared" si="66"/>
        <v>44.74956056</v>
      </c>
      <c r="BI65">
        <f t="shared" si="66"/>
        <v>43.62082644</v>
      </c>
      <c r="BJ65">
        <f t="shared" si="66"/>
        <v>42.51560762</v>
      </c>
      <c r="BK65">
        <f t="shared" si="66"/>
        <v>41.38541555</v>
      </c>
      <c r="BL65">
        <f t="shared" si="66"/>
        <v>21.24333997</v>
      </c>
      <c r="BM65">
        <f t="shared" si="66"/>
        <v>15.88094347</v>
      </c>
      <c r="BN65">
        <f t="shared" si="66"/>
        <v>14.64346736</v>
      </c>
      <c r="BO65">
        <f t="shared" si="66"/>
        <v>14.43722134</v>
      </c>
      <c r="BP65">
        <f t="shared" si="66"/>
        <v>14.0247293</v>
      </c>
      <c r="BQ65">
        <f t="shared" si="66"/>
        <v>12.58100717</v>
      </c>
      <c r="BR65">
        <f t="shared" si="66"/>
        <v>11.96226911</v>
      </c>
      <c r="BS65">
        <f t="shared" si="66"/>
        <v>10.51854698</v>
      </c>
      <c r="BT65" s="10">
        <f t="shared" si="3"/>
        <v>17907.66974</v>
      </c>
    </row>
    <row r="66">
      <c r="A66">
        <f t="shared" si="4"/>
        <v>1010.663419</v>
      </c>
      <c r="B66">
        <f t="shared" ref="B66:BS66" si="67">(0.9525)*A65</f>
        <v>956.958094</v>
      </c>
      <c r="C66">
        <f t="shared" si="67"/>
        <v>904.2936004</v>
      </c>
      <c r="D66">
        <f t="shared" si="67"/>
        <v>854.0886183</v>
      </c>
      <c r="E66">
        <f t="shared" si="67"/>
        <v>806.625419</v>
      </c>
      <c r="F66">
        <f t="shared" si="67"/>
        <v>761.8550358</v>
      </c>
      <c r="G66">
        <f t="shared" si="67"/>
        <v>719.5958788</v>
      </c>
      <c r="H66">
        <f t="shared" si="67"/>
        <v>679.5935302</v>
      </c>
      <c r="I66">
        <f t="shared" si="67"/>
        <v>641.8031736</v>
      </c>
      <c r="J66">
        <f t="shared" si="67"/>
        <v>606.0152741</v>
      </c>
      <c r="K66">
        <f t="shared" si="67"/>
        <v>572.2882583</v>
      </c>
      <c r="L66">
        <f t="shared" si="67"/>
        <v>540.4596908</v>
      </c>
      <c r="M66">
        <f t="shared" si="67"/>
        <v>510.4538781</v>
      </c>
      <c r="N66">
        <f t="shared" si="67"/>
        <v>482.1397162</v>
      </c>
      <c r="O66">
        <f t="shared" si="67"/>
        <v>455.46035</v>
      </c>
      <c r="P66">
        <f t="shared" si="67"/>
        <v>430.2342502</v>
      </c>
      <c r="Q66">
        <f t="shared" si="67"/>
        <v>406.4198695</v>
      </c>
      <c r="R66">
        <f t="shared" si="67"/>
        <v>384.0017139</v>
      </c>
      <c r="S66">
        <f t="shared" si="67"/>
        <v>362.8327371</v>
      </c>
      <c r="T66">
        <f t="shared" si="67"/>
        <v>342.8426309</v>
      </c>
      <c r="U66">
        <f t="shared" si="67"/>
        <v>323.9044988</v>
      </c>
      <c r="V66">
        <f t="shared" si="67"/>
        <v>306.0255176</v>
      </c>
      <c r="W66">
        <f t="shared" si="67"/>
        <v>289.1783137</v>
      </c>
      <c r="X66">
        <f t="shared" si="67"/>
        <v>273.1914443</v>
      </c>
      <c r="Y66">
        <f t="shared" si="67"/>
        <v>258.1580026</v>
      </c>
      <c r="Z66">
        <f t="shared" si="67"/>
        <v>244.0161197</v>
      </c>
      <c r="AA66">
        <f t="shared" si="67"/>
        <v>230.6806089</v>
      </c>
      <c r="AB66">
        <f t="shared" si="67"/>
        <v>218.1021373</v>
      </c>
      <c r="AC66">
        <f t="shared" si="67"/>
        <v>206.2491583</v>
      </c>
      <c r="AD66">
        <f t="shared" si="67"/>
        <v>195.0967266</v>
      </c>
      <c r="AE66">
        <f t="shared" si="67"/>
        <v>184.5605029</v>
      </c>
      <c r="AF66">
        <f t="shared" si="67"/>
        <v>174.5485427</v>
      </c>
      <c r="AG66">
        <f t="shared" si="67"/>
        <v>165.0623471</v>
      </c>
      <c r="AH66">
        <f t="shared" si="67"/>
        <v>156.0129501</v>
      </c>
      <c r="AI66">
        <f t="shared" si="67"/>
        <v>147.4849526</v>
      </c>
      <c r="AJ66">
        <f t="shared" si="67"/>
        <v>139.5156048</v>
      </c>
      <c r="AK66">
        <f t="shared" si="67"/>
        <v>132.0888925</v>
      </c>
      <c r="AL66">
        <f t="shared" si="67"/>
        <v>125.21288</v>
      </c>
      <c r="AM66">
        <f t="shared" si="67"/>
        <v>118.769552</v>
      </c>
      <c r="AN66">
        <f t="shared" si="67"/>
        <v>112.7993586</v>
      </c>
      <c r="AO66">
        <f t="shared" si="67"/>
        <v>107.2444037</v>
      </c>
      <c r="AP66">
        <f t="shared" si="67"/>
        <v>102.036267</v>
      </c>
      <c r="AQ66">
        <f t="shared" si="67"/>
        <v>97.04520004</v>
      </c>
      <c r="AR66">
        <f t="shared" si="67"/>
        <v>92.2374183</v>
      </c>
      <c r="AS66">
        <f t="shared" si="67"/>
        <v>87.6205831</v>
      </c>
      <c r="AT66">
        <f t="shared" si="67"/>
        <v>83.04753572</v>
      </c>
      <c r="AU66">
        <f t="shared" si="67"/>
        <v>78.5406745</v>
      </c>
      <c r="AV66">
        <f t="shared" si="67"/>
        <v>74.17427012</v>
      </c>
      <c r="AW66">
        <f t="shared" si="67"/>
        <v>69.93358556</v>
      </c>
      <c r="AX66">
        <f t="shared" si="67"/>
        <v>65.74573282</v>
      </c>
      <c r="AY66">
        <f t="shared" si="67"/>
        <v>61.79245219</v>
      </c>
      <c r="AZ66">
        <f t="shared" si="67"/>
        <v>57.75761346</v>
      </c>
      <c r="BA66">
        <f t="shared" si="67"/>
        <v>53.733522</v>
      </c>
      <c r="BB66">
        <f t="shared" si="67"/>
        <v>51.829665</v>
      </c>
      <c r="BC66">
        <f t="shared" si="67"/>
        <v>50.41857098</v>
      </c>
      <c r="BD66">
        <f t="shared" si="67"/>
        <v>48.94028202</v>
      </c>
      <c r="BE66">
        <f t="shared" si="67"/>
        <v>47.57398464</v>
      </c>
      <c r="BF66">
        <f t="shared" si="67"/>
        <v>46.20768726</v>
      </c>
      <c r="BG66">
        <f t="shared" si="67"/>
        <v>44.97577979</v>
      </c>
      <c r="BH66">
        <f t="shared" si="67"/>
        <v>43.67667736</v>
      </c>
      <c r="BI66">
        <f t="shared" si="67"/>
        <v>42.62395643</v>
      </c>
      <c r="BJ66">
        <f t="shared" si="67"/>
        <v>41.54883718</v>
      </c>
      <c r="BK66">
        <f t="shared" si="67"/>
        <v>40.49611625</v>
      </c>
      <c r="BL66">
        <f t="shared" si="67"/>
        <v>39.41960831</v>
      </c>
      <c r="BM66">
        <f t="shared" si="67"/>
        <v>20.23428132</v>
      </c>
      <c r="BN66">
        <f t="shared" si="67"/>
        <v>15.12659866</v>
      </c>
      <c r="BO66">
        <f t="shared" si="67"/>
        <v>13.94790266</v>
      </c>
      <c r="BP66">
        <f t="shared" si="67"/>
        <v>13.75145333</v>
      </c>
      <c r="BQ66">
        <f t="shared" si="67"/>
        <v>13.35855466</v>
      </c>
      <c r="BR66">
        <f t="shared" si="67"/>
        <v>11.98340933</v>
      </c>
      <c r="BS66">
        <f t="shared" si="67"/>
        <v>11.39406133</v>
      </c>
      <c r="BT66" s="10">
        <f t="shared" si="3"/>
        <v>18057.69993</v>
      </c>
    </row>
    <row r="67">
      <c r="A67">
        <f t="shared" si="4"/>
        <v>1016.95295</v>
      </c>
      <c r="B67">
        <f t="shared" ref="B67:BS67" si="68">(0.9525)*A66</f>
        <v>962.6569063</v>
      </c>
      <c r="C67">
        <f t="shared" si="68"/>
        <v>911.5025846</v>
      </c>
      <c r="D67">
        <f t="shared" si="68"/>
        <v>861.3396543</v>
      </c>
      <c r="E67">
        <f t="shared" si="68"/>
        <v>813.519409</v>
      </c>
      <c r="F67">
        <f t="shared" si="68"/>
        <v>768.3107116</v>
      </c>
      <c r="G67">
        <f t="shared" si="68"/>
        <v>725.6669216</v>
      </c>
      <c r="H67">
        <f t="shared" si="68"/>
        <v>685.4150745</v>
      </c>
      <c r="I67">
        <f t="shared" si="68"/>
        <v>647.3128375</v>
      </c>
      <c r="J67">
        <f t="shared" si="68"/>
        <v>611.3175229</v>
      </c>
      <c r="K67">
        <f t="shared" si="68"/>
        <v>577.2295486</v>
      </c>
      <c r="L67">
        <f t="shared" si="68"/>
        <v>545.104566</v>
      </c>
      <c r="M67">
        <f t="shared" si="68"/>
        <v>514.7878555</v>
      </c>
      <c r="N67">
        <f t="shared" si="68"/>
        <v>486.2073189</v>
      </c>
      <c r="O67">
        <f t="shared" si="68"/>
        <v>459.2380797</v>
      </c>
      <c r="P67">
        <f t="shared" si="68"/>
        <v>433.8259834</v>
      </c>
      <c r="Q67">
        <f t="shared" si="68"/>
        <v>409.7981233</v>
      </c>
      <c r="R67">
        <f t="shared" si="68"/>
        <v>387.1149257</v>
      </c>
      <c r="S67">
        <f t="shared" si="68"/>
        <v>365.7616325</v>
      </c>
      <c r="T67">
        <f t="shared" si="68"/>
        <v>345.5981821</v>
      </c>
      <c r="U67">
        <f t="shared" si="68"/>
        <v>326.557606</v>
      </c>
      <c r="V67">
        <f t="shared" si="68"/>
        <v>308.5190351</v>
      </c>
      <c r="W67">
        <f t="shared" si="68"/>
        <v>291.4893055</v>
      </c>
      <c r="X67">
        <f t="shared" si="68"/>
        <v>275.4423438</v>
      </c>
      <c r="Y67">
        <f t="shared" si="68"/>
        <v>260.2148507</v>
      </c>
      <c r="Z67">
        <f t="shared" si="68"/>
        <v>245.8954975</v>
      </c>
      <c r="AA67">
        <f t="shared" si="68"/>
        <v>232.4253541</v>
      </c>
      <c r="AB67">
        <f t="shared" si="68"/>
        <v>219.72328</v>
      </c>
      <c r="AC67">
        <f t="shared" si="68"/>
        <v>207.7422857</v>
      </c>
      <c r="AD67">
        <f t="shared" si="68"/>
        <v>196.4523233</v>
      </c>
      <c r="AE67">
        <f t="shared" si="68"/>
        <v>185.8296321</v>
      </c>
      <c r="AF67">
        <f t="shared" si="68"/>
        <v>175.793879</v>
      </c>
      <c r="AG67">
        <f t="shared" si="68"/>
        <v>166.257487</v>
      </c>
      <c r="AH67">
        <f t="shared" si="68"/>
        <v>157.2218856</v>
      </c>
      <c r="AI67">
        <f t="shared" si="68"/>
        <v>148.602335</v>
      </c>
      <c r="AJ67">
        <f t="shared" si="68"/>
        <v>140.4794173</v>
      </c>
      <c r="AK67">
        <f t="shared" si="68"/>
        <v>132.8886136</v>
      </c>
      <c r="AL67">
        <f t="shared" si="68"/>
        <v>125.8146701</v>
      </c>
      <c r="AM67">
        <f t="shared" si="68"/>
        <v>119.2652682</v>
      </c>
      <c r="AN67">
        <f t="shared" si="68"/>
        <v>113.1279983</v>
      </c>
      <c r="AO67">
        <f t="shared" si="68"/>
        <v>107.4413891</v>
      </c>
      <c r="AP67">
        <f t="shared" si="68"/>
        <v>102.1502945</v>
      </c>
      <c r="AQ67">
        <f t="shared" si="68"/>
        <v>97.18954436</v>
      </c>
      <c r="AR67">
        <f t="shared" si="68"/>
        <v>92.43555304</v>
      </c>
      <c r="AS67">
        <f t="shared" si="68"/>
        <v>87.85614093</v>
      </c>
      <c r="AT67">
        <f t="shared" si="68"/>
        <v>83.4586054</v>
      </c>
      <c r="AU67">
        <f t="shared" si="68"/>
        <v>79.10277778</v>
      </c>
      <c r="AV67">
        <f t="shared" si="68"/>
        <v>74.80999246</v>
      </c>
      <c r="AW67">
        <f t="shared" si="68"/>
        <v>70.65099229</v>
      </c>
      <c r="AX67">
        <f t="shared" si="68"/>
        <v>66.61174025</v>
      </c>
      <c r="AY67">
        <f t="shared" si="68"/>
        <v>62.62281051</v>
      </c>
      <c r="AZ67">
        <f t="shared" si="68"/>
        <v>58.85731071</v>
      </c>
      <c r="BA67">
        <f t="shared" si="68"/>
        <v>55.01412682</v>
      </c>
      <c r="BB67">
        <f t="shared" si="68"/>
        <v>51.18117971</v>
      </c>
      <c r="BC67">
        <f t="shared" si="68"/>
        <v>49.36775591</v>
      </c>
      <c r="BD67">
        <f t="shared" si="68"/>
        <v>48.02368886</v>
      </c>
      <c r="BE67">
        <f t="shared" si="68"/>
        <v>46.61561862</v>
      </c>
      <c r="BF67">
        <f t="shared" si="68"/>
        <v>45.31422037</v>
      </c>
      <c r="BG67">
        <f t="shared" si="68"/>
        <v>44.01282212</v>
      </c>
      <c r="BH67">
        <f t="shared" si="68"/>
        <v>42.83943025</v>
      </c>
      <c r="BI67">
        <f t="shared" si="68"/>
        <v>41.60203519</v>
      </c>
      <c r="BJ67">
        <f t="shared" si="68"/>
        <v>40.5993185</v>
      </c>
      <c r="BK67">
        <f t="shared" si="68"/>
        <v>39.57526742</v>
      </c>
      <c r="BL67">
        <f t="shared" si="68"/>
        <v>38.57255073</v>
      </c>
      <c r="BM67">
        <f t="shared" si="68"/>
        <v>37.54717691</v>
      </c>
      <c r="BN67">
        <f t="shared" si="68"/>
        <v>19.27315296</v>
      </c>
      <c r="BO67">
        <f t="shared" si="68"/>
        <v>14.40808522</v>
      </c>
      <c r="BP67">
        <f t="shared" si="68"/>
        <v>13.28537728</v>
      </c>
      <c r="BQ67">
        <f t="shared" si="68"/>
        <v>13.09825929</v>
      </c>
      <c r="BR67">
        <f t="shared" si="68"/>
        <v>12.72402332</v>
      </c>
      <c r="BS67">
        <f t="shared" si="68"/>
        <v>11.41419738</v>
      </c>
      <c r="BT67" s="10">
        <f t="shared" si="3"/>
        <v>18206.05929</v>
      </c>
    </row>
    <row r="68">
      <c r="A68">
        <f t="shared" si="4"/>
        <v>1023.548167</v>
      </c>
      <c r="B68">
        <f t="shared" ref="B68:BS68" si="69">(0.9525)*A67</f>
        <v>968.6476853</v>
      </c>
      <c r="C68">
        <f t="shared" si="69"/>
        <v>916.9307032</v>
      </c>
      <c r="D68">
        <f t="shared" si="69"/>
        <v>868.2062118</v>
      </c>
      <c r="E68">
        <f t="shared" si="69"/>
        <v>820.4260208</v>
      </c>
      <c r="F68">
        <f t="shared" si="69"/>
        <v>774.877237</v>
      </c>
      <c r="G68">
        <f t="shared" si="69"/>
        <v>731.8159528</v>
      </c>
      <c r="H68">
        <f t="shared" si="69"/>
        <v>691.1977428</v>
      </c>
      <c r="I68">
        <f t="shared" si="69"/>
        <v>652.8578585</v>
      </c>
      <c r="J68">
        <f t="shared" si="69"/>
        <v>616.5654777</v>
      </c>
      <c r="K68">
        <f t="shared" si="69"/>
        <v>582.2799405</v>
      </c>
      <c r="L68">
        <f t="shared" si="69"/>
        <v>549.811145</v>
      </c>
      <c r="M68">
        <f t="shared" si="69"/>
        <v>519.2120992</v>
      </c>
      <c r="N68">
        <f t="shared" si="69"/>
        <v>490.3354323</v>
      </c>
      <c r="O68">
        <f t="shared" si="69"/>
        <v>463.1124712</v>
      </c>
      <c r="P68">
        <f t="shared" si="69"/>
        <v>437.4242709</v>
      </c>
      <c r="Q68">
        <f t="shared" si="69"/>
        <v>413.2192491</v>
      </c>
      <c r="R68">
        <f t="shared" si="69"/>
        <v>390.3327124</v>
      </c>
      <c r="S68">
        <f t="shared" si="69"/>
        <v>368.7269667</v>
      </c>
      <c r="T68">
        <f t="shared" si="69"/>
        <v>348.387955</v>
      </c>
      <c r="U68">
        <f t="shared" si="69"/>
        <v>329.1822684</v>
      </c>
      <c r="V68">
        <f t="shared" si="69"/>
        <v>311.0461197</v>
      </c>
      <c r="W68">
        <f t="shared" si="69"/>
        <v>293.8643809</v>
      </c>
      <c r="X68">
        <f t="shared" si="69"/>
        <v>277.6435635</v>
      </c>
      <c r="Y68">
        <f t="shared" si="69"/>
        <v>262.3588325</v>
      </c>
      <c r="Z68">
        <f t="shared" si="69"/>
        <v>247.8546452</v>
      </c>
      <c r="AA68">
        <f t="shared" si="69"/>
        <v>234.2154613</v>
      </c>
      <c r="AB68">
        <f t="shared" si="69"/>
        <v>221.3851497</v>
      </c>
      <c r="AC68">
        <f t="shared" si="69"/>
        <v>209.2864242</v>
      </c>
      <c r="AD68">
        <f t="shared" si="69"/>
        <v>197.8745272</v>
      </c>
      <c r="AE68">
        <f t="shared" si="69"/>
        <v>187.1208379</v>
      </c>
      <c r="AF68">
        <f t="shared" si="69"/>
        <v>177.0027246</v>
      </c>
      <c r="AG68">
        <f t="shared" si="69"/>
        <v>167.4436697</v>
      </c>
      <c r="AH68">
        <f t="shared" si="69"/>
        <v>158.3602563</v>
      </c>
      <c r="AI68">
        <f t="shared" si="69"/>
        <v>149.7538461</v>
      </c>
      <c r="AJ68">
        <f t="shared" si="69"/>
        <v>141.5437241</v>
      </c>
      <c r="AK68">
        <f t="shared" si="69"/>
        <v>133.806645</v>
      </c>
      <c r="AL68">
        <f t="shared" si="69"/>
        <v>126.5764044</v>
      </c>
      <c r="AM68">
        <f t="shared" si="69"/>
        <v>119.8384733</v>
      </c>
      <c r="AN68">
        <f t="shared" si="69"/>
        <v>113.600168</v>
      </c>
      <c r="AO68">
        <f t="shared" si="69"/>
        <v>107.7544184</v>
      </c>
      <c r="AP68">
        <f t="shared" si="69"/>
        <v>102.3379231</v>
      </c>
      <c r="AQ68">
        <f t="shared" si="69"/>
        <v>97.29815556</v>
      </c>
      <c r="AR68">
        <f t="shared" si="69"/>
        <v>92.573041</v>
      </c>
      <c r="AS68">
        <f t="shared" si="69"/>
        <v>88.04486427</v>
      </c>
      <c r="AT68">
        <f t="shared" si="69"/>
        <v>83.68297424</v>
      </c>
      <c r="AU68">
        <f t="shared" si="69"/>
        <v>79.49432164</v>
      </c>
      <c r="AV68">
        <f t="shared" si="69"/>
        <v>75.34539583</v>
      </c>
      <c r="AW68">
        <f t="shared" si="69"/>
        <v>71.25651782</v>
      </c>
      <c r="AX68">
        <f t="shared" si="69"/>
        <v>67.29507016</v>
      </c>
      <c r="AY68">
        <f t="shared" si="69"/>
        <v>63.44768259</v>
      </c>
      <c r="AZ68">
        <f t="shared" si="69"/>
        <v>59.64822701</v>
      </c>
      <c r="BA68">
        <f t="shared" si="69"/>
        <v>56.06158845</v>
      </c>
      <c r="BB68">
        <f t="shared" si="69"/>
        <v>52.4009558</v>
      </c>
      <c r="BC68">
        <f t="shared" si="69"/>
        <v>48.75007367</v>
      </c>
      <c r="BD68">
        <f t="shared" si="69"/>
        <v>47.02278751</v>
      </c>
      <c r="BE68">
        <f t="shared" si="69"/>
        <v>45.74256364</v>
      </c>
      <c r="BF68">
        <f t="shared" si="69"/>
        <v>44.40137674</v>
      </c>
      <c r="BG68">
        <f t="shared" si="69"/>
        <v>43.1617949</v>
      </c>
      <c r="BH68">
        <f t="shared" si="69"/>
        <v>41.92221307</v>
      </c>
      <c r="BI68">
        <f t="shared" si="69"/>
        <v>40.80455731</v>
      </c>
      <c r="BJ68">
        <f t="shared" si="69"/>
        <v>39.62593852</v>
      </c>
      <c r="BK68">
        <f t="shared" si="69"/>
        <v>38.67085087</v>
      </c>
      <c r="BL68">
        <f t="shared" si="69"/>
        <v>37.69544222</v>
      </c>
      <c r="BM68">
        <f t="shared" si="69"/>
        <v>36.74035457</v>
      </c>
      <c r="BN68">
        <f t="shared" si="69"/>
        <v>35.76368601</v>
      </c>
      <c r="BO68">
        <f t="shared" si="69"/>
        <v>18.35767819</v>
      </c>
      <c r="BP68">
        <f t="shared" si="69"/>
        <v>13.72370117</v>
      </c>
      <c r="BQ68">
        <f t="shared" si="69"/>
        <v>12.65432186</v>
      </c>
      <c r="BR68">
        <f t="shared" si="69"/>
        <v>12.47609198</v>
      </c>
      <c r="BS68">
        <f t="shared" si="69"/>
        <v>12.11963221</v>
      </c>
      <c r="BT68" s="10">
        <f t="shared" si="3"/>
        <v>18353.94762</v>
      </c>
    </row>
    <row r="69">
      <c r="A69">
        <f t="shared" si="4"/>
        <v>1030.439465</v>
      </c>
      <c r="B69">
        <f t="shared" ref="B69:BS69" si="70">(0.9525)*A68</f>
        <v>974.9296292</v>
      </c>
      <c r="C69">
        <f t="shared" si="70"/>
        <v>922.6369203</v>
      </c>
      <c r="D69">
        <f t="shared" si="70"/>
        <v>873.3764948</v>
      </c>
      <c r="E69">
        <f t="shared" si="70"/>
        <v>826.9664167</v>
      </c>
      <c r="F69">
        <f t="shared" si="70"/>
        <v>781.4557848</v>
      </c>
      <c r="G69">
        <f t="shared" si="70"/>
        <v>738.0705683</v>
      </c>
      <c r="H69">
        <f t="shared" si="70"/>
        <v>697.0546951</v>
      </c>
      <c r="I69">
        <f t="shared" si="70"/>
        <v>658.3658501</v>
      </c>
      <c r="J69">
        <f t="shared" si="70"/>
        <v>621.8471102</v>
      </c>
      <c r="K69">
        <f t="shared" si="70"/>
        <v>587.2786175</v>
      </c>
      <c r="L69">
        <f t="shared" si="70"/>
        <v>554.6216434</v>
      </c>
      <c r="M69">
        <f t="shared" si="70"/>
        <v>523.6951156</v>
      </c>
      <c r="N69">
        <f t="shared" si="70"/>
        <v>494.5495244</v>
      </c>
      <c r="O69">
        <f t="shared" si="70"/>
        <v>467.0444993</v>
      </c>
      <c r="P69">
        <f t="shared" si="70"/>
        <v>441.1146289</v>
      </c>
      <c r="Q69">
        <f t="shared" si="70"/>
        <v>416.646618</v>
      </c>
      <c r="R69">
        <f t="shared" si="70"/>
        <v>393.5913348</v>
      </c>
      <c r="S69">
        <f t="shared" si="70"/>
        <v>371.7919086</v>
      </c>
      <c r="T69">
        <f t="shared" si="70"/>
        <v>351.2124358</v>
      </c>
      <c r="U69">
        <f t="shared" si="70"/>
        <v>331.8395271</v>
      </c>
      <c r="V69">
        <f t="shared" si="70"/>
        <v>313.5461107</v>
      </c>
      <c r="W69">
        <f t="shared" si="70"/>
        <v>296.271429</v>
      </c>
      <c r="X69">
        <f t="shared" si="70"/>
        <v>279.9058228</v>
      </c>
      <c r="Y69">
        <f t="shared" si="70"/>
        <v>264.4554942</v>
      </c>
      <c r="Z69">
        <f t="shared" si="70"/>
        <v>249.8967879</v>
      </c>
      <c r="AA69">
        <f t="shared" si="70"/>
        <v>236.0815496</v>
      </c>
      <c r="AB69">
        <f t="shared" si="70"/>
        <v>223.0902269</v>
      </c>
      <c r="AC69">
        <f t="shared" si="70"/>
        <v>210.8693551</v>
      </c>
      <c r="AD69">
        <f t="shared" si="70"/>
        <v>199.345319</v>
      </c>
      <c r="AE69">
        <f t="shared" si="70"/>
        <v>188.4754871</v>
      </c>
      <c r="AF69">
        <f t="shared" si="70"/>
        <v>178.2325981</v>
      </c>
      <c r="AG69">
        <f t="shared" si="70"/>
        <v>168.5950952</v>
      </c>
      <c r="AH69">
        <f t="shared" si="70"/>
        <v>159.4900954</v>
      </c>
      <c r="AI69">
        <f t="shared" si="70"/>
        <v>150.8381442</v>
      </c>
      <c r="AJ69">
        <f t="shared" si="70"/>
        <v>142.6405384</v>
      </c>
      <c r="AK69">
        <f t="shared" si="70"/>
        <v>134.8203972</v>
      </c>
      <c r="AL69">
        <f t="shared" si="70"/>
        <v>127.4508294</v>
      </c>
      <c r="AM69">
        <f t="shared" si="70"/>
        <v>120.5640252</v>
      </c>
      <c r="AN69">
        <f t="shared" si="70"/>
        <v>114.1461458</v>
      </c>
      <c r="AO69">
        <f t="shared" si="70"/>
        <v>108.20416</v>
      </c>
      <c r="AP69">
        <f t="shared" si="70"/>
        <v>102.6360835</v>
      </c>
      <c r="AQ69">
        <f t="shared" si="70"/>
        <v>97.47687175</v>
      </c>
      <c r="AR69">
        <f t="shared" si="70"/>
        <v>92.67649317</v>
      </c>
      <c r="AS69">
        <f t="shared" si="70"/>
        <v>88.17582155</v>
      </c>
      <c r="AT69">
        <f t="shared" si="70"/>
        <v>83.86273322</v>
      </c>
      <c r="AU69">
        <f t="shared" si="70"/>
        <v>79.70803296</v>
      </c>
      <c r="AV69">
        <f t="shared" si="70"/>
        <v>75.71834137</v>
      </c>
      <c r="AW69">
        <f t="shared" si="70"/>
        <v>71.76648953</v>
      </c>
      <c r="AX69">
        <f t="shared" si="70"/>
        <v>67.87183322</v>
      </c>
      <c r="AY69">
        <f t="shared" si="70"/>
        <v>64.09855433</v>
      </c>
      <c r="AZ69">
        <f t="shared" si="70"/>
        <v>60.43391767</v>
      </c>
      <c r="BA69">
        <f t="shared" si="70"/>
        <v>56.81493623</v>
      </c>
      <c r="BB69">
        <f t="shared" si="70"/>
        <v>53.398663</v>
      </c>
      <c r="BC69">
        <f t="shared" si="70"/>
        <v>49.91191039</v>
      </c>
      <c r="BD69">
        <f t="shared" si="70"/>
        <v>46.43444517</v>
      </c>
      <c r="BE69">
        <f t="shared" si="70"/>
        <v>44.7892051</v>
      </c>
      <c r="BF69">
        <f t="shared" si="70"/>
        <v>43.56979187</v>
      </c>
      <c r="BG69">
        <f t="shared" si="70"/>
        <v>42.29231134</v>
      </c>
      <c r="BH69">
        <f t="shared" si="70"/>
        <v>41.11160964</v>
      </c>
      <c r="BI69">
        <f t="shared" si="70"/>
        <v>39.93090795</v>
      </c>
      <c r="BJ69">
        <f t="shared" si="70"/>
        <v>38.86634084</v>
      </c>
      <c r="BK69">
        <f t="shared" si="70"/>
        <v>37.74370644</v>
      </c>
      <c r="BL69">
        <f t="shared" si="70"/>
        <v>36.83398546</v>
      </c>
      <c r="BM69">
        <f t="shared" si="70"/>
        <v>35.90490871</v>
      </c>
      <c r="BN69">
        <f t="shared" si="70"/>
        <v>34.99518773</v>
      </c>
      <c r="BO69">
        <f t="shared" si="70"/>
        <v>34.06491093</v>
      </c>
      <c r="BP69">
        <f t="shared" si="70"/>
        <v>17.48568848</v>
      </c>
      <c r="BQ69">
        <f t="shared" si="70"/>
        <v>13.07182537</v>
      </c>
      <c r="BR69">
        <f t="shared" si="70"/>
        <v>12.05324157</v>
      </c>
      <c r="BS69">
        <f t="shared" si="70"/>
        <v>11.88347761</v>
      </c>
      <c r="BT69" s="10">
        <f t="shared" si="3"/>
        <v>18501.03063</v>
      </c>
    </row>
    <row r="70">
      <c r="A70">
        <f t="shared" si="4"/>
        <v>1037.626535</v>
      </c>
      <c r="B70">
        <f t="shared" ref="B70:BS70" si="71">(0.9525)*A69</f>
        <v>981.4935906</v>
      </c>
      <c r="C70">
        <f t="shared" si="71"/>
        <v>928.6204718</v>
      </c>
      <c r="D70">
        <f t="shared" si="71"/>
        <v>878.8116666</v>
      </c>
      <c r="E70">
        <f t="shared" si="71"/>
        <v>831.8911113</v>
      </c>
      <c r="F70">
        <f t="shared" si="71"/>
        <v>787.6855119</v>
      </c>
      <c r="G70">
        <f t="shared" si="71"/>
        <v>744.336635</v>
      </c>
      <c r="H70">
        <f t="shared" si="71"/>
        <v>703.0122163</v>
      </c>
      <c r="I70">
        <f t="shared" si="71"/>
        <v>663.944597</v>
      </c>
      <c r="J70">
        <f t="shared" si="71"/>
        <v>627.0934722</v>
      </c>
      <c r="K70">
        <f t="shared" si="71"/>
        <v>592.3093725</v>
      </c>
      <c r="L70">
        <f t="shared" si="71"/>
        <v>559.3828832</v>
      </c>
      <c r="M70">
        <f t="shared" si="71"/>
        <v>528.2771153</v>
      </c>
      <c r="N70">
        <f t="shared" si="71"/>
        <v>498.8195976</v>
      </c>
      <c r="O70">
        <f t="shared" si="71"/>
        <v>471.058422</v>
      </c>
      <c r="P70">
        <f t="shared" si="71"/>
        <v>444.8598856</v>
      </c>
      <c r="Q70">
        <f t="shared" si="71"/>
        <v>420.161684</v>
      </c>
      <c r="R70">
        <f t="shared" si="71"/>
        <v>396.8559037</v>
      </c>
      <c r="S70">
        <f t="shared" si="71"/>
        <v>374.8957464</v>
      </c>
      <c r="T70">
        <f t="shared" si="71"/>
        <v>354.1317929</v>
      </c>
      <c r="U70">
        <f t="shared" si="71"/>
        <v>334.5298451</v>
      </c>
      <c r="V70">
        <f t="shared" si="71"/>
        <v>316.0771496</v>
      </c>
      <c r="W70">
        <f t="shared" si="71"/>
        <v>298.6526704</v>
      </c>
      <c r="X70">
        <f t="shared" si="71"/>
        <v>282.1985361</v>
      </c>
      <c r="Y70">
        <f t="shared" si="71"/>
        <v>266.6102962</v>
      </c>
      <c r="Z70">
        <f t="shared" si="71"/>
        <v>251.8938582</v>
      </c>
      <c r="AA70">
        <f t="shared" si="71"/>
        <v>238.0266905</v>
      </c>
      <c r="AB70">
        <f t="shared" si="71"/>
        <v>224.867676</v>
      </c>
      <c r="AC70">
        <f t="shared" si="71"/>
        <v>212.4934412</v>
      </c>
      <c r="AD70">
        <f t="shared" si="71"/>
        <v>200.8530608</v>
      </c>
      <c r="AE70">
        <f t="shared" si="71"/>
        <v>189.8764164</v>
      </c>
      <c r="AF70">
        <f t="shared" si="71"/>
        <v>179.5229015</v>
      </c>
      <c r="AG70">
        <f t="shared" si="71"/>
        <v>169.7665497</v>
      </c>
      <c r="AH70">
        <f t="shared" si="71"/>
        <v>160.5868282</v>
      </c>
      <c r="AI70">
        <f t="shared" si="71"/>
        <v>151.9143159</v>
      </c>
      <c r="AJ70">
        <f t="shared" si="71"/>
        <v>143.6733323</v>
      </c>
      <c r="AK70">
        <f t="shared" si="71"/>
        <v>135.8651128</v>
      </c>
      <c r="AL70">
        <f t="shared" si="71"/>
        <v>128.4164283</v>
      </c>
      <c r="AM70">
        <f t="shared" si="71"/>
        <v>121.396915</v>
      </c>
      <c r="AN70">
        <f t="shared" si="71"/>
        <v>114.837234</v>
      </c>
      <c r="AO70">
        <f t="shared" si="71"/>
        <v>108.7242039</v>
      </c>
      <c r="AP70">
        <f t="shared" si="71"/>
        <v>103.0644624</v>
      </c>
      <c r="AQ70">
        <f t="shared" si="71"/>
        <v>97.76086954</v>
      </c>
      <c r="AR70">
        <f t="shared" si="71"/>
        <v>92.84672034</v>
      </c>
      <c r="AS70">
        <f t="shared" si="71"/>
        <v>88.27435974</v>
      </c>
      <c r="AT70">
        <f t="shared" si="71"/>
        <v>83.98747003</v>
      </c>
      <c r="AU70">
        <f t="shared" si="71"/>
        <v>79.87925339</v>
      </c>
      <c r="AV70">
        <f t="shared" si="71"/>
        <v>75.9219014</v>
      </c>
      <c r="AW70">
        <f t="shared" si="71"/>
        <v>72.12172015</v>
      </c>
      <c r="AX70">
        <f t="shared" si="71"/>
        <v>68.35758128</v>
      </c>
      <c r="AY70">
        <f t="shared" si="71"/>
        <v>64.64792114</v>
      </c>
      <c r="AZ70">
        <f t="shared" si="71"/>
        <v>61.05387299</v>
      </c>
      <c r="BA70">
        <f t="shared" si="71"/>
        <v>57.56330658</v>
      </c>
      <c r="BB70">
        <f t="shared" si="71"/>
        <v>54.11622676</v>
      </c>
      <c r="BC70">
        <f t="shared" si="71"/>
        <v>50.8622265</v>
      </c>
      <c r="BD70">
        <f t="shared" si="71"/>
        <v>47.54109465</v>
      </c>
      <c r="BE70">
        <f t="shared" si="71"/>
        <v>44.22880903</v>
      </c>
      <c r="BF70">
        <f t="shared" si="71"/>
        <v>42.66171786</v>
      </c>
      <c r="BG70">
        <f t="shared" si="71"/>
        <v>41.50022676</v>
      </c>
      <c r="BH70">
        <f t="shared" si="71"/>
        <v>40.28342655</v>
      </c>
      <c r="BI70">
        <f t="shared" si="71"/>
        <v>39.15880819</v>
      </c>
      <c r="BJ70">
        <f t="shared" si="71"/>
        <v>38.03418982</v>
      </c>
      <c r="BK70">
        <f t="shared" si="71"/>
        <v>37.02018965</v>
      </c>
      <c r="BL70">
        <f t="shared" si="71"/>
        <v>35.95088038</v>
      </c>
      <c r="BM70">
        <f t="shared" si="71"/>
        <v>35.08437115</v>
      </c>
      <c r="BN70">
        <f t="shared" si="71"/>
        <v>34.19942555</v>
      </c>
      <c r="BO70">
        <f t="shared" si="71"/>
        <v>33.33291631</v>
      </c>
      <c r="BP70">
        <f t="shared" si="71"/>
        <v>32.44682766</v>
      </c>
      <c r="BQ70">
        <f t="shared" si="71"/>
        <v>16.65511828</v>
      </c>
      <c r="BR70">
        <f t="shared" si="71"/>
        <v>12.45091366</v>
      </c>
      <c r="BS70">
        <f t="shared" si="71"/>
        <v>11.4807126</v>
      </c>
      <c r="BT70" s="10">
        <f t="shared" si="3"/>
        <v>18648.53919</v>
      </c>
    </row>
    <row r="71">
      <c r="A71">
        <f t="shared" si="4"/>
        <v>1045.067863</v>
      </c>
      <c r="B71">
        <f t="shared" ref="B71:BS71" si="72">(0.9525)*A70</f>
        <v>988.3392741</v>
      </c>
      <c r="C71">
        <f t="shared" si="72"/>
        <v>934.872645</v>
      </c>
      <c r="D71">
        <f t="shared" si="72"/>
        <v>884.5109994</v>
      </c>
      <c r="E71">
        <f t="shared" si="72"/>
        <v>837.0681124</v>
      </c>
      <c r="F71">
        <f t="shared" si="72"/>
        <v>792.3762835</v>
      </c>
      <c r="G71">
        <f t="shared" si="72"/>
        <v>750.2704501</v>
      </c>
      <c r="H71">
        <f t="shared" si="72"/>
        <v>708.9806448</v>
      </c>
      <c r="I71">
        <f t="shared" si="72"/>
        <v>669.619136</v>
      </c>
      <c r="J71">
        <f t="shared" si="72"/>
        <v>632.4072287</v>
      </c>
      <c r="K71">
        <f t="shared" si="72"/>
        <v>597.3065322</v>
      </c>
      <c r="L71">
        <f t="shared" si="72"/>
        <v>564.1746773</v>
      </c>
      <c r="M71">
        <f t="shared" si="72"/>
        <v>532.8121963</v>
      </c>
      <c r="N71">
        <f t="shared" si="72"/>
        <v>503.1839523</v>
      </c>
      <c r="O71">
        <f t="shared" si="72"/>
        <v>475.1256667</v>
      </c>
      <c r="P71">
        <f t="shared" si="72"/>
        <v>448.683147</v>
      </c>
      <c r="Q71">
        <f t="shared" si="72"/>
        <v>423.729041</v>
      </c>
      <c r="R71">
        <f t="shared" si="72"/>
        <v>400.204004</v>
      </c>
      <c r="S71">
        <f t="shared" si="72"/>
        <v>378.0052482</v>
      </c>
      <c r="T71">
        <f t="shared" si="72"/>
        <v>357.0881985</v>
      </c>
      <c r="U71">
        <f t="shared" si="72"/>
        <v>337.3105328</v>
      </c>
      <c r="V71">
        <f t="shared" si="72"/>
        <v>318.6396775</v>
      </c>
      <c r="W71">
        <f t="shared" si="72"/>
        <v>301.063485</v>
      </c>
      <c r="X71">
        <f t="shared" si="72"/>
        <v>284.4666686</v>
      </c>
      <c r="Y71">
        <f t="shared" si="72"/>
        <v>268.7941057</v>
      </c>
      <c r="Z71">
        <f t="shared" si="72"/>
        <v>253.9463072</v>
      </c>
      <c r="AA71">
        <f t="shared" si="72"/>
        <v>239.9289</v>
      </c>
      <c r="AB71">
        <f t="shared" si="72"/>
        <v>226.7204227</v>
      </c>
      <c r="AC71">
        <f t="shared" si="72"/>
        <v>214.1864614</v>
      </c>
      <c r="AD71">
        <f t="shared" si="72"/>
        <v>202.4000027</v>
      </c>
      <c r="AE71">
        <f t="shared" si="72"/>
        <v>191.3125404</v>
      </c>
      <c r="AF71">
        <f t="shared" si="72"/>
        <v>180.8572866</v>
      </c>
      <c r="AG71">
        <f t="shared" si="72"/>
        <v>170.9955637</v>
      </c>
      <c r="AH71">
        <f t="shared" si="72"/>
        <v>161.7026386</v>
      </c>
      <c r="AI71">
        <f t="shared" si="72"/>
        <v>152.9589538</v>
      </c>
      <c r="AJ71">
        <f t="shared" si="72"/>
        <v>144.6983859</v>
      </c>
      <c r="AK71">
        <f t="shared" si="72"/>
        <v>136.848849</v>
      </c>
      <c r="AL71">
        <f t="shared" si="72"/>
        <v>129.4115199</v>
      </c>
      <c r="AM71">
        <f t="shared" si="72"/>
        <v>122.316648</v>
      </c>
      <c r="AN71">
        <f t="shared" si="72"/>
        <v>115.6305615</v>
      </c>
      <c r="AO71">
        <f t="shared" si="72"/>
        <v>109.3824654</v>
      </c>
      <c r="AP71">
        <f t="shared" si="72"/>
        <v>103.5598042</v>
      </c>
      <c r="AQ71">
        <f t="shared" si="72"/>
        <v>98.16890042</v>
      </c>
      <c r="AR71">
        <f t="shared" si="72"/>
        <v>93.11722824</v>
      </c>
      <c r="AS71">
        <f t="shared" si="72"/>
        <v>88.43650113</v>
      </c>
      <c r="AT71">
        <f t="shared" si="72"/>
        <v>84.08132765</v>
      </c>
      <c r="AU71">
        <f t="shared" si="72"/>
        <v>79.9980652</v>
      </c>
      <c r="AV71">
        <f t="shared" si="72"/>
        <v>76.08498886</v>
      </c>
      <c r="AW71">
        <f t="shared" si="72"/>
        <v>72.31561108</v>
      </c>
      <c r="AX71">
        <f t="shared" si="72"/>
        <v>68.69593844</v>
      </c>
      <c r="AY71">
        <f t="shared" si="72"/>
        <v>65.11059617</v>
      </c>
      <c r="AZ71">
        <f t="shared" si="72"/>
        <v>61.57714489</v>
      </c>
      <c r="BA71">
        <f t="shared" si="72"/>
        <v>58.15381403</v>
      </c>
      <c r="BB71">
        <f t="shared" si="72"/>
        <v>54.82904951</v>
      </c>
      <c r="BC71">
        <f t="shared" si="72"/>
        <v>51.54570599</v>
      </c>
      <c r="BD71">
        <f t="shared" si="72"/>
        <v>48.44627075</v>
      </c>
      <c r="BE71">
        <f t="shared" si="72"/>
        <v>45.28289266</v>
      </c>
      <c r="BF71">
        <f t="shared" si="72"/>
        <v>42.1279406</v>
      </c>
      <c r="BG71">
        <f t="shared" si="72"/>
        <v>40.63528626</v>
      </c>
      <c r="BH71">
        <f t="shared" si="72"/>
        <v>39.52896598</v>
      </c>
      <c r="BI71">
        <f t="shared" si="72"/>
        <v>38.36996379</v>
      </c>
      <c r="BJ71">
        <f t="shared" si="72"/>
        <v>37.2987648</v>
      </c>
      <c r="BK71">
        <f t="shared" si="72"/>
        <v>36.2275658</v>
      </c>
      <c r="BL71">
        <f t="shared" si="72"/>
        <v>35.26173064</v>
      </c>
      <c r="BM71">
        <f t="shared" si="72"/>
        <v>34.24321356</v>
      </c>
      <c r="BN71">
        <f t="shared" si="72"/>
        <v>33.41786352</v>
      </c>
      <c r="BO71">
        <f t="shared" si="72"/>
        <v>32.57495283</v>
      </c>
      <c r="BP71">
        <f t="shared" si="72"/>
        <v>31.74960279</v>
      </c>
      <c r="BQ71">
        <f t="shared" si="72"/>
        <v>30.90560334</v>
      </c>
      <c r="BR71">
        <f t="shared" si="72"/>
        <v>15.86400016</v>
      </c>
      <c r="BS71">
        <f t="shared" si="72"/>
        <v>11.85949526</v>
      </c>
      <c r="BT71" s="10">
        <f t="shared" si="3"/>
        <v>18796.86606</v>
      </c>
    </row>
    <row r="72">
      <c r="A72">
        <f t="shared" si="4"/>
        <v>1052.762195</v>
      </c>
      <c r="B72">
        <f t="shared" ref="B72:BS72" si="73">(0.9525)*A71</f>
        <v>995.4271392</v>
      </c>
      <c r="C72">
        <f t="shared" si="73"/>
        <v>941.3931586</v>
      </c>
      <c r="D72">
        <f t="shared" si="73"/>
        <v>890.4661944</v>
      </c>
      <c r="E72">
        <f t="shared" si="73"/>
        <v>842.4967269</v>
      </c>
      <c r="F72">
        <f t="shared" si="73"/>
        <v>797.3073771</v>
      </c>
      <c r="G72">
        <f t="shared" si="73"/>
        <v>754.7384101</v>
      </c>
      <c r="H72">
        <f t="shared" si="73"/>
        <v>714.6326038</v>
      </c>
      <c r="I72">
        <f t="shared" si="73"/>
        <v>675.3040642</v>
      </c>
      <c r="J72">
        <f t="shared" si="73"/>
        <v>637.812227</v>
      </c>
      <c r="K72">
        <f t="shared" si="73"/>
        <v>602.3678853</v>
      </c>
      <c r="L72">
        <f t="shared" si="73"/>
        <v>568.934472</v>
      </c>
      <c r="M72">
        <f t="shared" si="73"/>
        <v>537.3763801</v>
      </c>
      <c r="N72">
        <f t="shared" si="73"/>
        <v>507.5036169</v>
      </c>
      <c r="O72">
        <f t="shared" si="73"/>
        <v>479.2827146</v>
      </c>
      <c r="P72">
        <f t="shared" si="73"/>
        <v>452.5571976</v>
      </c>
      <c r="Q72">
        <f t="shared" si="73"/>
        <v>427.3706975</v>
      </c>
      <c r="R72">
        <f t="shared" si="73"/>
        <v>403.6019116</v>
      </c>
      <c r="S72">
        <f t="shared" si="73"/>
        <v>381.1943138</v>
      </c>
      <c r="T72">
        <f t="shared" si="73"/>
        <v>360.049999</v>
      </c>
      <c r="U72">
        <f t="shared" si="73"/>
        <v>340.126509</v>
      </c>
      <c r="V72">
        <f t="shared" si="73"/>
        <v>321.2882825</v>
      </c>
      <c r="W72">
        <f t="shared" si="73"/>
        <v>303.5042928</v>
      </c>
      <c r="X72">
        <f t="shared" si="73"/>
        <v>286.7629694</v>
      </c>
      <c r="Y72">
        <f t="shared" si="73"/>
        <v>270.9545018</v>
      </c>
      <c r="Z72">
        <f t="shared" si="73"/>
        <v>256.0263856</v>
      </c>
      <c r="AA72">
        <f t="shared" si="73"/>
        <v>241.8838576</v>
      </c>
      <c r="AB72">
        <f t="shared" si="73"/>
        <v>228.5322772</v>
      </c>
      <c r="AC72">
        <f t="shared" si="73"/>
        <v>215.9512026</v>
      </c>
      <c r="AD72">
        <f t="shared" si="73"/>
        <v>204.0126045</v>
      </c>
      <c r="AE72">
        <f t="shared" si="73"/>
        <v>192.7860026</v>
      </c>
      <c r="AF72">
        <f t="shared" si="73"/>
        <v>182.2251947</v>
      </c>
      <c r="AG72">
        <f t="shared" si="73"/>
        <v>172.2665655</v>
      </c>
      <c r="AH72">
        <f t="shared" si="73"/>
        <v>162.8732744</v>
      </c>
      <c r="AI72">
        <f t="shared" si="73"/>
        <v>154.0217633</v>
      </c>
      <c r="AJ72">
        <f t="shared" si="73"/>
        <v>145.6934035</v>
      </c>
      <c r="AK72">
        <f t="shared" si="73"/>
        <v>137.8252126</v>
      </c>
      <c r="AL72">
        <f t="shared" si="73"/>
        <v>130.3485287</v>
      </c>
      <c r="AM72">
        <f t="shared" si="73"/>
        <v>123.2644727</v>
      </c>
      <c r="AN72">
        <f t="shared" si="73"/>
        <v>116.5066072</v>
      </c>
      <c r="AO72">
        <f t="shared" si="73"/>
        <v>110.1381098</v>
      </c>
      <c r="AP72">
        <f t="shared" si="73"/>
        <v>104.1867983</v>
      </c>
      <c r="AQ72">
        <f t="shared" si="73"/>
        <v>98.64071349</v>
      </c>
      <c r="AR72">
        <f t="shared" si="73"/>
        <v>93.50587765</v>
      </c>
      <c r="AS72">
        <f t="shared" si="73"/>
        <v>88.6941599</v>
      </c>
      <c r="AT72">
        <f t="shared" si="73"/>
        <v>84.23576732</v>
      </c>
      <c r="AU72">
        <f t="shared" si="73"/>
        <v>80.08746459</v>
      </c>
      <c r="AV72">
        <f t="shared" si="73"/>
        <v>76.19815711</v>
      </c>
      <c r="AW72">
        <f t="shared" si="73"/>
        <v>72.47095188</v>
      </c>
      <c r="AX72">
        <f t="shared" si="73"/>
        <v>68.88061955</v>
      </c>
      <c r="AY72">
        <f t="shared" si="73"/>
        <v>65.43288137</v>
      </c>
      <c r="AZ72">
        <f t="shared" si="73"/>
        <v>62.01784285</v>
      </c>
      <c r="BA72">
        <f t="shared" si="73"/>
        <v>58.65223051</v>
      </c>
      <c r="BB72">
        <f t="shared" si="73"/>
        <v>55.39150786</v>
      </c>
      <c r="BC72">
        <f t="shared" si="73"/>
        <v>52.22466966</v>
      </c>
      <c r="BD72">
        <f t="shared" si="73"/>
        <v>49.09728495</v>
      </c>
      <c r="BE72">
        <f t="shared" si="73"/>
        <v>46.14507289</v>
      </c>
      <c r="BF72">
        <f t="shared" si="73"/>
        <v>43.13195525</v>
      </c>
      <c r="BG72">
        <f t="shared" si="73"/>
        <v>40.12686342</v>
      </c>
      <c r="BH72">
        <f t="shared" si="73"/>
        <v>38.70511016</v>
      </c>
      <c r="BI72">
        <f t="shared" si="73"/>
        <v>37.6513401</v>
      </c>
      <c r="BJ72">
        <f t="shared" si="73"/>
        <v>36.54739051</v>
      </c>
      <c r="BK72">
        <f t="shared" si="73"/>
        <v>35.52707347</v>
      </c>
      <c r="BL72">
        <f t="shared" si="73"/>
        <v>34.50675643</v>
      </c>
      <c r="BM72">
        <f t="shared" si="73"/>
        <v>33.58679844</v>
      </c>
      <c r="BN72">
        <f t="shared" si="73"/>
        <v>32.61666092</v>
      </c>
      <c r="BO72">
        <f t="shared" si="73"/>
        <v>31.830515</v>
      </c>
      <c r="BP72">
        <f t="shared" si="73"/>
        <v>31.02764257</v>
      </c>
      <c r="BQ72">
        <f t="shared" si="73"/>
        <v>30.24149666</v>
      </c>
      <c r="BR72">
        <f t="shared" si="73"/>
        <v>29.43758718</v>
      </c>
      <c r="BS72">
        <f t="shared" si="73"/>
        <v>15.11046015</v>
      </c>
      <c r="BT72" s="10">
        <f t="shared" si="3"/>
        <v>18945.48095</v>
      </c>
    </row>
    <row r="73">
      <c r="BT73" s="10"/>
    </row>
    <row r="74">
      <c r="A74" s="8">
        <f t="shared" ref="A74:BS74" si="74">AVERAGE(A2:A72)</f>
        <v>833.7211707</v>
      </c>
      <c r="B74" s="8">
        <f t="shared" si="74"/>
        <v>784.794795</v>
      </c>
      <c r="C74" s="8">
        <f t="shared" si="74"/>
        <v>738.5876753</v>
      </c>
      <c r="D74" s="8">
        <f t="shared" si="74"/>
        <v>695.2379653</v>
      </c>
      <c r="E74" s="8">
        <f t="shared" si="74"/>
        <v>654.5059353</v>
      </c>
      <c r="F74" s="8">
        <f t="shared" si="74"/>
        <v>615.9159649</v>
      </c>
      <c r="G74" s="8">
        <f t="shared" si="74"/>
        <v>579.5782931</v>
      </c>
      <c r="H74" s="8">
        <f t="shared" si="74"/>
        <v>545.1014986</v>
      </c>
      <c r="I74" s="8">
        <f t="shared" si="74"/>
        <v>512.8627118</v>
      </c>
      <c r="J74" s="8">
        <f t="shared" si="74"/>
        <v>482.6205582</v>
      </c>
      <c r="K74" s="8">
        <f t="shared" si="74"/>
        <v>454.3178785</v>
      </c>
      <c r="L74" s="8">
        <f t="shared" si="74"/>
        <v>427.7727585</v>
      </c>
      <c r="M74" s="8">
        <f t="shared" si="74"/>
        <v>402.9993783</v>
      </c>
      <c r="N74" s="8">
        <f t="shared" si="74"/>
        <v>379.6391472</v>
      </c>
      <c r="O74" s="8">
        <f t="shared" si="74"/>
        <v>357.7268906</v>
      </c>
      <c r="P74" s="8">
        <f t="shared" si="74"/>
        <v>337.3587114</v>
      </c>
      <c r="Q74" s="8">
        <f t="shared" si="74"/>
        <v>318.2543032</v>
      </c>
      <c r="R74" s="8">
        <f t="shared" si="74"/>
        <v>300.3328493</v>
      </c>
      <c r="S74" s="8">
        <f t="shared" si="74"/>
        <v>283.3323795</v>
      </c>
      <c r="T74" s="8">
        <f t="shared" si="74"/>
        <v>267.3776466</v>
      </c>
      <c r="U74" s="8">
        <f t="shared" si="74"/>
        <v>252.4644349</v>
      </c>
      <c r="V74" s="8">
        <f t="shared" si="74"/>
        <v>238.2152801</v>
      </c>
      <c r="W74" s="8">
        <f t="shared" si="74"/>
        <v>225.0203259</v>
      </c>
      <c r="X74" s="8">
        <f t="shared" si="74"/>
        <v>212.8153546</v>
      </c>
      <c r="Y74" s="8">
        <f t="shared" si="74"/>
        <v>201.4770335</v>
      </c>
      <c r="Z74" s="8">
        <f t="shared" si="74"/>
        <v>190.9516818</v>
      </c>
      <c r="AA74" s="8">
        <f t="shared" si="74"/>
        <v>181.2511939</v>
      </c>
      <c r="AB74" s="8">
        <f t="shared" si="74"/>
        <v>172.3881708</v>
      </c>
      <c r="AC74" s="8">
        <f t="shared" si="74"/>
        <v>164.1875801</v>
      </c>
      <c r="AD74" s="8">
        <f t="shared" si="74"/>
        <v>156.4206571</v>
      </c>
      <c r="AE74" s="8">
        <f t="shared" si="74"/>
        <v>149.1205043</v>
      </c>
      <c r="AF74" s="8">
        <f t="shared" si="74"/>
        <v>142.0684358</v>
      </c>
      <c r="AG74" s="8">
        <f t="shared" si="74"/>
        <v>135.4930191</v>
      </c>
      <c r="AH74" s="8">
        <f t="shared" si="74"/>
        <v>129.4881762</v>
      </c>
      <c r="AI74" s="8">
        <f t="shared" si="74"/>
        <v>124.0192206</v>
      </c>
      <c r="AJ74" s="8">
        <f t="shared" si="74"/>
        <v>119.1157503</v>
      </c>
      <c r="AK74" s="8">
        <f t="shared" si="74"/>
        <v>114.4322822</v>
      </c>
      <c r="AL74" s="8">
        <f t="shared" si="74"/>
        <v>110.1391554</v>
      </c>
      <c r="AM74" s="8">
        <f t="shared" si="74"/>
        <v>106.0256138</v>
      </c>
      <c r="AN74" s="8">
        <f t="shared" si="74"/>
        <v>101.8908974</v>
      </c>
      <c r="AO74" s="8">
        <f t="shared" si="74"/>
        <v>98.04324015</v>
      </c>
      <c r="AP74" s="8">
        <f t="shared" si="74"/>
        <v>94.52610396</v>
      </c>
      <c r="AQ74" s="8">
        <f t="shared" si="74"/>
        <v>91.31819236</v>
      </c>
      <c r="AR74" s="8">
        <f t="shared" si="74"/>
        <v>88.02545587</v>
      </c>
      <c r="AS74" s="8">
        <f t="shared" si="74"/>
        <v>84.70872741</v>
      </c>
      <c r="AT74" s="8">
        <f t="shared" si="74"/>
        <v>81.61409512</v>
      </c>
      <c r="AU74" s="8">
        <f t="shared" si="74"/>
        <v>78.66394857</v>
      </c>
      <c r="AV74" s="8">
        <f t="shared" si="74"/>
        <v>75.72262303</v>
      </c>
      <c r="AW74" s="8">
        <f t="shared" si="74"/>
        <v>73.28479156</v>
      </c>
      <c r="AX74" s="8">
        <f t="shared" si="74"/>
        <v>70.45187193</v>
      </c>
      <c r="AY74" s="8">
        <f t="shared" si="74"/>
        <v>67.49007793</v>
      </c>
      <c r="AZ74" s="8">
        <f t="shared" si="74"/>
        <v>64.52825977</v>
      </c>
      <c r="BA74" s="8">
        <f t="shared" si="74"/>
        <v>61.50365908</v>
      </c>
      <c r="BB74" s="8">
        <f t="shared" si="74"/>
        <v>58.10699083</v>
      </c>
      <c r="BC74" s="8">
        <f t="shared" si="74"/>
        <v>55.16469183</v>
      </c>
      <c r="BD74" s="8">
        <f t="shared" si="74"/>
        <v>52.27999507</v>
      </c>
      <c r="BE74" s="8">
        <f t="shared" si="74"/>
        <v>49.51195599</v>
      </c>
      <c r="BF74" s="8">
        <f t="shared" si="74"/>
        <v>46.54107918</v>
      </c>
      <c r="BG74" s="8">
        <f t="shared" si="74"/>
        <v>44.00102479</v>
      </c>
      <c r="BH74" s="8">
        <f t="shared" si="74"/>
        <v>41.62193777</v>
      </c>
      <c r="BI74" s="8">
        <f t="shared" si="74"/>
        <v>39.3749309</v>
      </c>
      <c r="BJ74" s="8">
        <f t="shared" si="74"/>
        <v>37.18260899</v>
      </c>
      <c r="BK74" s="8">
        <f t="shared" si="74"/>
        <v>35.05077546</v>
      </c>
      <c r="BL74" s="8">
        <f t="shared" si="74"/>
        <v>33.03389207</v>
      </c>
      <c r="BM74" s="8">
        <f t="shared" si="74"/>
        <v>31.06417788</v>
      </c>
      <c r="BN74" s="8">
        <f t="shared" si="74"/>
        <v>29.32500845</v>
      </c>
      <c r="BO74" s="8">
        <f t="shared" si="74"/>
        <v>27.49450197</v>
      </c>
      <c r="BP74" s="8">
        <f t="shared" si="74"/>
        <v>25.88613273</v>
      </c>
      <c r="BQ74" s="8">
        <f t="shared" si="74"/>
        <v>24.30261113</v>
      </c>
      <c r="BR74" s="8">
        <f t="shared" si="74"/>
        <v>22.74253252</v>
      </c>
      <c r="BS74" s="8">
        <f t="shared" si="74"/>
        <v>21.39198414</v>
      </c>
      <c r="BT74" s="10">
        <f>SUM(A74:BS74)</f>
        <v>14902.98116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3" max="73" width="18.29"/>
    <col customWidth="1" min="74" max="74" width="17.86"/>
  </cols>
  <sheetData>
    <row r="1">
      <c r="A1" s="1">
        <v>0.0</v>
      </c>
      <c r="B1" s="1">
        <f t="shared" ref="B1:BR1" si="1">A1+1</f>
        <v>1</v>
      </c>
      <c r="C1" s="1">
        <f t="shared" si="1"/>
        <v>2</v>
      </c>
      <c r="D1" s="1">
        <f t="shared" si="1"/>
        <v>3</v>
      </c>
      <c r="E1" s="1">
        <f t="shared" si="1"/>
        <v>4</v>
      </c>
      <c r="F1" s="1">
        <f t="shared" si="1"/>
        <v>5</v>
      </c>
      <c r="G1" s="1">
        <f t="shared" si="1"/>
        <v>6</v>
      </c>
      <c r="H1" s="1">
        <f t="shared" si="1"/>
        <v>7</v>
      </c>
      <c r="I1" s="1">
        <f t="shared" si="1"/>
        <v>8</v>
      </c>
      <c r="J1" s="1">
        <f t="shared" si="1"/>
        <v>9</v>
      </c>
      <c r="K1" s="1">
        <f t="shared" si="1"/>
        <v>10</v>
      </c>
      <c r="L1" s="1">
        <f t="shared" si="1"/>
        <v>11</v>
      </c>
      <c r="M1" s="1">
        <f t="shared" si="1"/>
        <v>12</v>
      </c>
      <c r="N1" s="1">
        <f t="shared" si="1"/>
        <v>13</v>
      </c>
      <c r="O1" s="1">
        <f t="shared" si="1"/>
        <v>14</v>
      </c>
      <c r="P1" s="1">
        <f t="shared" si="1"/>
        <v>15</v>
      </c>
      <c r="Q1" s="1">
        <f t="shared" si="1"/>
        <v>16</v>
      </c>
      <c r="R1" s="1">
        <f t="shared" si="1"/>
        <v>17</v>
      </c>
      <c r="S1" s="1">
        <f t="shared" si="1"/>
        <v>18</v>
      </c>
      <c r="T1" s="1">
        <f t="shared" si="1"/>
        <v>19</v>
      </c>
      <c r="U1" s="1">
        <f t="shared" si="1"/>
        <v>20</v>
      </c>
      <c r="V1" s="1">
        <f t="shared" si="1"/>
        <v>21</v>
      </c>
      <c r="W1" s="1">
        <f t="shared" si="1"/>
        <v>22</v>
      </c>
      <c r="X1" s="1">
        <f t="shared" si="1"/>
        <v>23</v>
      </c>
      <c r="Y1" s="1">
        <f t="shared" si="1"/>
        <v>24</v>
      </c>
      <c r="Z1" s="1">
        <f t="shared" si="1"/>
        <v>25</v>
      </c>
      <c r="AA1" s="1">
        <f t="shared" si="1"/>
        <v>26</v>
      </c>
      <c r="AB1" s="1">
        <f t="shared" si="1"/>
        <v>27</v>
      </c>
      <c r="AC1" s="1">
        <f t="shared" si="1"/>
        <v>28</v>
      </c>
      <c r="AD1" s="1">
        <f t="shared" si="1"/>
        <v>29</v>
      </c>
      <c r="AE1" s="1">
        <f t="shared" si="1"/>
        <v>30</v>
      </c>
      <c r="AF1" s="1">
        <f t="shared" si="1"/>
        <v>31</v>
      </c>
      <c r="AG1" s="1">
        <f t="shared" si="1"/>
        <v>32</v>
      </c>
      <c r="AH1" s="1">
        <f t="shared" si="1"/>
        <v>33</v>
      </c>
      <c r="AI1" s="1">
        <f t="shared" si="1"/>
        <v>34</v>
      </c>
      <c r="AJ1" s="1">
        <f t="shared" si="1"/>
        <v>35</v>
      </c>
      <c r="AK1" s="1">
        <f t="shared" si="1"/>
        <v>36</v>
      </c>
      <c r="AL1" s="1">
        <f t="shared" si="1"/>
        <v>37</v>
      </c>
      <c r="AM1" s="1">
        <f t="shared" si="1"/>
        <v>38</v>
      </c>
      <c r="AN1" s="1">
        <f t="shared" si="1"/>
        <v>39</v>
      </c>
      <c r="AO1" s="1">
        <f t="shared" si="1"/>
        <v>40</v>
      </c>
      <c r="AP1" s="1">
        <f t="shared" si="1"/>
        <v>41</v>
      </c>
      <c r="AQ1" s="1">
        <f t="shared" si="1"/>
        <v>42</v>
      </c>
      <c r="AR1" s="1">
        <f t="shared" si="1"/>
        <v>43</v>
      </c>
      <c r="AS1" s="1">
        <f t="shared" si="1"/>
        <v>44</v>
      </c>
      <c r="AT1" s="1">
        <f t="shared" si="1"/>
        <v>45</v>
      </c>
      <c r="AU1" s="1">
        <f t="shared" si="1"/>
        <v>46</v>
      </c>
      <c r="AV1" s="1">
        <f t="shared" si="1"/>
        <v>47</v>
      </c>
      <c r="AW1" s="1">
        <f t="shared" si="1"/>
        <v>48</v>
      </c>
      <c r="AX1" s="1">
        <f t="shared" si="1"/>
        <v>49</v>
      </c>
      <c r="AY1" s="1">
        <f t="shared" si="1"/>
        <v>50</v>
      </c>
      <c r="AZ1" s="1">
        <f t="shared" si="1"/>
        <v>51</v>
      </c>
      <c r="BA1" s="1">
        <f t="shared" si="1"/>
        <v>52</v>
      </c>
      <c r="BB1" s="1">
        <f t="shared" si="1"/>
        <v>53</v>
      </c>
      <c r="BC1" s="1">
        <f t="shared" si="1"/>
        <v>54</v>
      </c>
      <c r="BD1" s="1">
        <f t="shared" si="1"/>
        <v>55</v>
      </c>
      <c r="BE1" s="1">
        <f t="shared" si="1"/>
        <v>56</v>
      </c>
      <c r="BF1" s="1">
        <f t="shared" si="1"/>
        <v>57</v>
      </c>
      <c r="BG1" s="1">
        <f t="shared" si="1"/>
        <v>58</v>
      </c>
      <c r="BH1" s="1">
        <f t="shared" si="1"/>
        <v>59</v>
      </c>
      <c r="BI1" s="1">
        <f t="shared" si="1"/>
        <v>60</v>
      </c>
      <c r="BJ1" s="1">
        <f t="shared" si="1"/>
        <v>61</v>
      </c>
      <c r="BK1" s="1">
        <f t="shared" si="1"/>
        <v>62</v>
      </c>
      <c r="BL1" s="1">
        <f t="shared" si="1"/>
        <v>63</v>
      </c>
      <c r="BM1" s="1">
        <f t="shared" si="1"/>
        <v>64</v>
      </c>
      <c r="BN1" s="1">
        <f t="shared" si="1"/>
        <v>65</v>
      </c>
      <c r="BO1" s="1">
        <f t="shared" si="1"/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v>70.0</v>
      </c>
      <c r="BT1" s="1" t="s">
        <v>7</v>
      </c>
      <c r="BU1" s="1" t="s">
        <v>11</v>
      </c>
      <c r="BV1" s="19" t="s">
        <v>12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</row>
    <row r="2">
      <c r="A2" s="10">
        <v>455.7522124</v>
      </c>
      <c r="B2" s="10">
        <v>340.7079646</v>
      </c>
      <c r="C2" s="10">
        <v>314.159292</v>
      </c>
      <c r="D2" s="10">
        <v>309.7345133</v>
      </c>
      <c r="E2" s="10">
        <v>300.8849558</v>
      </c>
      <c r="F2" s="10">
        <v>269.9115044</v>
      </c>
      <c r="G2" s="10">
        <v>256.6371681</v>
      </c>
      <c r="H2" s="10">
        <v>225.6637168</v>
      </c>
      <c r="I2" s="10">
        <v>230.0884956</v>
      </c>
      <c r="J2" s="10">
        <v>225.6637168</v>
      </c>
      <c r="K2" s="10">
        <v>225.6637168</v>
      </c>
      <c r="L2" s="10">
        <v>221.2389381</v>
      </c>
      <c r="M2" s="10">
        <v>225.6637168</v>
      </c>
      <c r="N2" s="10">
        <v>212.39</v>
      </c>
      <c r="O2" s="10">
        <v>207.96</v>
      </c>
      <c r="P2" s="10">
        <v>216.81</v>
      </c>
      <c r="Q2" s="10">
        <v>212.39</v>
      </c>
      <c r="R2" s="10">
        <v>207.96</v>
      </c>
      <c r="S2" s="10">
        <v>190.27</v>
      </c>
      <c r="T2" s="10">
        <v>185.84</v>
      </c>
      <c r="U2" s="10">
        <f>'Ratios of pop'!$E22</f>
        <v>185.840708</v>
      </c>
      <c r="V2" s="11">
        <f>'Ratios of pop'!$E23</f>
        <v>163.7168142</v>
      </c>
      <c r="W2" s="11">
        <f>'Ratios of pop'!$E24</f>
        <v>172.5663717</v>
      </c>
      <c r="X2" s="11">
        <f>'Ratios of pop'!$E25</f>
        <v>181.4159292</v>
      </c>
      <c r="Y2" s="11">
        <f>'Ratios of pop'!$E26</f>
        <v>185.840708</v>
      </c>
      <c r="Z2" s="10">
        <f>'Ratios of pop'!$E27</f>
        <v>190.2654867</v>
      </c>
      <c r="AA2" s="10">
        <f>'Ratios of pop'!$E28</f>
        <v>199.1150442</v>
      </c>
      <c r="AB2" s="10">
        <f>'Ratios of pop'!$E29</f>
        <v>212.3893805</v>
      </c>
      <c r="AC2" s="10">
        <f>'Ratios of pop'!$E30</f>
        <v>216.8141593</v>
      </c>
      <c r="AD2" s="11">
        <f>'Ratios of pop'!$E31</f>
        <v>207.9646018</v>
      </c>
      <c r="AE2" s="11">
        <f>'Ratios of pop'!$E32</f>
        <v>203.539823</v>
      </c>
      <c r="AF2" s="11">
        <f>'Ratios of pop'!$E33</f>
        <v>185.840708</v>
      </c>
      <c r="AG2" s="10">
        <f>'Ratios of pop'!$E34</f>
        <v>185.840708</v>
      </c>
      <c r="AH2" s="11">
        <f>'Ratios of pop'!$E35</f>
        <v>194.6902655</v>
      </c>
      <c r="AI2" s="11">
        <f>'Ratios of pop'!$E36</f>
        <v>203.539823</v>
      </c>
      <c r="AJ2" s="11">
        <f>'Ratios of pop'!$E37</f>
        <v>216.8141593</v>
      </c>
      <c r="AK2" s="11">
        <f>'Ratios of pop'!$E38</f>
        <v>207.9646018</v>
      </c>
      <c r="AL2" s="11">
        <f>'Ratios of pop'!$E39</f>
        <v>212.3893805</v>
      </c>
      <c r="AM2" s="11">
        <f>'Ratios of pop'!$E40</f>
        <v>203.539823</v>
      </c>
      <c r="AN2" s="11">
        <f>'Ratios of pop'!$E41</f>
        <v>181.4159292</v>
      </c>
      <c r="AO2" s="11">
        <f>'Ratios of pop'!$E42</f>
        <v>181.4159292</v>
      </c>
      <c r="AP2" s="11">
        <f>'Ratios of pop'!$E43</f>
        <v>185.840708</v>
      </c>
      <c r="AQ2" s="11">
        <f>'Ratios of pop'!$E44</f>
        <v>190.2654867</v>
      </c>
      <c r="AR2" s="11">
        <f>'Ratios of pop'!$E45</f>
        <v>168.1415929</v>
      </c>
      <c r="AS2" s="11">
        <f>'Ratios of pop'!$E46</f>
        <v>150.4424779</v>
      </c>
      <c r="AT2" s="12">
        <f>'Ratios of pop'!$E47</f>
        <v>150.4424779</v>
      </c>
      <c r="AU2" s="12">
        <f>'Ratios of pop'!$E48</f>
        <v>146.0176991</v>
      </c>
      <c r="AV2" s="12">
        <f>'Ratios of pop'!$E49</f>
        <v>132.7433628</v>
      </c>
      <c r="AW2" s="12">
        <f>'Ratios of pop'!$E50</f>
        <v>154.8672566</v>
      </c>
      <c r="AX2" s="12">
        <f>'Ratios of pop'!$E51</f>
        <v>115.0442478</v>
      </c>
      <c r="AY2" s="12">
        <f>'Ratios of pop'!$E52</f>
        <v>92.92035398</v>
      </c>
      <c r="AZ2" s="12">
        <f>'Ratios of pop'!$E53</f>
        <v>79.6460177</v>
      </c>
      <c r="BA2" s="12">
        <f>'Ratios of pop'!$E54</f>
        <v>61.94690265</v>
      </c>
      <c r="BB2" s="12">
        <f>'Ratios of pop'!$E55</f>
        <v>22.12389381</v>
      </c>
      <c r="BC2" s="12">
        <f>'Ratios of pop'!$E56</f>
        <v>39.82300885</v>
      </c>
      <c r="BD2" s="12">
        <f>'Ratios of pop'!$E57</f>
        <v>30.97345133</v>
      </c>
      <c r="BE2" s="12">
        <f>'Ratios of pop'!$E58</f>
        <v>26.54867257</v>
      </c>
      <c r="BF2" s="12">
        <f>'Ratios of pop'!$E59</f>
        <v>0</v>
      </c>
      <c r="BG2" s="12">
        <f>'Ratios of pop'!$E60</f>
        <v>17.69911504</v>
      </c>
      <c r="BH2" s="12">
        <f>'Ratios of pop'!$E61</f>
        <v>17.69911504</v>
      </c>
      <c r="BI2" s="12">
        <f>'Ratios of pop'!$E62</f>
        <v>17.69911504</v>
      </c>
      <c r="BJ2" s="12">
        <f>'Ratios of pop'!$E63</f>
        <v>13</v>
      </c>
      <c r="BK2" s="12">
        <f>'Ratios of pop'!$E64</f>
        <v>8.849557522</v>
      </c>
      <c r="BL2" s="12">
        <f>'Ratios of pop'!$E65</f>
        <v>8.849557522</v>
      </c>
      <c r="BM2" s="12">
        <f>'Ratios of pop'!$E66</f>
        <v>4.424778761</v>
      </c>
      <c r="BN2" s="12">
        <f>'Ratios of pop'!$E67</f>
        <v>13.27433628</v>
      </c>
      <c r="BO2" s="12">
        <f>'Ratios of pop'!$E68</f>
        <v>0</v>
      </c>
      <c r="BP2" s="12">
        <f>'Ratios of pop'!$E69</f>
        <v>8.849557522</v>
      </c>
      <c r="BQ2" s="12">
        <f>'Ratios of pop'!$E70</f>
        <v>4.424778761</v>
      </c>
      <c r="BR2" s="12">
        <f>'Ratios of pop'!$E71</f>
        <v>0</v>
      </c>
      <c r="BS2" s="12">
        <f>'Ratios of pop'!$E72</f>
        <v>8.849557522</v>
      </c>
      <c r="BT2" s="10">
        <f t="shared" ref="BT2:BT72" si="4">SUM(A2:BS2)</f>
        <v>10999.71735</v>
      </c>
      <c r="BU2" s="10">
        <v>0.0</v>
      </c>
      <c r="BV2" s="20">
        <v>1.0</v>
      </c>
      <c r="BW2" s="10"/>
      <c r="BX2" s="10"/>
      <c r="BY2" s="21"/>
      <c r="BZ2" s="10"/>
      <c r="CA2" s="10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</row>
    <row r="3">
      <c r="A3">
        <f>(0.75)*(0.1448)*(SUM(L2:BJ2)-(0.5*(SUM(L2+S2+Z2+AG2+AE2+AN2+AS2+BB2+AC2+AU2))))</f>
        <v>752.961094</v>
      </c>
      <c r="B3">
        <f t="shared" ref="B3:BI3" si="2">(0.9525)*A2</f>
        <v>434.1039823</v>
      </c>
      <c r="C3">
        <f t="shared" si="2"/>
        <v>324.5243363</v>
      </c>
      <c r="D3">
        <f t="shared" si="2"/>
        <v>299.2367256</v>
      </c>
      <c r="E3">
        <f t="shared" si="2"/>
        <v>295.0221239</v>
      </c>
      <c r="F3">
        <f t="shared" si="2"/>
        <v>286.5929204</v>
      </c>
      <c r="G3">
        <f t="shared" si="2"/>
        <v>257.0907079</v>
      </c>
      <c r="H3">
        <f t="shared" si="2"/>
        <v>244.4469026</v>
      </c>
      <c r="I3">
        <f t="shared" si="2"/>
        <v>214.9446903</v>
      </c>
      <c r="J3">
        <f t="shared" si="2"/>
        <v>219.1592921</v>
      </c>
      <c r="K3">
        <f t="shared" si="2"/>
        <v>214.9446903</v>
      </c>
      <c r="L3">
        <f t="shared" si="2"/>
        <v>214.9446903</v>
      </c>
      <c r="M3">
        <f t="shared" si="2"/>
        <v>210.7300885</v>
      </c>
      <c r="N3">
        <f t="shared" si="2"/>
        <v>214.9446903</v>
      </c>
      <c r="O3">
        <f t="shared" si="2"/>
        <v>202.301475</v>
      </c>
      <c r="P3">
        <f t="shared" si="2"/>
        <v>198.0819</v>
      </c>
      <c r="Q3">
        <f t="shared" si="2"/>
        <v>206.511525</v>
      </c>
      <c r="R3">
        <f t="shared" si="2"/>
        <v>202.301475</v>
      </c>
      <c r="S3">
        <f t="shared" si="2"/>
        <v>198.0819</v>
      </c>
      <c r="T3">
        <f t="shared" si="2"/>
        <v>181.232175</v>
      </c>
      <c r="U3">
        <f t="shared" si="2"/>
        <v>177.0126</v>
      </c>
      <c r="V3">
        <f t="shared" si="2"/>
        <v>177.0132743</v>
      </c>
      <c r="W3">
        <f t="shared" si="2"/>
        <v>155.9402655</v>
      </c>
      <c r="X3">
        <f t="shared" si="2"/>
        <v>164.369469</v>
      </c>
      <c r="Y3">
        <f t="shared" si="2"/>
        <v>172.7986726</v>
      </c>
      <c r="Z3">
        <f t="shared" si="2"/>
        <v>177.0132743</v>
      </c>
      <c r="AA3">
        <f t="shared" si="2"/>
        <v>181.2278761</v>
      </c>
      <c r="AB3">
        <f t="shared" si="2"/>
        <v>189.6570796</v>
      </c>
      <c r="AC3">
        <f t="shared" si="2"/>
        <v>202.300885</v>
      </c>
      <c r="AD3">
        <f t="shared" si="2"/>
        <v>206.5154867</v>
      </c>
      <c r="AE3">
        <f t="shared" si="2"/>
        <v>198.0862832</v>
      </c>
      <c r="AF3">
        <f t="shared" si="2"/>
        <v>193.8716814</v>
      </c>
      <c r="AG3">
        <f t="shared" si="2"/>
        <v>177.0132743</v>
      </c>
      <c r="AH3">
        <f t="shared" si="2"/>
        <v>177.0132743</v>
      </c>
      <c r="AI3">
        <f t="shared" si="2"/>
        <v>185.4424779</v>
      </c>
      <c r="AJ3">
        <f t="shared" si="2"/>
        <v>193.8716814</v>
      </c>
      <c r="AK3">
        <f t="shared" si="2"/>
        <v>206.5154867</v>
      </c>
      <c r="AL3">
        <f t="shared" si="2"/>
        <v>198.0862832</v>
      </c>
      <c r="AM3">
        <f t="shared" si="2"/>
        <v>202.300885</v>
      </c>
      <c r="AN3">
        <f t="shared" si="2"/>
        <v>193.8716814</v>
      </c>
      <c r="AO3">
        <f t="shared" si="2"/>
        <v>172.7986726</v>
      </c>
      <c r="AP3">
        <f t="shared" si="2"/>
        <v>172.7986726</v>
      </c>
      <c r="AQ3">
        <f t="shared" si="2"/>
        <v>177.0132743</v>
      </c>
      <c r="AR3">
        <f t="shared" si="2"/>
        <v>181.2278761</v>
      </c>
      <c r="AS3">
        <f t="shared" si="2"/>
        <v>160.1548673</v>
      </c>
      <c r="AT3">
        <f t="shared" si="2"/>
        <v>143.2964602</v>
      </c>
      <c r="AU3">
        <f t="shared" si="2"/>
        <v>143.2964602</v>
      </c>
      <c r="AV3">
        <f t="shared" si="2"/>
        <v>139.0818584</v>
      </c>
      <c r="AW3">
        <f t="shared" si="2"/>
        <v>126.4380531</v>
      </c>
      <c r="AX3">
        <f t="shared" si="2"/>
        <v>147.5110619</v>
      </c>
      <c r="AY3">
        <f t="shared" si="2"/>
        <v>109.579646</v>
      </c>
      <c r="AZ3">
        <f t="shared" si="2"/>
        <v>88.50663717</v>
      </c>
      <c r="BA3">
        <f t="shared" si="2"/>
        <v>75.86283186</v>
      </c>
      <c r="BB3">
        <f t="shared" si="2"/>
        <v>59.00442478</v>
      </c>
      <c r="BC3">
        <f t="shared" si="2"/>
        <v>21.07300885</v>
      </c>
      <c r="BD3">
        <f t="shared" si="2"/>
        <v>37.93141593</v>
      </c>
      <c r="BE3">
        <f t="shared" si="2"/>
        <v>29.50221239</v>
      </c>
      <c r="BF3">
        <f t="shared" si="2"/>
        <v>25.28761062</v>
      </c>
      <c r="BG3">
        <f t="shared" si="2"/>
        <v>0</v>
      </c>
      <c r="BH3">
        <f t="shared" si="2"/>
        <v>16.85840708</v>
      </c>
      <c r="BI3">
        <f t="shared" si="2"/>
        <v>16.85840708</v>
      </c>
      <c r="BJ3">
        <f t="shared" ref="BJ3:BS3" si="3">(0.6)*BI2</f>
        <v>10.61946903</v>
      </c>
      <c r="BK3">
        <f t="shared" si="3"/>
        <v>7.8</v>
      </c>
      <c r="BL3">
        <f t="shared" si="3"/>
        <v>5.309734513</v>
      </c>
      <c r="BM3">
        <f t="shared" si="3"/>
        <v>5.309734513</v>
      </c>
      <c r="BN3">
        <f t="shared" si="3"/>
        <v>2.654867257</v>
      </c>
      <c r="BO3">
        <f t="shared" si="3"/>
        <v>7.96460177</v>
      </c>
      <c r="BP3">
        <f t="shared" si="3"/>
        <v>0</v>
      </c>
      <c r="BQ3">
        <f t="shared" si="3"/>
        <v>5.309734513</v>
      </c>
      <c r="BR3">
        <f t="shared" si="3"/>
        <v>2.654867257</v>
      </c>
      <c r="BS3">
        <f t="shared" si="3"/>
        <v>0</v>
      </c>
      <c r="BT3" s="10">
        <f t="shared" si="4"/>
        <v>11193.78414</v>
      </c>
      <c r="BU3">
        <f t="shared" ref="BU3:BU8" si="7">SUM(L2+S2+Z2+AG2+AN2+AS2+AV2+BB2+AE2)*0.5</f>
        <v>738.9403098</v>
      </c>
      <c r="BV3" s="18">
        <f t="shared" ref="BV3:BV72" si="8">sum(BV2+1)</f>
        <v>2</v>
      </c>
    </row>
    <row r="4">
      <c r="A4">
        <f t="shared" ref="A4:A7" si="9">(0.75)*(0.1448)*(SUM(L3:BJ3)-(0.5*(SUM(L3:M3)+SUM(S3:T3)+SUM(Z3:AA3)+SUM(AE3:AH3)+SUM(AN3:AO3)+SUM(AS3:AV3)+SUM(BB3:BC3)+SUM(AC3:AD3))))</f>
        <v>644.9155589</v>
      </c>
      <c r="B4">
        <f t="shared" ref="B4:BI4" si="5">(0.9525)*A3</f>
        <v>717.195442</v>
      </c>
      <c r="C4">
        <f t="shared" si="5"/>
        <v>413.4840432</v>
      </c>
      <c r="D4">
        <f t="shared" si="5"/>
        <v>309.1094303</v>
      </c>
      <c r="E4">
        <f t="shared" si="5"/>
        <v>285.0229812</v>
      </c>
      <c r="F4">
        <f t="shared" si="5"/>
        <v>281.008573</v>
      </c>
      <c r="G4">
        <f t="shared" si="5"/>
        <v>272.9797567</v>
      </c>
      <c r="H4">
        <f t="shared" si="5"/>
        <v>244.8788993</v>
      </c>
      <c r="I4">
        <f t="shared" si="5"/>
        <v>232.8356747</v>
      </c>
      <c r="J4">
        <f t="shared" si="5"/>
        <v>204.7348175</v>
      </c>
      <c r="K4">
        <f t="shared" si="5"/>
        <v>208.7492257</v>
      </c>
      <c r="L4">
        <f t="shared" si="5"/>
        <v>204.7348175</v>
      </c>
      <c r="M4">
        <f t="shared" si="5"/>
        <v>204.7348175</v>
      </c>
      <c r="N4">
        <f t="shared" si="5"/>
        <v>200.7204093</v>
      </c>
      <c r="O4">
        <f t="shared" si="5"/>
        <v>204.7348175</v>
      </c>
      <c r="P4">
        <f t="shared" si="5"/>
        <v>192.6921549</v>
      </c>
      <c r="Q4">
        <f t="shared" si="5"/>
        <v>188.6730098</v>
      </c>
      <c r="R4">
        <f t="shared" si="5"/>
        <v>196.7022276</v>
      </c>
      <c r="S4">
        <f t="shared" si="5"/>
        <v>192.6921549</v>
      </c>
      <c r="T4">
        <f t="shared" si="5"/>
        <v>188.6730098</v>
      </c>
      <c r="U4">
        <f t="shared" si="5"/>
        <v>172.6236467</v>
      </c>
      <c r="V4">
        <f t="shared" si="5"/>
        <v>168.6045015</v>
      </c>
      <c r="W4">
        <f t="shared" si="5"/>
        <v>168.6051438</v>
      </c>
      <c r="X4">
        <f t="shared" si="5"/>
        <v>148.5331029</v>
      </c>
      <c r="Y4">
        <f t="shared" si="5"/>
        <v>156.5619192</v>
      </c>
      <c r="Z4">
        <f t="shared" si="5"/>
        <v>164.5907356</v>
      </c>
      <c r="AA4">
        <f t="shared" si="5"/>
        <v>168.6051438</v>
      </c>
      <c r="AB4">
        <f t="shared" si="5"/>
        <v>172.619552</v>
      </c>
      <c r="AC4">
        <f t="shared" si="5"/>
        <v>180.6483684</v>
      </c>
      <c r="AD4">
        <f t="shared" si="5"/>
        <v>192.6915929</v>
      </c>
      <c r="AE4">
        <f t="shared" si="5"/>
        <v>196.7060011</v>
      </c>
      <c r="AF4">
        <f t="shared" si="5"/>
        <v>188.6771847</v>
      </c>
      <c r="AG4">
        <f t="shared" si="5"/>
        <v>184.6627765</v>
      </c>
      <c r="AH4">
        <f t="shared" si="5"/>
        <v>168.6051438</v>
      </c>
      <c r="AI4">
        <f t="shared" si="5"/>
        <v>168.6051438</v>
      </c>
      <c r="AJ4">
        <f t="shared" si="5"/>
        <v>176.6339602</v>
      </c>
      <c r="AK4">
        <f t="shared" si="5"/>
        <v>184.6627765</v>
      </c>
      <c r="AL4">
        <f t="shared" si="5"/>
        <v>196.7060011</v>
      </c>
      <c r="AM4">
        <f t="shared" si="5"/>
        <v>188.6771847</v>
      </c>
      <c r="AN4">
        <f t="shared" si="5"/>
        <v>192.6915929</v>
      </c>
      <c r="AO4">
        <f t="shared" si="5"/>
        <v>184.6627765</v>
      </c>
      <c r="AP4">
        <f t="shared" si="5"/>
        <v>164.5907356</v>
      </c>
      <c r="AQ4">
        <f t="shared" si="5"/>
        <v>164.5907356</v>
      </c>
      <c r="AR4">
        <f t="shared" si="5"/>
        <v>168.6051438</v>
      </c>
      <c r="AS4">
        <f t="shared" si="5"/>
        <v>172.619552</v>
      </c>
      <c r="AT4">
        <f t="shared" si="5"/>
        <v>152.5475111</v>
      </c>
      <c r="AU4">
        <f t="shared" si="5"/>
        <v>136.4898783</v>
      </c>
      <c r="AV4">
        <f t="shared" si="5"/>
        <v>136.4898783</v>
      </c>
      <c r="AW4">
        <f t="shared" si="5"/>
        <v>132.4754701</v>
      </c>
      <c r="AX4">
        <f t="shared" si="5"/>
        <v>120.4322456</v>
      </c>
      <c r="AY4">
        <f t="shared" si="5"/>
        <v>140.5042865</v>
      </c>
      <c r="AZ4">
        <f t="shared" si="5"/>
        <v>104.3746128</v>
      </c>
      <c r="BA4">
        <f t="shared" si="5"/>
        <v>84.3025719</v>
      </c>
      <c r="BB4">
        <f t="shared" si="5"/>
        <v>72.25934735</v>
      </c>
      <c r="BC4">
        <f t="shared" si="5"/>
        <v>56.2017146</v>
      </c>
      <c r="BD4">
        <f t="shared" si="5"/>
        <v>20.07204093</v>
      </c>
      <c r="BE4">
        <f t="shared" si="5"/>
        <v>36.12967367</v>
      </c>
      <c r="BF4">
        <f t="shared" si="5"/>
        <v>28.1008573</v>
      </c>
      <c r="BG4">
        <f t="shared" si="5"/>
        <v>24.08644912</v>
      </c>
      <c r="BH4">
        <f t="shared" si="5"/>
        <v>0</v>
      </c>
      <c r="BI4">
        <f t="shared" si="5"/>
        <v>16.05763274</v>
      </c>
      <c r="BJ4">
        <f t="shared" ref="BJ4:BS4" si="6">(0.6)*BI3</f>
        <v>10.11504425</v>
      </c>
      <c r="BK4">
        <f t="shared" si="6"/>
        <v>6.371681416</v>
      </c>
      <c r="BL4">
        <f t="shared" si="6"/>
        <v>4.68</v>
      </c>
      <c r="BM4">
        <f t="shared" si="6"/>
        <v>3.185840708</v>
      </c>
      <c r="BN4">
        <f t="shared" si="6"/>
        <v>3.185840708</v>
      </c>
      <c r="BO4">
        <f t="shared" si="6"/>
        <v>1.592920354</v>
      </c>
      <c r="BP4">
        <f t="shared" si="6"/>
        <v>4.778761062</v>
      </c>
      <c r="BQ4">
        <f t="shared" si="6"/>
        <v>0</v>
      </c>
      <c r="BR4">
        <f t="shared" si="6"/>
        <v>3.185840708</v>
      </c>
      <c r="BS4">
        <f t="shared" si="6"/>
        <v>1.592920354</v>
      </c>
      <c r="BT4" s="10">
        <f t="shared" si="4"/>
        <v>11284.26526</v>
      </c>
      <c r="BU4">
        <f t="shared" si="7"/>
        <v>758.626127</v>
      </c>
      <c r="BV4" s="18">
        <f t="shared" si="8"/>
        <v>3</v>
      </c>
    </row>
    <row r="5">
      <c r="A5">
        <f t="shared" si="9"/>
        <v>626.7072565</v>
      </c>
      <c r="B5">
        <f t="shared" ref="B5:BI5" si="10">(0.9525)*A4</f>
        <v>614.2820699</v>
      </c>
      <c r="C5">
        <f t="shared" si="10"/>
        <v>683.1286585</v>
      </c>
      <c r="D5">
        <f t="shared" si="10"/>
        <v>393.8435511</v>
      </c>
      <c r="E5">
        <f t="shared" si="10"/>
        <v>294.4267324</v>
      </c>
      <c r="F5">
        <f t="shared" si="10"/>
        <v>271.4843896</v>
      </c>
      <c r="G5">
        <f t="shared" si="10"/>
        <v>267.6606658</v>
      </c>
      <c r="H5">
        <f t="shared" si="10"/>
        <v>260.0132182</v>
      </c>
      <c r="I5">
        <f t="shared" si="10"/>
        <v>233.2471516</v>
      </c>
      <c r="J5">
        <f t="shared" si="10"/>
        <v>221.7759802</v>
      </c>
      <c r="K5">
        <f t="shared" si="10"/>
        <v>195.0099136</v>
      </c>
      <c r="L5">
        <f t="shared" si="10"/>
        <v>198.8336375</v>
      </c>
      <c r="M5">
        <f t="shared" si="10"/>
        <v>195.0099136</v>
      </c>
      <c r="N5">
        <f t="shared" si="10"/>
        <v>195.0099136</v>
      </c>
      <c r="O5">
        <f t="shared" si="10"/>
        <v>191.1861899</v>
      </c>
      <c r="P5">
        <f t="shared" si="10"/>
        <v>195.0099136</v>
      </c>
      <c r="Q5">
        <f t="shared" si="10"/>
        <v>183.5392776</v>
      </c>
      <c r="R5">
        <f t="shared" si="10"/>
        <v>179.7110418</v>
      </c>
      <c r="S5">
        <f t="shared" si="10"/>
        <v>187.3588718</v>
      </c>
      <c r="T5">
        <f t="shared" si="10"/>
        <v>183.5392776</v>
      </c>
      <c r="U5">
        <f t="shared" si="10"/>
        <v>179.7110418</v>
      </c>
      <c r="V5">
        <f t="shared" si="10"/>
        <v>164.4240235</v>
      </c>
      <c r="W5">
        <f t="shared" si="10"/>
        <v>160.5957877</v>
      </c>
      <c r="X5">
        <f t="shared" si="10"/>
        <v>160.5963995</v>
      </c>
      <c r="Y5">
        <f t="shared" si="10"/>
        <v>141.4777805</v>
      </c>
      <c r="Z5">
        <f t="shared" si="10"/>
        <v>149.1252281</v>
      </c>
      <c r="AA5">
        <f t="shared" si="10"/>
        <v>156.7726757</v>
      </c>
      <c r="AB5">
        <f t="shared" si="10"/>
        <v>160.5963995</v>
      </c>
      <c r="AC5">
        <f t="shared" si="10"/>
        <v>164.4201233</v>
      </c>
      <c r="AD5">
        <f t="shared" si="10"/>
        <v>172.0675709</v>
      </c>
      <c r="AE5">
        <f t="shared" si="10"/>
        <v>183.5387423</v>
      </c>
      <c r="AF5">
        <f t="shared" si="10"/>
        <v>187.3624661</v>
      </c>
      <c r="AG5">
        <f t="shared" si="10"/>
        <v>179.7150185</v>
      </c>
      <c r="AH5">
        <f t="shared" si="10"/>
        <v>175.8912947</v>
      </c>
      <c r="AI5">
        <f t="shared" si="10"/>
        <v>160.5963995</v>
      </c>
      <c r="AJ5">
        <f t="shared" si="10"/>
        <v>160.5963995</v>
      </c>
      <c r="AK5">
        <f t="shared" si="10"/>
        <v>168.2438471</v>
      </c>
      <c r="AL5">
        <f t="shared" si="10"/>
        <v>175.8912947</v>
      </c>
      <c r="AM5">
        <f t="shared" si="10"/>
        <v>187.3624661</v>
      </c>
      <c r="AN5">
        <f t="shared" si="10"/>
        <v>179.7150185</v>
      </c>
      <c r="AO5">
        <f t="shared" si="10"/>
        <v>183.5387423</v>
      </c>
      <c r="AP5">
        <f t="shared" si="10"/>
        <v>175.8912947</v>
      </c>
      <c r="AQ5">
        <f t="shared" si="10"/>
        <v>156.7726757</v>
      </c>
      <c r="AR5">
        <f t="shared" si="10"/>
        <v>156.7726757</v>
      </c>
      <c r="AS5">
        <f t="shared" si="10"/>
        <v>160.5963995</v>
      </c>
      <c r="AT5">
        <f t="shared" si="10"/>
        <v>164.4201233</v>
      </c>
      <c r="AU5">
        <f t="shared" si="10"/>
        <v>145.3015043</v>
      </c>
      <c r="AV5">
        <f t="shared" si="10"/>
        <v>130.0066091</v>
      </c>
      <c r="AW5">
        <f t="shared" si="10"/>
        <v>130.0066091</v>
      </c>
      <c r="AX5">
        <f t="shared" si="10"/>
        <v>126.1828853</v>
      </c>
      <c r="AY5">
        <f t="shared" si="10"/>
        <v>114.7117139</v>
      </c>
      <c r="AZ5">
        <f t="shared" si="10"/>
        <v>133.8303329</v>
      </c>
      <c r="BA5">
        <f t="shared" si="10"/>
        <v>99.41681872</v>
      </c>
      <c r="BB5">
        <f t="shared" si="10"/>
        <v>80.29819974</v>
      </c>
      <c r="BC5">
        <f t="shared" si="10"/>
        <v>68.82702835</v>
      </c>
      <c r="BD5">
        <f t="shared" si="10"/>
        <v>53.53213316</v>
      </c>
      <c r="BE5">
        <f t="shared" si="10"/>
        <v>19.11861899</v>
      </c>
      <c r="BF5">
        <f t="shared" si="10"/>
        <v>34.41351417</v>
      </c>
      <c r="BG5">
        <f t="shared" si="10"/>
        <v>26.76606658</v>
      </c>
      <c r="BH5">
        <f t="shared" si="10"/>
        <v>22.94234278</v>
      </c>
      <c r="BI5">
        <f t="shared" si="10"/>
        <v>0</v>
      </c>
      <c r="BJ5">
        <f t="shared" ref="BJ5:BS5" si="11">(0.6)*BI4</f>
        <v>9.634579646</v>
      </c>
      <c r="BK5">
        <f t="shared" si="11"/>
        <v>6.069026549</v>
      </c>
      <c r="BL5">
        <f t="shared" si="11"/>
        <v>3.82300885</v>
      </c>
      <c r="BM5">
        <f t="shared" si="11"/>
        <v>2.808</v>
      </c>
      <c r="BN5">
        <f t="shared" si="11"/>
        <v>1.911504425</v>
      </c>
      <c r="BO5">
        <f t="shared" si="11"/>
        <v>1.911504425</v>
      </c>
      <c r="BP5">
        <f t="shared" si="11"/>
        <v>0.9557522124</v>
      </c>
      <c r="BQ5">
        <f t="shared" si="11"/>
        <v>2.867256637</v>
      </c>
      <c r="BR5">
        <f t="shared" si="11"/>
        <v>0</v>
      </c>
      <c r="BS5">
        <f t="shared" si="11"/>
        <v>1.911504425</v>
      </c>
      <c r="BT5" s="10">
        <f t="shared" si="4"/>
        <v>11354.71603</v>
      </c>
      <c r="BU5">
        <f t="shared" si="7"/>
        <v>758.7234281</v>
      </c>
      <c r="BV5" s="18">
        <f t="shared" si="8"/>
        <v>4</v>
      </c>
    </row>
    <row r="6">
      <c r="A6">
        <f t="shared" si="9"/>
        <v>613.341269</v>
      </c>
      <c r="B6">
        <f t="shared" ref="B6:BI6" si="12">(0.9525)*A5</f>
        <v>596.9386618</v>
      </c>
      <c r="C6">
        <f t="shared" si="12"/>
        <v>585.1036715</v>
      </c>
      <c r="D6">
        <f t="shared" si="12"/>
        <v>650.6800473</v>
      </c>
      <c r="E6">
        <f t="shared" si="12"/>
        <v>375.1359824</v>
      </c>
      <c r="F6">
        <f t="shared" si="12"/>
        <v>280.4414626</v>
      </c>
      <c r="G6">
        <f t="shared" si="12"/>
        <v>258.5888811</v>
      </c>
      <c r="H6">
        <f t="shared" si="12"/>
        <v>254.9467842</v>
      </c>
      <c r="I6">
        <f t="shared" si="12"/>
        <v>247.6625904</v>
      </c>
      <c r="J6">
        <f t="shared" si="12"/>
        <v>222.1679119</v>
      </c>
      <c r="K6">
        <f t="shared" si="12"/>
        <v>211.2416211</v>
      </c>
      <c r="L6">
        <f t="shared" si="12"/>
        <v>185.7469427</v>
      </c>
      <c r="M6">
        <f t="shared" si="12"/>
        <v>189.3890397</v>
      </c>
      <c r="N6">
        <f t="shared" si="12"/>
        <v>185.7469427</v>
      </c>
      <c r="O6">
        <f t="shared" si="12"/>
        <v>185.7469427</v>
      </c>
      <c r="P6">
        <f t="shared" si="12"/>
        <v>182.1048459</v>
      </c>
      <c r="Q6">
        <f t="shared" si="12"/>
        <v>185.7469427</v>
      </c>
      <c r="R6">
        <f t="shared" si="12"/>
        <v>174.8211619</v>
      </c>
      <c r="S6">
        <f t="shared" si="12"/>
        <v>171.1747673</v>
      </c>
      <c r="T6">
        <f t="shared" si="12"/>
        <v>178.4593253</v>
      </c>
      <c r="U6">
        <f t="shared" si="12"/>
        <v>174.8211619</v>
      </c>
      <c r="V6">
        <f t="shared" si="12"/>
        <v>171.1747673</v>
      </c>
      <c r="W6">
        <f t="shared" si="12"/>
        <v>156.6138824</v>
      </c>
      <c r="X6">
        <f t="shared" si="12"/>
        <v>152.9674878</v>
      </c>
      <c r="Y6">
        <f t="shared" si="12"/>
        <v>152.9680705</v>
      </c>
      <c r="Z6">
        <f t="shared" si="12"/>
        <v>134.7575859</v>
      </c>
      <c r="AA6">
        <f t="shared" si="12"/>
        <v>142.0417797</v>
      </c>
      <c r="AB6">
        <f t="shared" si="12"/>
        <v>149.3259736</v>
      </c>
      <c r="AC6">
        <f t="shared" si="12"/>
        <v>152.9680705</v>
      </c>
      <c r="AD6">
        <f t="shared" si="12"/>
        <v>156.6101674</v>
      </c>
      <c r="AE6">
        <f t="shared" si="12"/>
        <v>163.8943612</v>
      </c>
      <c r="AF6">
        <f t="shared" si="12"/>
        <v>174.820652</v>
      </c>
      <c r="AG6">
        <f t="shared" si="12"/>
        <v>178.4627489</v>
      </c>
      <c r="AH6">
        <f t="shared" si="12"/>
        <v>171.1785551</v>
      </c>
      <c r="AI6">
        <f t="shared" si="12"/>
        <v>167.5364582</v>
      </c>
      <c r="AJ6">
        <f t="shared" si="12"/>
        <v>152.9680705</v>
      </c>
      <c r="AK6">
        <f t="shared" si="12"/>
        <v>152.9680705</v>
      </c>
      <c r="AL6">
        <f t="shared" si="12"/>
        <v>160.2522643</v>
      </c>
      <c r="AM6">
        <f t="shared" si="12"/>
        <v>167.5364582</v>
      </c>
      <c r="AN6">
        <f t="shared" si="12"/>
        <v>178.4627489</v>
      </c>
      <c r="AO6">
        <f t="shared" si="12"/>
        <v>171.1785551</v>
      </c>
      <c r="AP6">
        <f t="shared" si="12"/>
        <v>174.820652</v>
      </c>
      <c r="AQ6">
        <f t="shared" si="12"/>
        <v>167.5364582</v>
      </c>
      <c r="AR6">
        <f t="shared" si="12"/>
        <v>149.3259736</v>
      </c>
      <c r="AS6">
        <f t="shared" si="12"/>
        <v>149.3259736</v>
      </c>
      <c r="AT6">
        <f t="shared" si="12"/>
        <v>152.9680705</v>
      </c>
      <c r="AU6">
        <f t="shared" si="12"/>
        <v>156.6101674</v>
      </c>
      <c r="AV6">
        <f t="shared" si="12"/>
        <v>138.3996828</v>
      </c>
      <c r="AW6">
        <f t="shared" si="12"/>
        <v>123.8312952</v>
      </c>
      <c r="AX6">
        <f t="shared" si="12"/>
        <v>123.8312952</v>
      </c>
      <c r="AY6">
        <f t="shared" si="12"/>
        <v>120.1891982</v>
      </c>
      <c r="AZ6">
        <f t="shared" si="12"/>
        <v>109.2629075</v>
      </c>
      <c r="BA6">
        <f t="shared" si="12"/>
        <v>127.4733921</v>
      </c>
      <c r="BB6">
        <f t="shared" si="12"/>
        <v>94.69451983</v>
      </c>
      <c r="BC6">
        <f t="shared" si="12"/>
        <v>76.48403525</v>
      </c>
      <c r="BD6">
        <f t="shared" si="12"/>
        <v>65.5577445</v>
      </c>
      <c r="BE6">
        <f t="shared" si="12"/>
        <v>50.98935683</v>
      </c>
      <c r="BF6">
        <f t="shared" si="12"/>
        <v>18.21048458</v>
      </c>
      <c r="BG6">
        <f t="shared" si="12"/>
        <v>32.77887225</v>
      </c>
      <c r="BH6">
        <f t="shared" si="12"/>
        <v>25.49467842</v>
      </c>
      <c r="BI6">
        <f t="shared" si="12"/>
        <v>21.8525815</v>
      </c>
      <c r="BJ6">
        <f t="shared" ref="BJ6:BS6" si="13">(0.6)*BI5</f>
        <v>0</v>
      </c>
      <c r="BK6">
        <f t="shared" si="13"/>
        <v>5.780747788</v>
      </c>
      <c r="BL6">
        <f t="shared" si="13"/>
        <v>3.641415929</v>
      </c>
      <c r="BM6">
        <f t="shared" si="13"/>
        <v>2.29380531</v>
      </c>
      <c r="BN6">
        <f t="shared" si="13"/>
        <v>1.6848</v>
      </c>
      <c r="BO6">
        <f t="shared" si="13"/>
        <v>1.146902655</v>
      </c>
      <c r="BP6">
        <f t="shared" si="13"/>
        <v>1.146902655</v>
      </c>
      <c r="BQ6">
        <f t="shared" si="13"/>
        <v>0.5734513274</v>
      </c>
      <c r="BR6">
        <f t="shared" si="13"/>
        <v>1.720353982</v>
      </c>
      <c r="BS6">
        <f t="shared" si="13"/>
        <v>0</v>
      </c>
      <c r="BT6" s="10">
        <f t="shared" si="4"/>
        <v>11416.3194</v>
      </c>
      <c r="BU6">
        <f t="shared" si="7"/>
        <v>724.5938624</v>
      </c>
      <c r="BV6" s="18">
        <f t="shared" si="8"/>
        <v>5</v>
      </c>
    </row>
    <row r="7">
      <c r="A7">
        <f t="shared" si="9"/>
        <v>601.9989337</v>
      </c>
      <c r="B7">
        <f t="shared" ref="B7:BI7" si="14">(0.9525)*A6</f>
        <v>584.2075587</v>
      </c>
      <c r="C7">
        <f t="shared" si="14"/>
        <v>568.5840754</v>
      </c>
      <c r="D7">
        <f t="shared" si="14"/>
        <v>557.3112471</v>
      </c>
      <c r="E7">
        <f t="shared" si="14"/>
        <v>619.772745</v>
      </c>
      <c r="F7">
        <f t="shared" si="14"/>
        <v>357.3170233</v>
      </c>
      <c r="G7">
        <f t="shared" si="14"/>
        <v>267.1204931</v>
      </c>
      <c r="H7">
        <f t="shared" si="14"/>
        <v>246.3059092</v>
      </c>
      <c r="I7">
        <f t="shared" si="14"/>
        <v>242.8368119</v>
      </c>
      <c r="J7">
        <f t="shared" si="14"/>
        <v>235.8986173</v>
      </c>
      <c r="K7">
        <f t="shared" si="14"/>
        <v>211.6149361</v>
      </c>
      <c r="L7">
        <f t="shared" si="14"/>
        <v>201.2076441</v>
      </c>
      <c r="M7">
        <f t="shared" si="14"/>
        <v>176.923963</v>
      </c>
      <c r="N7">
        <f t="shared" si="14"/>
        <v>180.3930603</v>
      </c>
      <c r="O7">
        <f t="shared" si="14"/>
        <v>176.923963</v>
      </c>
      <c r="P7">
        <f t="shared" si="14"/>
        <v>176.923963</v>
      </c>
      <c r="Q7">
        <f t="shared" si="14"/>
        <v>173.4548657</v>
      </c>
      <c r="R7">
        <f t="shared" si="14"/>
        <v>176.923963</v>
      </c>
      <c r="S7">
        <f t="shared" si="14"/>
        <v>166.5171567</v>
      </c>
      <c r="T7">
        <f t="shared" si="14"/>
        <v>163.0439659</v>
      </c>
      <c r="U7">
        <f t="shared" si="14"/>
        <v>169.9825074</v>
      </c>
      <c r="V7">
        <f t="shared" si="14"/>
        <v>166.5171567</v>
      </c>
      <c r="W7">
        <f t="shared" si="14"/>
        <v>163.0439659</v>
      </c>
      <c r="X7">
        <f t="shared" si="14"/>
        <v>149.1747229</v>
      </c>
      <c r="Y7">
        <f t="shared" si="14"/>
        <v>145.7015321</v>
      </c>
      <c r="Z7">
        <f t="shared" si="14"/>
        <v>145.7020872</v>
      </c>
      <c r="AA7">
        <f t="shared" si="14"/>
        <v>128.3566006</v>
      </c>
      <c r="AB7">
        <f t="shared" si="14"/>
        <v>135.2947952</v>
      </c>
      <c r="AC7">
        <f t="shared" si="14"/>
        <v>142.2329898</v>
      </c>
      <c r="AD7">
        <f t="shared" si="14"/>
        <v>145.7020872</v>
      </c>
      <c r="AE7">
        <f t="shared" si="14"/>
        <v>149.1711845</v>
      </c>
      <c r="AF7">
        <f t="shared" si="14"/>
        <v>156.1093791</v>
      </c>
      <c r="AG7">
        <f t="shared" si="14"/>
        <v>166.516671</v>
      </c>
      <c r="AH7">
        <f t="shared" si="14"/>
        <v>169.9857683</v>
      </c>
      <c r="AI7">
        <f t="shared" si="14"/>
        <v>163.0475737</v>
      </c>
      <c r="AJ7">
        <f t="shared" si="14"/>
        <v>159.5784764</v>
      </c>
      <c r="AK7">
        <f t="shared" si="14"/>
        <v>145.7020872</v>
      </c>
      <c r="AL7">
        <f t="shared" si="14"/>
        <v>145.7020872</v>
      </c>
      <c r="AM7">
        <f t="shared" si="14"/>
        <v>152.6402818</v>
      </c>
      <c r="AN7">
        <f t="shared" si="14"/>
        <v>159.5784764</v>
      </c>
      <c r="AO7">
        <f t="shared" si="14"/>
        <v>169.9857683</v>
      </c>
      <c r="AP7">
        <f t="shared" si="14"/>
        <v>163.0475737</v>
      </c>
      <c r="AQ7">
        <f t="shared" si="14"/>
        <v>166.516671</v>
      </c>
      <c r="AR7">
        <f t="shared" si="14"/>
        <v>159.5784764</v>
      </c>
      <c r="AS7">
        <f t="shared" si="14"/>
        <v>142.2329898</v>
      </c>
      <c r="AT7">
        <f t="shared" si="14"/>
        <v>142.2329898</v>
      </c>
      <c r="AU7">
        <f t="shared" si="14"/>
        <v>145.7020872</v>
      </c>
      <c r="AV7">
        <f t="shared" si="14"/>
        <v>149.1711845</v>
      </c>
      <c r="AW7">
        <f t="shared" si="14"/>
        <v>131.8256979</v>
      </c>
      <c r="AX7">
        <f t="shared" si="14"/>
        <v>117.9493086</v>
      </c>
      <c r="AY7">
        <f t="shared" si="14"/>
        <v>117.9493086</v>
      </c>
      <c r="AZ7">
        <f t="shared" si="14"/>
        <v>114.4802113</v>
      </c>
      <c r="BA7">
        <f t="shared" si="14"/>
        <v>104.0729194</v>
      </c>
      <c r="BB7">
        <f t="shared" si="14"/>
        <v>121.418406</v>
      </c>
      <c r="BC7">
        <f t="shared" si="14"/>
        <v>90.19653014</v>
      </c>
      <c r="BD7">
        <f t="shared" si="14"/>
        <v>72.85104358</v>
      </c>
      <c r="BE7">
        <f t="shared" si="14"/>
        <v>62.44375164</v>
      </c>
      <c r="BF7">
        <f t="shared" si="14"/>
        <v>48.56736238</v>
      </c>
      <c r="BG7">
        <f t="shared" si="14"/>
        <v>17.34548657</v>
      </c>
      <c r="BH7">
        <f t="shared" si="14"/>
        <v>31.22187582</v>
      </c>
      <c r="BI7">
        <f t="shared" si="14"/>
        <v>24.28368119</v>
      </c>
      <c r="BJ7">
        <f t="shared" ref="BJ7:BS7" si="15">(0.6)*BI6</f>
        <v>13.1115489</v>
      </c>
      <c r="BK7">
        <f t="shared" si="15"/>
        <v>0</v>
      </c>
      <c r="BL7">
        <f t="shared" si="15"/>
        <v>3.468448673</v>
      </c>
      <c r="BM7">
        <f t="shared" si="15"/>
        <v>2.184849558</v>
      </c>
      <c r="BN7">
        <f t="shared" si="15"/>
        <v>1.376283186</v>
      </c>
      <c r="BO7">
        <f t="shared" si="15"/>
        <v>1.01088</v>
      </c>
      <c r="BP7">
        <f t="shared" si="15"/>
        <v>0.6881415929</v>
      </c>
      <c r="BQ7">
        <f t="shared" si="15"/>
        <v>0.6881415929</v>
      </c>
      <c r="BR7">
        <f t="shared" si="15"/>
        <v>0.3440707965</v>
      </c>
      <c r="BS7">
        <f t="shared" si="15"/>
        <v>1.032212389</v>
      </c>
      <c r="BT7" s="10">
        <f t="shared" si="4"/>
        <v>11461.99923</v>
      </c>
      <c r="BU7">
        <f t="shared" si="7"/>
        <v>697.4596656</v>
      </c>
      <c r="BV7" s="18">
        <f t="shared" si="8"/>
        <v>6</v>
      </c>
    </row>
    <row r="8">
      <c r="A8">
        <f>(0.75)*(0.1448)*(SUM(L7:BJ7)-(0.5*(SUM(L7:M7)+SUM(S7:T7)+SUM(Z7:AA7)+SUM(AG7:AH7)+SUM(AN7:AO7)+SUM(AU7:AV7)+SUM(BB7:BC7)+SUM(AC7:AD7)+AT7+AF7)))</f>
        <v>606.8509324</v>
      </c>
      <c r="B8">
        <f t="shared" ref="B8:BI8" si="16">(0.9525)*A7</f>
        <v>573.4039843</v>
      </c>
      <c r="C8">
        <f t="shared" si="16"/>
        <v>556.4576997</v>
      </c>
      <c r="D8">
        <f t="shared" si="16"/>
        <v>541.5763318</v>
      </c>
      <c r="E8">
        <f t="shared" si="16"/>
        <v>530.8389629</v>
      </c>
      <c r="F8">
        <f t="shared" si="16"/>
        <v>590.3335396</v>
      </c>
      <c r="G8">
        <f t="shared" si="16"/>
        <v>340.3444647</v>
      </c>
      <c r="H8">
        <f t="shared" si="16"/>
        <v>254.4322697</v>
      </c>
      <c r="I8">
        <f t="shared" si="16"/>
        <v>234.6063785</v>
      </c>
      <c r="J8">
        <f t="shared" si="16"/>
        <v>231.3020634</v>
      </c>
      <c r="K8">
        <f t="shared" si="16"/>
        <v>224.693433</v>
      </c>
      <c r="L8">
        <f t="shared" si="16"/>
        <v>201.5632266</v>
      </c>
      <c r="M8">
        <f t="shared" si="16"/>
        <v>191.650281</v>
      </c>
      <c r="N8">
        <f t="shared" si="16"/>
        <v>168.5200747</v>
      </c>
      <c r="O8">
        <f t="shared" si="16"/>
        <v>171.8243899</v>
      </c>
      <c r="P8">
        <f t="shared" si="16"/>
        <v>168.5200747</v>
      </c>
      <c r="Q8">
        <f t="shared" si="16"/>
        <v>168.5200747</v>
      </c>
      <c r="R8">
        <f t="shared" si="16"/>
        <v>165.2157596</v>
      </c>
      <c r="S8">
        <f t="shared" si="16"/>
        <v>168.5200747</v>
      </c>
      <c r="T8">
        <f t="shared" si="16"/>
        <v>158.6075918</v>
      </c>
      <c r="U8">
        <f t="shared" si="16"/>
        <v>155.2993775</v>
      </c>
      <c r="V8">
        <f t="shared" si="16"/>
        <v>161.9083383</v>
      </c>
      <c r="W8">
        <f t="shared" si="16"/>
        <v>158.6075918</v>
      </c>
      <c r="X8">
        <f t="shared" si="16"/>
        <v>155.2993775</v>
      </c>
      <c r="Y8">
        <f t="shared" si="16"/>
        <v>142.0889236</v>
      </c>
      <c r="Z8">
        <f t="shared" si="16"/>
        <v>138.7807093</v>
      </c>
      <c r="AA8">
        <f t="shared" si="16"/>
        <v>138.781238</v>
      </c>
      <c r="AB8">
        <f t="shared" si="16"/>
        <v>122.2596621</v>
      </c>
      <c r="AC8">
        <f t="shared" si="16"/>
        <v>128.8682924</v>
      </c>
      <c r="AD8">
        <f t="shared" si="16"/>
        <v>135.4769228</v>
      </c>
      <c r="AE8">
        <f t="shared" si="16"/>
        <v>138.781238</v>
      </c>
      <c r="AF8">
        <f t="shared" si="16"/>
        <v>142.0855532</v>
      </c>
      <c r="AG8">
        <f t="shared" si="16"/>
        <v>148.6941836</v>
      </c>
      <c r="AH8">
        <f t="shared" si="16"/>
        <v>158.6071292</v>
      </c>
      <c r="AI8">
        <f t="shared" si="16"/>
        <v>161.9114443</v>
      </c>
      <c r="AJ8">
        <f t="shared" si="16"/>
        <v>155.302814</v>
      </c>
      <c r="AK8">
        <f t="shared" si="16"/>
        <v>151.9984988</v>
      </c>
      <c r="AL8">
        <f t="shared" si="16"/>
        <v>138.781238</v>
      </c>
      <c r="AM8">
        <f t="shared" si="16"/>
        <v>138.781238</v>
      </c>
      <c r="AN8">
        <f t="shared" si="16"/>
        <v>145.3898684</v>
      </c>
      <c r="AO8">
        <f t="shared" si="16"/>
        <v>151.9984988</v>
      </c>
      <c r="AP8">
        <f t="shared" si="16"/>
        <v>161.9114443</v>
      </c>
      <c r="AQ8">
        <f t="shared" si="16"/>
        <v>155.302814</v>
      </c>
      <c r="AR8">
        <f t="shared" si="16"/>
        <v>158.6071292</v>
      </c>
      <c r="AS8">
        <f t="shared" si="16"/>
        <v>151.9984988</v>
      </c>
      <c r="AT8">
        <f t="shared" si="16"/>
        <v>135.4769228</v>
      </c>
      <c r="AU8">
        <f t="shared" si="16"/>
        <v>135.4769228</v>
      </c>
      <c r="AV8">
        <f t="shared" si="16"/>
        <v>138.781238</v>
      </c>
      <c r="AW8">
        <f t="shared" si="16"/>
        <v>142.0855532</v>
      </c>
      <c r="AX8">
        <f t="shared" si="16"/>
        <v>125.5639772</v>
      </c>
      <c r="AY8">
        <f t="shared" si="16"/>
        <v>112.3467165</v>
      </c>
      <c r="AZ8">
        <f t="shared" si="16"/>
        <v>112.3467165</v>
      </c>
      <c r="BA8">
        <f t="shared" si="16"/>
        <v>109.0424013</v>
      </c>
      <c r="BB8">
        <f t="shared" si="16"/>
        <v>99.12945572</v>
      </c>
      <c r="BC8">
        <f t="shared" si="16"/>
        <v>115.6510317</v>
      </c>
      <c r="BD8">
        <f t="shared" si="16"/>
        <v>85.91219496</v>
      </c>
      <c r="BE8">
        <f t="shared" si="16"/>
        <v>69.39061901</v>
      </c>
      <c r="BF8">
        <f t="shared" si="16"/>
        <v>59.47767343</v>
      </c>
      <c r="BG8">
        <f t="shared" si="16"/>
        <v>46.26041267</v>
      </c>
      <c r="BH8">
        <f t="shared" si="16"/>
        <v>16.52157595</v>
      </c>
      <c r="BI8">
        <f t="shared" si="16"/>
        <v>29.73883672</v>
      </c>
      <c r="BJ8">
        <f t="shared" ref="BJ8:BS8" si="17">(0.6)*BI7</f>
        <v>14.57020872</v>
      </c>
      <c r="BK8">
        <f t="shared" si="17"/>
        <v>7.86692934</v>
      </c>
      <c r="BL8">
        <f t="shared" si="17"/>
        <v>0</v>
      </c>
      <c r="BM8">
        <f t="shared" si="17"/>
        <v>2.081069204</v>
      </c>
      <c r="BN8">
        <f t="shared" si="17"/>
        <v>1.310909735</v>
      </c>
      <c r="BO8">
        <f t="shared" si="17"/>
        <v>0.8257699115</v>
      </c>
      <c r="BP8">
        <f t="shared" si="17"/>
        <v>0.606528</v>
      </c>
      <c r="BQ8">
        <f t="shared" si="17"/>
        <v>0.4128849558</v>
      </c>
      <c r="BR8">
        <f t="shared" si="17"/>
        <v>0.4128849558</v>
      </c>
      <c r="BS8">
        <f t="shared" si="17"/>
        <v>0.2064424779</v>
      </c>
      <c r="BT8" s="10">
        <f t="shared" si="4"/>
        <v>11506.79951</v>
      </c>
      <c r="BU8">
        <f t="shared" si="7"/>
        <v>700.7579001</v>
      </c>
      <c r="BV8" s="18">
        <f t="shared" si="8"/>
        <v>7</v>
      </c>
    </row>
    <row r="9">
      <c r="A9">
        <f t="shared" ref="A9:A72" si="20">(0.75)*(0.1448)*(SUM(L8:BJ8)-(0.5*(SUM(L8:M8)+SUM(S8:T8)+SUM(Z8:AA8)+SUM(AG8:AH8)+SUM(AN8:AO8)+SUM(AU8:AV8)+SUM(BB8:BC8)+SUM(AC8:AD8))))</f>
        <v>611.4448998</v>
      </c>
      <c r="B9">
        <f t="shared" ref="B9:BI9" si="18">(0.9525)*A8</f>
        <v>578.0255131</v>
      </c>
      <c r="C9">
        <f t="shared" si="18"/>
        <v>546.1672951</v>
      </c>
      <c r="D9">
        <f t="shared" si="18"/>
        <v>530.0259589</v>
      </c>
      <c r="E9">
        <f t="shared" si="18"/>
        <v>515.851456</v>
      </c>
      <c r="F9">
        <f t="shared" si="18"/>
        <v>505.6241122</v>
      </c>
      <c r="G9">
        <f t="shared" si="18"/>
        <v>562.2926965</v>
      </c>
      <c r="H9">
        <f t="shared" si="18"/>
        <v>324.1781026</v>
      </c>
      <c r="I9">
        <f t="shared" si="18"/>
        <v>242.3467369</v>
      </c>
      <c r="J9">
        <f t="shared" si="18"/>
        <v>223.4625755</v>
      </c>
      <c r="K9">
        <f t="shared" si="18"/>
        <v>220.3152154</v>
      </c>
      <c r="L9">
        <f t="shared" si="18"/>
        <v>214.0204949</v>
      </c>
      <c r="M9">
        <f t="shared" si="18"/>
        <v>191.9889734</v>
      </c>
      <c r="N9">
        <f t="shared" si="18"/>
        <v>182.5468927</v>
      </c>
      <c r="O9">
        <f t="shared" si="18"/>
        <v>160.5153712</v>
      </c>
      <c r="P9">
        <f t="shared" si="18"/>
        <v>163.6627314</v>
      </c>
      <c r="Q9">
        <f t="shared" si="18"/>
        <v>160.5153712</v>
      </c>
      <c r="R9">
        <f t="shared" si="18"/>
        <v>160.5153712</v>
      </c>
      <c r="S9">
        <f t="shared" si="18"/>
        <v>157.368011</v>
      </c>
      <c r="T9">
        <f t="shared" si="18"/>
        <v>160.5153712</v>
      </c>
      <c r="U9">
        <f t="shared" si="18"/>
        <v>151.0737312</v>
      </c>
      <c r="V9">
        <f t="shared" si="18"/>
        <v>147.922657</v>
      </c>
      <c r="W9">
        <f t="shared" si="18"/>
        <v>154.2176922</v>
      </c>
      <c r="X9">
        <f t="shared" si="18"/>
        <v>151.0737312</v>
      </c>
      <c r="Y9">
        <f t="shared" si="18"/>
        <v>147.922657</v>
      </c>
      <c r="Z9">
        <f t="shared" si="18"/>
        <v>135.3396997</v>
      </c>
      <c r="AA9">
        <f t="shared" si="18"/>
        <v>132.1886256</v>
      </c>
      <c r="AB9">
        <f t="shared" si="18"/>
        <v>132.1891292</v>
      </c>
      <c r="AC9">
        <f t="shared" si="18"/>
        <v>116.4523281</v>
      </c>
      <c r="AD9">
        <f t="shared" si="18"/>
        <v>122.7470485</v>
      </c>
      <c r="AE9">
        <f t="shared" si="18"/>
        <v>129.041769</v>
      </c>
      <c r="AF9">
        <f t="shared" si="18"/>
        <v>132.1891292</v>
      </c>
      <c r="AG9">
        <f t="shared" si="18"/>
        <v>135.3364894</v>
      </c>
      <c r="AH9">
        <f t="shared" si="18"/>
        <v>141.6312099</v>
      </c>
      <c r="AI9">
        <f t="shared" si="18"/>
        <v>151.0732905</v>
      </c>
      <c r="AJ9">
        <f t="shared" si="18"/>
        <v>154.2206507</v>
      </c>
      <c r="AK9">
        <f t="shared" si="18"/>
        <v>147.9259303</v>
      </c>
      <c r="AL9">
        <f t="shared" si="18"/>
        <v>144.7785701</v>
      </c>
      <c r="AM9">
        <f t="shared" si="18"/>
        <v>132.1891292</v>
      </c>
      <c r="AN9">
        <f t="shared" si="18"/>
        <v>132.1891292</v>
      </c>
      <c r="AO9">
        <f t="shared" si="18"/>
        <v>138.4838496</v>
      </c>
      <c r="AP9">
        <f t="shared" si="18"/>
        <v>144.7785701</v>
      </c>
      <c r="AQ9">
        <f t="shared" si="18"/>
        <v>154.2206507</v>
      </c>
      <c r="AR9">
        <f t="shared" si="18"/>
        <v>147.9259303</v>
      </c>
      <c r="AS9">
        <f t="shared" si="18"/>
        <v>151.0732905</v>
      </c>
      <c r="AT9">
        <f t="shared" si="18"/>
        <v>144.7785701</v>
      </c>
      <c r="AU9">
        <f t="shared" si="18"/>
        <v>129.041769</v>
      </c>
      <c r="AV9">
        <f t="shared" si="18"/>
        <v>129.041769</v>
      </c>
      <c r="AW9">
        <f t="shared" si="18"/>
        <v>132.1891292</v>
      </c>
      <c r="AX9">
        <f t="shared" si="18"/>
        <v>135.3364894</v>
      </c>
      <c r="AY9">
        <f t="shared" si="18"/>
        <v>119.5996883</v>
      </c>
      <c r="AZ9">
        <f t="shared" si="18"/>
        <v>107.0102475</v>
      </c>
      <c r="BA9">
        <f t="shared" si="18"/>
        <v>107.0102475</v>
      </c>
      <c r="BB9">
        <f t="shared" si="18"/>
        <v>103.8628872</v>
      </c>
      <c r="BC9">
        <f t="shared" si="18"/>
        <v>94.42080658</v>
      </c>
      <c r="BD9">
        <f t="shared" si="18"/>
        <v>110.1576077</v>
      </c>
      <c r="BE9">
        <f t="shared" si="18"/>
        <v>81.8313657</v>
      </c>
      <c r="BF9">
        <f t="shared" si="18"/>
        <v>66.0945646</v>
      </c>
      <c r="BG9">
        <f t="shared" si="18"/>
        <v>56.65248395</v>
      </c>
      <c r="BH9">
        <f t="shared" si="18"/>
        <v>44.06304307</v>
      </c>
      <c r="BI9">
        <f t="shared" si="18"/>
        <v>15.7368011</v>
      </c>
      <c r="BJ9">
        <f t="shared" ref="BJ9:BS9" si="19">(0.6)*BI8</f>
        <v>17.84330203</v>
      </c>
      <c r="BK9">
        <f t="shared" si="19"/>
        <v>8.742125229</v>
      </c>
      <c r="BL9">
        <f t="shared" si="19"/>
        <v>4.720157604</v>
      </c>
      <c r="BM9">
        <f t="shared" si="19"/>
        <v>0</v>
      </c>
      <c r="BN9">
        <f t="shared" si="19"/>
        <v>1.248641522</v>
      </c>
      <c r="BO9">
        <f t="shared" si="19"/>
        <v>0.7865458407</v>
      </c>
      <c r="BP9">
        <f t="shared" si="19"/>
        <v>0.4954619469</v>
      </c>
      <c r="BQ9">
        <f t="shared" si="19"/>
        <v>0.3639168</v>
      </c>
      <c r="BR9">
        <f t="shared" si="19"/>
        <v>0.2477309735</v>
      </c>
      <c r="BS9">
        <f t="shared" si="19"/>
        <v>0.2477309735</v>
      </c>
      <c r="BT9" s="10">
        <f t="shared" si="4"/>
        <v>11551.09112</v>
      </c>
      <c r="BU9">
        <f t="shared" ref="BU9:BU72" si="23">SUM(L8+S8+Z8+AG8+AN8+AU8+BB8+AC8)*0.5</f>
        <v>583.2113668</v>
      </c>
      <c r="BV9" s="18">
        <f t="shared" si="8"/>
        <v>8</v>
      </c>
    </row>
    <row r="10">
      <c r="A10">
        <f t="shared" si="20"/>
        <v>603.5108359</v>
      </c>
      <c r="B10">
        <f t="shared" ref="B10:BI10" si="21">(0.9525)*A9</f>
        <v>582.4012671</v>
      </c>
      <c r="C10">
        <f t="shared" si="21"/>
        <v>550.5693012</v>
      </c>
      <c r="D10">
        <f t="shared" si="21"/>
        <v>520.2243485</v>
      </c>
      <c r="E10">
        <f t="shared" si="21"/>
        <v>504.8497259</v>
      </c>
      <c r="F10">
        <f t="shared" si="21"/>
        <v>491.3485119</v>
      </c>
      <c r="G10">
        <f t="shared" si="21"/>
        <v>481.6069668</v>
      </c>
      <c r="H10">
        <f t="shared" si="21"/>
        <v>535.5837934</v>
      </c>
      <c r="I10">
        <f t="shared" si="21"/>
        <v>308.7796427</v>
      </c>
      <c r="J10">
        <f t="shared" si="21"/>
        <v>230.8352669</v>
      </c>
      <c r="K10">
        <f t="shared" si="21"/>
        <v>212.8481032</v>
      </c>
      <c r="L10">
        <f t="shared" si="21"/>
        <v>209.8502426</v>
      </c>
      <c r="M10">
        <f t="shared" si="21"/>
        <v>203.8545214</v>
      </c>
      <c r="N10">
        <f t="shared" si="21"/>
        <v>182.8694971</v>
      </c>
      <c r="O10">
        <f t="shared" si="21"/>
        <v>173.8759153</v>
      </c>
      <c r="P10">
        <f t="shared" si="21"/>
        <v>152.890891</v>
      </c>
      <c r="Q10">
        <f t="shared" si="21"/>
        <v>155.8887517</v>
      </c>
      <c r="R10">
        <f t="shared" si="21"/>
        <v>152.890891</v>
      </c>
      <c r="S10">
        <f t="shared" si="21"/>
        <v>152.890891</v>
      </c>
      <c r="T10">
        <f t="shared" si="21"/>
        <v>149.8930305</v>
      </c>
      <c r="U10">
        <f t="shared" si="21"/>
        <v>152.890891</v>
      </c>
      <c r="V10">
        <f t="shared" si="21"/>
        <v>143.8977289</v>
      </c>
      <c r="W10">
        <f t="shared" si="21"/>
        <v>140.8963308</v>
      </c>
      <c r="X10">
        <f t="shared" si="21"/>
        <v>146.8923518</v>
      </c>
      <c r="Y10">
        <f t="shared" si="21"/>
        <v>143.8977289</v>
      </c>
      <c r="Z10">
        <f t="shared" si="21"/>
        <v>140.8963308</v>
      </c>
      <c r="AA10">
        <f t="shared" si="21"/>
        <v>128.911064</v>
      </c>
      <c r="AB10">
        <f t="shared" si="21"/>
        <v>125.9096659</v>
      </c>
      <c r="AC10">
        <f t="shared" si="21"/>
        <v>125.9101456</v>
      </c>
      <c r="AD10">
        <f t="shared" si="21"/>
        <v>110.9208425</v>
      </c>
      <c r="AE10">
        <f t="shared" si="21"/>
        <v>116.9165637</v>
      </c>
      <c r="AF10">
        <f t="shared" si="21"/>
        <v>122.912285</v>
      </c>
      <c r="AG10">
        <f t="shared" si="21"/>
        <v>125.9101456</v>
      </c>
      <c r="AH10">
        <f t="shared" si="21"/>
        <v>128.9080062</v>
      </c>
      <c r="AI10">
        <f t="shared" si="21"/>
        <v>134.9037274</v>
      </c>
      <c r="AJ10">
        <f t="shared" si="21"/>
        <v>143.8973092</v>
      </c>
      <c r="AK10">
        <f t="shared" si="21"/>
        <v>146.8951698</v>
      </c>
      <c r="AL10">
        <f t="shared" si="21"/>
        <v>140.8994486</v>
      </c>
      <c r="AM10">
        <f t="shared" si="21"/>
        <v>137.901588</v>
      </c>
      <c r="AN10">
        <f t="shared" si="21"/>
        <v>125.9101456</v>
      </c>
      <c r="AO10">
        <f t="shared" si="21"/>
        <v>125.9101456</v>
      </c>
      <c r="AP10">
        <f t="shared" si="21"/>
        <v>131.9058668</v>
      </c>
      <c r="AQ10">
        <f t="shared" si="21"/>
        <v>137.901588</v>
      </c>
      <c r="AR10">
        <f t="shared" si="21"/>
        <v>146.8951698</v>
      </c>
      <c r="AS10">
        <f t="shared" si="21"/>
        <v>140.8994486</v>
      </c>
      <c r="AT10">
        <f t="shared" si="21"/>
        <v>143.8973092</v>
      </c>
      <c r="AU10">
        <f t="shared" si="21"/>
        <v>137.901588</v>
      </c>
      <c r="AV10">
        <f t="shared" si="21"/>
        <v>122.912285</v>
      </c>
      <c r="AW10">
        <f t="shared" si="21"/>
        <v>122.912285</v>
      </c>
      <c r="AX10">
        <f t="shared" si="21"/>
        <v>125.9101456</v>
      </c>
      <c r="AY10">
        <f t="shared" si="21"/>
        <v>128.9080062</v>
      </c>
      <c r="AZ10">
        <f t="shared" si="21"/>
        <v>113.9187031</v>
      </c>
      <c r="BA10">
        <f t="shared" si="21"/>
        <v>101.9272607</v>
      </c>
      <c r="BB10">
        <f t="shared" si="21"/>
        <v>101.9272607</v>
      </c>
      <c r="BC10">
        <f t="shared" si="21"/>
        <v>98.92940009</v>
      </c>
      <c r="BD10">
        <f t="shared" si="21"/>
        <v>89.93581826</v>
      </c>
      <c r="BE10">
        <f t="shared" si="21"/>
        <v>104.9251213</v>
      </c>
      <c r="BF10">
        <f t="shared" si="21"/>
        <v>77.94437583</v>
      </c>
      <c r="BG10">
        <f t="shared" si="21"/>
        <v>62.95507278</v>
      </c>
      <c r="BH10">
        <f t="shared" si="21"/>
        <v>53.96149096</v>
      </c>
      <c r="BI10">
        <f t="shared" si="21"/>
        <v>41.97004852</v>
      </c>
      <c r="BJ10">
        <f t="shared" ref="BJ10:BS10" si="22">(0.6)*BI9</f>
        <v>9.442080658</v>
      </c>
      <c r="BK10">
        <f t="shared" si="22"/>
        <v>10.70598122</v>
      </c>
      <c r="BL10">
        <f t="shared" si="22"/>
        <v>5.245275137</v>
      </c>
      <c r="BM10">
        <f t="shared" si="22"/>
        <v>2.832094562</v>
      </c>
      <c r="BN10">
        <f t="shared" si="22"/>
        <v>0</v>
      </c>
      <c r="BO10">
        <f t="shared" si="22"/>
        <v>0.7491849133</v>
      </c>
      <c r="BP10">
        <f t="shared" si="22"/>
        <v>0.4719275044</v>
      </c>
      <c r="BQ10">
        <f t="shared" si="22"/>
        <v>0.2972771681</v>
      </c>
      <c r="BR10">
        <f t="shared" si="22"/>
        <v>0.21835008</v>
      </c>
      <c r="BS10">
        <f t="shared" si="22"/>
        <v>0.1486385841</v>
      </c>
      <c r="BT10" s="10">
        <f t="shared" si="4"/>
        <v>11587.99906</v>
      </c>
      <c r="BU10">
        <f t="shared" si="23"/>
        <v>561.8054043</v>
      </c>
      <c r="BV10" s="18">
        <f t="shared" si="8"/>
        <v>9</v>
      </c>
    </row>
    <row r="11">
      <c r="A11">
        <f t="shared" si="20"/>
        <v>591.767324</v>
      </c>
      <c r="B11">
        <f t="shared" ref="B11:BI11" si="24">(0.9525)*A10</f>
        <v>574.8440712</v>
      </c>
      <c r="C11">
        <f t="shared" si="24"/>
        <v>554.7372069</v>
      </c>
      <c r="D11">
        <f t="shared" si="24"/>
        <v>524.4172594</v>
      </c>
      <c r="E11">
        <f t="shared" si="24"/>
        <v>495.513692</v>
      </c>
      <c r="F11">
        <f t="shared" si="24"/>
        <v>480.8693639</v>
      </c>
      <c r="G11">
        <f t="shared" si="24"/>
        <v>468.0094575</v>
      </c>
      <c r="H11">
        <f t="shared" si="24"/>
        <v>458.7306359</v>
      </c>
      <c r="I11">
        <f t="shared" si="24"/>
        <v>510.1435632</v>
      </c>
      <c r="J11">
        <f t="shared" si="24"/>
        <v>294.1126097</v>
      </c>
      <c r="K11">
        <f t="shared" si="24"/>
        <v>219.8705917</v>
      </c>
      <c r="L11">
        <f t="shared" si="24"/>
        <v>202.7378183</v>
      </c>
      <c r="M11">
        <f t="shared" si="24"/>
        <v>199.8823561</v>
      </c>
      <c r="N11">
        <f t="shared" si="24"/>
        <v>194.1714317</v>
      </c>
      <c r="O11">
        <f t="shared" si="24"/>
        <v>174.183196</v>
      </c>
      <c r="P11">
        <f t="shared" si="24"/>
        <v>165.6168093</v>
      </c>
      <c r="Q11">
        <f t="shared" si="24"/>
        <v>145.6285737</v>
      </c>
      <c r="R11">
        <f t="shared" si="24"/>
        <v>148.484036</v>
      </c>
      <c r="S11">
        <f t="shared" si="24"/>
        <v>145.6285737</v>
      </c>
      <c r="T11">
        <f t="shared" si="24"/>
        <v>145.6285737</v>
      </c>
      <c r="U11">
        <f t="shared" si="24"/>
        <v>142.7731115</v>
      </c>
      <c r="V11">
        <f t="shared" si="24"/>
        <v>145.6285737</v>
      </c>
      <c r="W11">
        <f t="shared" si="24"/>
        <v>137.0625868</v>
      </c>
      <c r="X11">
        <f t="shared" si="24"/>
        <v>134.2037551</v>
      </c>
      <c r="Y11">
        <f t="shared" si="24"/>
        <v>139.9149651</v>
      </c>
      <c r="Z11">
        <f t="shared" si="24"/>
        <v>137.0625868</v>
      </c>
      <c r="AA11">
        <f t="shared" si="24"/>
        <v>134.2037551</v>
      </c>
      <c r="AB11">
        <f t="shared" si="24"/>
        <v>122.7877885</v>
      </c>
      <c r="AC11">
        <f t="shared" si="24"/>
        <v>119.9289568</v>
      </c>
      <c r="AD11">
        <f t="shared" si="24"/>
        <v>119.9294137</v>
      </c>
      <c r="AE11">
        <f t="shared" si="24"/>
        <v>105.6521025</v>
      </c>
      <c r="AF11">
        <f t="shared" si="24"/>
        <v>111.363027</v>
      </c>
      <c r="AG11">
        <f t="shared" si="24"/>
        <v>117.0739514</v>
      </c>
      <c r="AH11">
        <f t="shared" si="24"/>
        <v>119.9294137</v>
      </c>
      <c r="AI11">
        <f t="shared" si="24"/>
        <v>122.7848759</v>
      </c>
      <c r="AJ11">
        <f t="shared" si="24"/>
        <v>128.4958003</v>
      </c>
      <c r="AK11">
        <f t="shared" si="24"/>
        <v>137.062187</v>
      </c>
      <c r="AL11">
        <f t="shared" si="24"/>
        <v>139.9176493</v>
      </c>
      <c r="AM11">
        <f t="shared" si="24"/>
        <v>134.2067248</v>
      </c>
      <c r="AN11">
        <f t="shared" si="24"/>
        <v>131.3512626</v>
      </c>
      <c r="AO11">
        <f t="shared" si="24"/>
        <v>119.9294137</v>
      </c>
      <c r="AP11">
        <f t="shared" si="24"/>
        <v>119.9294137</v>
      </c>
      <c r="AQ11">
        <f t="shared" si="24"/>
        <v>125.6403381</v>
      </c>
      <c r="AR11">
        <f t="shared" si="24"/>
        <v>131.3512626</v>
      </c>
      <c r="AS11">
        <f t="shared" si="24"/>
        <v>139.9176493</v>
      </c>
      <c r="AT11">
        <f t="shared" si="24"/>
        <v>134.2067248</v>
      </c>
      <c r="AU11">
        <f t="shared" si="24"/>
        <v>137.062187</v>
      </c>
      <c r="AV11">
        <f t="shared" si="24"/>
        <v>131.3512626</v>
      </c>
      <c r="AW11">
        <f t="shared" si="24"/>
        <v>117.0739514</v>
      </c>
      <c r="AX11">
        <f t="shared" si="24"/>
        <v>117.0739514</v>
      </c>
      <c r="AY11">
        <f t="shared" si="24"/>
        <v>119.9294137</v>
      </c>
      <c r="AZ11">
        <f t="shared" si="24"/>
        <v>122.7848759</v>
      </c>
      <c r="BA11">
        <f t="shared" si="24"/>
        <v>108.5075647</v>
      </c>
      <c r="BB11">
        <f t="shared" si="24"/>
        <v>97.08571582</v>
      </c>
      <c r="BC11">
        <f t="shared" si="24"/>
        <v>97.08571582</v>
      </c>
      <c r="BD11">
        <f t="shared" si="24"/>
        <v>94.23025359</v>
      </c>
      <c r="BE11">
        <f t="shared" si="24"/>
        <v>85.6638669</v>
      </c>
      <c r="BF11">
        <f t="shared" si="24"/>
        <v>99.94117804</v>
      </c>
      <c r="BG11">
        <f t="shared" si="24"/>
        <v>74.24201798</v>
      </c>
      <c r="BH11">
        <f t="shared" si="24"/>
        <v>59.96470683</v>
      </c>
      <c r="BI11">
        <f t="shared" si="24"/>
        <v>51.39832014</v>
      </c>
      <c r="BJ11">
        <f t="shared" ref="BJ11:BS11" si="25">(0.6)*BI10</f>
        <v>25.18202911</v>
      </c>
      <c r="BK11">
        <f t="shared" si="25"/>
        <v>5.665248395</v>
      </c>
      <c r="BL11">
        <f t="shared" si="25"/>
        <v>6.423588731</v>
      </c>
      <c r="BM11">
        <f t="shared" si="25"/>
        <v>3.147165082</v>
      </c>
      <c r="BN11">
        <f t="shared" si="25"/>
        <v>1.699256737</v>
      </c>
      <c r="BO11">
        <f t="shared" si="25"/>
        <v>0</v>
      </c>
      <c r="BP11">
        <f t="shared" si="25"/>
        <v>0.449510948</v>
      </c>
      <c r="BQ11">
        <f t="shared" si="25"/>
        <v>0.2831565027</v>
      </c>
      <c r="BR11">
        <f t="shared" si="25"/>
        <v>0.1783663009</v>
      </c>
      <c r="BS11">
        <f t="shared" si="25"/>
        <v>0.131010048</v>
      </c>
      <c r="BT11" s="10">
        <f t="shared" si="4"/>
        <v>11603.83875</v>
      </c>
      <c r="BU11">
        <f t="shared" si="23"/>
        <v>560.598375</v>
      </c>
      <c r="BV11" s="18">
        <f t="shared" si="8"/>
        <v>10</v>
      </c>
    </row>
    <row r="12">
      <c r="A12">
        <f t="shared" si="20"/>
        <v>579.3712467</v>
      </c>
      <c r="B12">
        <f t="shared" ref="B12:BI12" si="26">(0.9525)*A11</f>
        <v>563.6583762</v>
      </c>
      <c r="C12">
        <f t="shared" si="26"/>
        <v>547.5389778</v>
      </c>
      <c r="D12">
        <f t="shared" si="26"/>
        <v>528.3871896</v>
      </c>
      <c r="E12">
        <f t="shared" si="26"/>
        <v>499.5074396</v>
      </c>
      <c r="F12">
        <f t="shared" si="26"/>
        <v>471.9767916</v>
      </c>
      <c r="G12">
        <f t="shared" si="26"/>
        <v>458.0280691</v>
      </c>
      <c r="H12">
        <f t="shared" si="26"/>
        <v>445.7790083</v>
      </c>
      <c r="I12">
        <f t="shared" si="26"/>
        <v>436.9409307</v>
      </c>
      <c r="J12">
        <f t="shared" si="26"/>
        <v>485.911744</v>
      </c>
      <c r="K12">
        <f t="shared" si="26"/>
        <v>280.1422607</v>
      </c>
      <c r="L12">
        <f t="shared" si="26"/>
        <v>209.4267386</v>
      </c>
      <c r="M12">
        <f t="shared" si="26"/>
        <v>193.1077719</v>
      </c>
      <c r="N12">
        <f t="shared" si="26"/>
        <v>190.3879442</v>
      </c>
      <c r="O12">
        <f t="shared" si="26"/>
        <v>184.9482887</v>
      </c>
      <c r="P12">
        <f t="shared" si="26"/>
        <v>165.9094942</v>
      </c>
      <c r="Q12">
        <f t="shared" si="26"/>
        <v>157.7500109</v>
      </c>
      <c r="R12">
        <f t="shared" si="26"/>
        <v>138.7112165</v>
      </c>
      <c r="S12">
        <f t="shared" si="26"/>
        <v>141.4310443</v>
      </c>
      <c r="T12">
        <f t="shared" si="26"/>
        <v>138.7112165</v>
      </c>
      <c r="U12">
        <f t="shared" si="26"/>
        <v>138.7112165</v>
      </c>
      <c r="V12">
        <f t="shared" si="26"/>
        <v>135.9913887</v>
      </c>
      <c r="W12">
        <f t="shared" si="26"/>
        <v>138.7112165</v>
      </c>
      <c r="X12">
        <f t="shared" si="26"/>
        <v>130.5521139</v>
      </c>
      <c r="Y12">
        <f t="shared" si="26"/>
        <v>127.8290768</v>
      </c>
      <c r="Z12">
        <f t="shared" si="26"/>
        <v>133.2690043</v>
      </c>
      <c r="AA12">
        <f t="shared" si="26"/>
        <v>130.5521139</v>
      </c>
      <c r="AB12">
        <f t="shared" si="26"/>
        <v>127.8290768</v>
      </c>
      <c r="AC12">
        <f t="shared" si="26"/>
        <v>116.9553685</v>
      </c>
      <c r="AD12">
        <f t="shared" si="26"/>
        <v>114.2323313</v>
      </c>
      <c r="AE12">
        <f t="shared" si="26"/>
        <v>114.2327665</v>
      </c>
      <c r="AF12">
        <f t="shared" si="26"/>
        <v>100.6336276</v>
      </c>
      <c r="AG12">
        <f t="shared" si="26"/>
        <v>106.0732832</v>
      </c>
      <c r="AH12">
        <f t="shared" si="26"/>
        <v>111.5129387</v>
      </c>
      <c r="AI12">
        <f t="shared" si="26"/>
        <v>114.2327665</v>
      </c>
      <c r="AJ12">
        <f t="shared" si="26"/>
        <v>116.9525943</v>
      </c>
      <c r="AK12">
        <f t="shared" si="26"/>
        <v>122.3922498</v>
      </c>
      <c r="AL12">
        <f t="shared" si="26"/>
        <v>130.5517331</v>
      </c>
      <c r="AM12">
        <f t="shared" si="26"/>
        <v>133.2715609</v>
      </c>
      <c r="AN12">
        <f t="shared" si="26"/>
        <v>127.8319054</v>
      </c>
      <c r="AO12">
        <f t="shared" si="26"/>
        <v>125.1120776</v>
      </c>
      <c r="AP12">
        <f t="shared" si="26"/>
        <v>114.2327665</v>
      </c>
      <c r="AQ12">
        <f t="shared" si="26"/>
        <v>114.2327665</v>
      </c>
      <c r="AR12">
        <f t="shared" si="26"/>
        <v>119.6724221</v>
      </c>
      <c r="AS12">
        <f t="shared" si="26"/>
        <v>125.1120776</v>
      </c>
      <c r="AT12">
        <f t="shared" si="26"/>
        <v>133.2715609</v>
      </c>
      <c r="AU12">
        <f t="shared" si="26"/>
        <v>127.8319054</v>
      </c>
      <c r="AV12">
        <f t="shared" si="26"/>
        <v>130.5517331</v>
      </c>
      <c r="AW12">
        <f t="shared" si="26"/>
        <v>125.1120776</v>
      </c>
      <c r="AX12">
        <f t="shared" si="26"/>
        <v>111.5129387</v>
      </c>
      <c r="AY12">
        <f t="shared" si="26"/>
        <v>111.5129387</v>
      </c>
      <c r="AZ12">
        <f t="shared" si="26"/>
        <v>114.2327665</v>
      </c>
      <c r="BA12">
        <f t="shared" si="26"/>
        <v>116.9525943</v>
      </c>
      <c r="BB12">
        <f t="shared" si="26"/>
        <v>103.3534554</v>
      </c>
      <c r="BC12">
        <f t="shared" si="26"/>
        <v>92.47414431</v>
      </c>
      <c r="BD12">
        <f t="shared" si="26"/>
        <v>92.47414431</v>
      </c>
      <c r="BE12">
        <f t="shared" si="26"/>
        <v>89.75431654</v>
      </c>
      <c r="BF12">
        <f t="shared" si="26"/>
        <v>81.59483322</v>
      </c>
      <c r="BG12">
        <f t="shared" si="26"/>
        <v>95.19397209</v>
      </c>
      <c r="BH12">
        <f t="shared" si="26"/>
        <v>70.71552212</v>
      </c>
      <c r="BI12">
        <f t="shared" si="26"/>
        <v>57.11638325</v>
      </c>
      <c r="BJ12">
        <f t="shared" ref="BJ12:BS12" si="27">(0.6)*BI11</f>
        <v>30.83899208</v>
      </c>
      <c r="BK12">
        <f t="shared" si="27"/>
        <v>15.10921747</v>
      </c>
      <c r="BL12">
        <f t="shared" si="27"/>
        <v>3.399149037</v>
      </c>
      <c r="BM12">
        <f t="shared" si="27"/>
        <v>3.854153238</v>
      </c>
      <c r="BN12">
        <f t="shared" si="27"/>
        <v>1.888299049</v>
      </c>
      <c r="BO12">
        <f t="shared" si="27"/>
        <v>1.019554042</v>
      </c>
      <c r="BP12">
        <f t="shared" si="27"/>
        <v>0</v>
      </c>
      <c r="BQ12">
        <f t="shared" si="27"/>
        <v>0.2697065688</v>
      </c>
      <c r="BR12">
        <f t="shared" si="27"/>
        <v>0.1698939016</v>
      </c>
      <c r="BS12">
        <f t="shared" si="27"/>
        <v>0.1070197805</v>
      </c>
      <c r="BT12" s="10">
        <f t="shared" si="4"/>
        <v>11598.61748</v>
      </c>
      <c r="BU12">
        <f t="shared" si="23"/>
        <v>543.9655262</v>
      </c>
      <c r="BV12" s="18">
        <f t="shared" si="8"/>
        <v>11</v>
      </c>
    </row>
    <row r="13">
      <c r="A13">
        <f t="shared" si="20"/>
        <v>567.3638596</v>
      </c>
      <c r="B13">
        <f t="shared" ref="B13:BI13" si="28">(0.9525)*A12</f>
        <v>551.8511125</v>
      </c>
      <c r="C13">
        <f t="shared" si="28"/>
        <v>536.8846033</v>
      </c>
      <c r="D13">
        <f t="shared" si="28"/>
        <v>521.5308764</v>
      </c>
      <c r="E13">
        <f t="shared" si="28"/>
        <v>503.2887981</v>
      </c>
      <c r="F13">
        <f t="shared" si="28"/>
        <v>475.7808362</v>
      </c>
      <c r="G13">
        <f t="shared" si="28"/>
        <v>449.557894</v>
      </c>
      <c r="H13">
        <f t="shared" si="28"/>
        <v>436.2717358</v>
      </c>
      <c r="I13">
        <f t="shared" si="28"/>
        <v>424.6045054</v>
      </c>
      <c r="J13">
        <f t="shared" si="28"/>
        <v>416.1862365</v>
      </c>
      <c r="K13">
        <f t="shared" si="28"/>
        <v>462.8309361</v>
      </c>
      <c r="L13">
        <f t="shared" si="28"/>
        <v>266.8355033</v>
      </c>
      <c r="M13">
        <f t="shared" si="28"/>
        <v>199.4789685</v>
      </c>
      <c r="N13">
        <f t="shared" si="28"/>
        <v>183.9351528</v>
      </c>
      <c r="O13">
        <f t="shared" si="28"/>
        <v>181.3445168</v>
      </c>
      <c r="P13">
        <f t="shared" si="28"/>
        <v>176.1632449</v>
      </c>
      <c r="Q13">
        <f t="shared" si="28"/>
        <v>158.0287932</v>
      </c>
      <c r="R13">
        <f t="shared" si="28"/>
        <v>150.2568853</v>
      </c>
      <c r="S13">
        <f t="shared" si="28"/>
        <v>132.1224337</v>
      </c>
      <c r="T13">
        <f t="shared" si="28"/>
        <v>134.7130697</v>
      </c>
      <c r="U13">
        <f t="shared" si="28"/>
        <v>132.1224337</v>
      </c>
      <c r="V13">
        <f t="shared" si="28"/>
        <v>132.1224337</v>
      </c>
      <c r="W13">
        <f t="shared" si="28"/>
        <v>129.5317978</v>
      </c>
      <c r="X13">
        <f t="shared" si="28"/>
        <v>132.1224337</v>
      </c>
      <c r="Y13">
        <f t="shared" si="28"/>
        <v>124.3508885</v>
      </c>
      <c r="Z13">
        <f t="shared" si="28"/>
        <v>121.7571956</v>
      </c>
      <c r="AA13">
        <f t="shared" si="28"/>
        <v>126.9387266</v>
      </c>
      <c r="AB13">
        <f t="shared" si="28"/>
        <v>124.3508885</v>
      </c>
      <c r="AC13">
        <f t="shared" si="28"/>
        <v>121.7571956</v>
      </c>
      <c r="AD13">
        <f t="shared" si="28"/>
        <v>111.3999885</v>
      </c>
      <c r="AE13">
        <f t="shared" si="28"/>
        <v>108.8062956</v>
      </c>
      <c r="AF13">
        <f t="shared" si="28"/>
        <v>108.8067101</v>
      </c>
      <c r="AG13">
        <f t="shared" si="28"/>
        <v>95.85353032</v>
      </c>
      <c r="AH13">
        <f t="shared" si="28"/>
        <v>101.0348022</v>
      </c>
      <c r="AI13">
        <f t="shared" si="28"/>
        <v>106.2160741</v>
      </c>
      <c r="AJ13">
        <f t="shared" si="28"/>
        <v>108.8067101</v>
      </c>
      <c r="AK13">
        <f t="shared" si="28"/>
        <v>111.3973461</v>
      </c>
      <c r="AL13">
        <f t="shared" si="28"/>
        <v>116.578618</v>
      </c>
      <c r="AM13">
        <f t="shared" si="28"/>
        <v>124.3505258</v>
      </c>
      <c r="AN13">
        <f t="shared" si="28"/>
        <v>126.9411618</v>
      </c>
      <c r="AO13">
        <f t="shared" si="28"/>
        <v>121.7598899</v>
      </c>
      <c r="AP13">
        <f t="shared" si="28"/>
        <v>119.1692539</v>
      </c>
      <c r="AQ13">
        <f t="shared" si="28"/>
        <v>108.8067101</v>
      </c>
      <c r="AR13">
        <f t="shared" si="28"/>
        <v>108.8067101</v>
      </c>
      <c r="AS13">
        <f t="shared" si="28"/>
        <v>113.987982</v>
      </c>
      <c r="AT13">
        <f t="shared" si="28"/>
        <v>119.1692539</v>
      </c>
      <c r="AU13">
        <f t="shared" si="28"/>
        <v>126.9411618</v>
      </c>
      <c r="AV13">
        <f t="shared" si="28"/>
        <v>121.7598899</v>
      </c>
      <c r="AW13">
        <f t="shared" si="28"/>
        <v>124.3505258</v>
      </c>
      <c r="AX13">
        <f t="shared" si="28"/>
        <v>119.1692539</v>
      </c>
      <c r="AY13">
        <f t="shared" si="28"/>
        <v>106.2160741</v>
      </c>
      <c r="AZ13">
        <f t="shared" si="28"/>
        <v>106.2160741</v>
      </c>
      <c r="BA13">
        <f t="shared" si="28"/>
        <v>108.8067101</v>
      </c>
      <c r="BB13">
        <f t="shared" si="28"/>
        <v>111.3973461</v>
      </c>
      <c r="BC13">
        <f t="shared" si="28"/>
        <v>98.44416628</v>
      </c>
      <c r="BD13">
        <f t="shared" si="28"/>
        <v>88.08162246</v>
      </c>
      <c r="BE13">
        <f t="shared" si="28"/>
        <v>88.08162246</v>
      </c>
      <c r="BF13">
        <f t="shared" si="28"/>
        <v>85.4909865</v>
      </c>
      <c r="BG13">
        <f t="shared" si="28"/>
        <v>77.71907864</v>
      </c>
      <c r="BH13">
        <f t="shared" si="28"/>
        <v>90.67225841</v>
      </c>
      <c r="BI13">
        <f t="shared" si="28"/>
        <v>67.35653482</v>
      </c>
      <c r="BJ13">
        <f t="shared" ref="BJ13:BS13" si="29">(0.6)*BI12</f>
        <v>34.26982995</v>
      </c>
      <c r="BK13">
        <f t="shared" si="29"/>
        <v>18.50339525</v>
      </c>
      <c r="BL13">
        <f t="shared" si="29"/>
        <v>9.065530481</v>
      </c>
      <c r="BM13">
        <f t="shared" si="29"/>
        <v>2.039489422</v>
      </c>
      <c r="BN13">
        <f t="shared" si="29"/>
        <v>2.312491943</v>
      </c>
      <c r="BO13">
        <f t="shared" si="29"/>
        <v>1.13297943</v>
      </c>
      <c r="BP13">
        <f t="shared" si="29"/>
        <v>0.6117324255</v>
      </c>
      <c r="BQ13">
        <f t="shared" si="29"/>
        <v>0</v>
      </c>
      <c r="BR13">
        <f t="shared" si="29"/>
        <v>0.1618239413</v>
      </c>
      <c r="BS13">
        <f t="shared" si="29"/>
        <v>0.101936341</v>
      </c>
      <c r="BT13" s="10">
        <f t="shared" si="4"/>
        <v>11574.87803</v>
      </c>
      <c r="BU13">
        <f t="shared" si="23"/>
        <v>533.0863525</v>
      </c>
      <c r="BV13" s="18">
        <f t="shared" si="8"/>
        <v>12</v>
      </c>
    </row>
    <row r="14">
      <c r="A14">
        <f t="shared" si="20"/>
        <v>557.6859503</v>
      </c>
      <c r="B14">
        <f t="shared" ref="B14:BI14" si="30">(0.9525)*A13</f>
        <v>540.4140762</v>
      </c>
      <c r="C14">
        <f t="shared" si="30"/>
        <v>525.6381846</v>
      </c>
      <c r="D14">
        <f t="shared" si="30"/>
        <v>511.3825846</v>
      </c>
      <c r="E14">
        <f t="shared" si="30"/>
        <v>496.7581597</v>
      </c>
      <c r="F14">
        <f t="shared" si="30"/>
        <v>479.3825802</v>
      </c>
      <c r="G14">
        <f t="shared" si="30"/>
        <v>453.1812465</v>
      </c>
      <c r="H14">
        <f t="shared" si="30"/>
        <v>428.203894</v>
      </c>
      <c r="I14">
        <f t="shared" si="30"/>
        <v>415.5488284</v>
      </c>
      <c r="J14">
        <f t="shared" si="30"/>
        <v>404.4357914</v>
      </c>
      <c r="K14">
        <f t="shared" si="30"/>
        <v>396.4173903</v>
      </c>
      <c r="L14">
        <f t="shared" si="30"/>
        <v>440.8464667</v>
      </c>
      <c r="M14">
        <f t="shared" si="30"/>
        <v>254.1608169</v>
      </c>
      <c r="N14">
        <f t="shared" si="30"/>
        <v>190.0037175</v>
      </c>
      <c r="O14">
        <f t="shared" si="30"/>
        <v>175.198233</v>
      </c>
      <c r="P14">
        <f t="shared" si="30"/>
        <v>172.7306523</v>
      </c>
      <c r="Q14">
        <f t="shared" si="30"/>
        <v>167.7954908</v>
      </c>
      <c r="R14">
        <f t="shared" si="30"/>
        <v>150.5224255</v>
      </c>
      <c r="S14">
        <f t="shared" si="30"/>
        <v>143.1196833</v>
      </c>
      <c r="T14">
        <f t="shared" si="30"/>
        <v>125.8466181</v>
      </c>
      <c r="U14">
        <f t="shared" si="30"/>
        <v>128.3141988</v>
      </c>
      <c r="V14">
        <f t="shared" si="30"/>
        <v>125.8466181</v>
      </c>
      <c r="W14">
        <f t="shared" si="30"/>
        <v>125.8466181</v>
      </c>
      <c r="X14">
        <f t="shared" si="30"/>
        <v>123.3790374</v>
      </c>
      <c r="Y14">
        <f t="shared" si="30"/>
        <v>125.8466181</v>
      </c>
      <c r="Z14">
        <f t="shared" si="30"/>
        <v>118.4442213</v>
      </c>
      <c r="AA14">
        <f t="shared" si="30"/>
        <v>115.9737288</v>
      </c>
      <c r="AB14">
        <f t="shared" si="30"/>
        <v>120.9091371</v>
      </c>
      <c r="AC14">
        <f t="shared" si="30"/>
        <v>118.4442213</v>
      </c>
      <c r="AD14">
        <f t="shared" si="30"/>
        <v>115.9737288</v>
      </c>
      <c r="AE14">
        <f t="shared" si="30"/>
        <v>106.108489</v>
      </c>
      <c r="AF14">
        <f t="shared" si="30"/>
        <v>103.6379966</v>
      </c>
      <c r="AG14">
        <f t="shared" si="30"/>
        <v>103.6383914</v>
      </c>
      <c r="AH14">
        <f t="shared" si="30"/>
        <v>91.30048763</v>
      </c>
      <c r="AI14">
        <f t="shared" si="30"/>
        <v>96.23564913</v>
      </c>
      <c r="AJ14">
        <f t="shared" si="30"/>
        <v>101.1708106</v>
      </c>
      <c r="AK14">
        <f t="shared" si="30"/>
        <v>103.6383914</v>
      </c>
      <c r="AL14">
        <f t="shared" si="30"/>
        <v>106.1059721</v>
      </c>
      <c r="AM14">
        <f t="shared" si="30"/>
        <v>111.0411336</v>
      </c>
      <c r="AN14">
        <f t="shared" si="30"/>
        <v>118.4438758</v>
      </c>
      <c r="AO14">
        <f t="shared" si="30"/>
        <v>120.9114566</v>
      </c>
      <c r="AP14">
        <f t="shared" si="30"/>
        <v>115.9762951</v>
      </c>
      <c r="AQ14">
        <f t="shared" si="30"/>
        <v>113.5087144</v>
      </c>
      <c r="AR14">
        <f t="shared" si="30"/>
        <v>103.6383914</v>
      </c>
      <c r="AS14">
        <f t="shared" si="30"/>
        <v>103.6383914</v>
      </c>
      <c r="AT14">
        <f t="shared" si="30"/>
        <v>108.5735529</v>
      </c>
      <c r="AU14">
        <f t="shared" si="30"/>
        <v>113.5087144</v>
      </c>
      <c r="AV14">
        <f t="shared" si="30"/>
        <v>120.9114566</v>
      </c>
      <c r="AW14">
        <f t="shared" si="30"/>
        <v>115.9762951</v>
      </c>
      <c r="AX14">
        <f t="shared" si="30"/>
        <v>118.4438758</v>
      </c>
      <c r="AY14">
        <f t="shared" si="30"/>
        <v>113.5087144</v>
      </c>
      <c r="AZ14">
        <f t="shared" si="30"/>
        <v>101.1708106</v>
      </c>
      <c r="BA14">
        <f t="shared" si="30"/>
        <v>101.1708106</v>
      </c>
      <c r="BB14">
        <f t="shared" si="30"/>
        <v>103.6383914</v>
      </c>
      <c r="BC14">
        <f t="shared" si="30"/>
        <v>106.1059721</v>
      </c>
      <c r="BD14">
        <f t="shared" si="30"/>
        <v>93.76806838</v>
      </c>
      <c r="BE14">
        <f t="shared" si="30"/>
        <v>83.89774539</v>
      </c>
      <c r="BF14">
        <f t="shared" si="30"/>
        <v>83.89774539</v>
      </c>
      <c r="BG14">
        <f t="shared" si="30"/>
        <v>81.43016465</v>
      </c>
      <c r="BH14">
        <f t="shared" si="30"/>
        <v>74.0274224</v>
      </c>
      <c r="BI14">
        <f t="shared" si="30"/>
        <v>86.36532614</v>
      </c>
      <c r="BJ14">
        <f t="shared" ref="BJ14:BS14" si="31">(0.6)*BI13</f>
        <v>40.41392089</v>
      </c>
      <c r="BK14">
        <f t="shared" si="31"/>
        <v>20.56189797</v>
      </c>
      <c r="BL14">
        <f t="shared" si="31"/>
        <v>11.10203715</v>
      </c>
      <c r="BM14">
        <f t="shared" si="31"/>
        <v>5.439318289</v>
      </c>
      <c r="BN14">
        <f t="shared" si="31"/>
        <v>1.223693653</v>
      </c>
      <c r="BO14">
        <f t="shared" si="31"/>
        <v>1.387495166</v>
      </c>
      <c r="BP14">
        <f t="shared" si="31"/>
        <v>0.6797876578</v>
      </c>
      <c r="BQ14">
        <f t="shared" si="31"/>
        <v>0.3670394553</v>
      </c>
      <c r="BR14">
        <f t="shared" si="31"/>
        <v>0</v>
      </c>
      <c r="BS14">
        <f t="shared" si="31"/>
        <v>0.09709436476</v>
      </c>
      <c r="BT14" s="10">
        <f t="shared" si="4"/>
        <v>11534.91272</v>
      </c>
      <c r="BU14">
        <f t="shared" si="23"/>
        <v>551.8027641</v>
      </c>
      <c r="BV14" s="18">
        <f t="shared" si="8"/>
        <v>13</v>
      </c>
    </row>
    <row r="15">
      <c r="A15">
        <f t="shared" si="20"/>
        <v>557.0497503</v>
      </c>
      <c r="B15">
        <f t="shared" ref="B15:BI15" si="32">(0.9525)*A14</f>
        <v>531.1958677</v>
      </c>
      <c r="C15">
        <f t="shared" si="32"/>
        <v>514.7444076</v>
      </c>
      <c r="D15">
        <f t="shared" si="32"/>
        <v>500.6703709</v>
      </c>
      <c r="E15">
        <f t="shared" si="32"/>
        <v>487.0919119</v>
      </c>
      <c r="F15">
        <f t="shared" si="32"/>
        <v>473.1621471</v>
      </c>
      <c r="G15">
        <f t="shared" si="32"/>
        <v>456.6119076</v>
      </c>
      <c r="H15">
        <f t="shared" si="32"/>
        <v>431.6551373</v>
      </c>
      <c r="I15">
        <f t="shared" si="32"/>
        <v>407.8642091</v>
      </c>
      <c r="J15">
        <f t="shared" si="32"/>
        <v>395.810259</v>
      </c>
      <c r="K15">
        <f t="shared" si="32"/>
        <v>385.2250913</v>
      </c>
      <c r="L15">
        <f t="shared" si="32"/>
        <v>377.5875642</v>
      </c>
      <c r="M15">
        <f t="shared" si="32"/>
        <v>419.9062595</v>
      </c>
      <c r="N15">
        <f t="shared" si="32"/>
        <v>242.0881781</v>
      </c>
      <c r="O15">
        <f t="shared" si="32"/>
        <v>180.9785409</v>
      </c>
      <c r="P15">
        <f t="shared" si="32"/>
        <v>166.8763169</v>
      </c>
      <c r="Q15">
        <f t="shared" si="32"/>
        <v>164.5259463</v>
      </c>
      <c r="R15">
        <f t="shared" si="32"/>
        <v>159.825205</v>
      </c>
      <c r="S15">
        <f t="shared" si="32"/>
        <v>143.3726103</v>
      </c>
      <c r="T15">
        <f t="shared" si="32"/>
        <v>136.3214983</v>
      </c>
      <c r="U15">
        <f t="shared" si="32"/>
        <v>119.8689037</v>
      </c>
      <c r="V15">
        <f t="shared" si="32"/>
        <v>122.2192744</v>
      </c>
      <c r="W15">
        <f t="shared" si="32"/>
        <v>119.8689037</v>
      </c>
      <c r="X15">
        <f t="shared" si="32"/>
        <v>119.8689037</v>
      </c>
      <c r="Y15">
        <f t="shared" si="32"/>
        <v>117.5185331</v>
      </c>
      <c r="Z15">
        <f t="shared" si="32"/>
        <v>119.8689037</v>
      </c>
      <c r="AA15">
        <f t="shared" si="32"/>
        <v>112.8181208</v>
      </c>
      <c r="AB15">
        <f t="shared" si="32"/>
        <v>110.4649767</v>
      </c>
      <c r="AC15">
        <f t="shared" si="32"/>
        <v>115.1659531</v>
      </c>
      <c r="AD15">
        <f t="shared" si="32"/>
        <v>112.8181208</v>
      </c>
      <c r="AE15">
        <f t="shared" si="32"/>
        <v>110.4649767</v>
      </c>
      <c r="AF15">
        <f t="shared" si="32"/>
        <v>101.0683358</v>
      </c>
      <c r="AG15">
        <f t="shared" si="32"/>
        <v>98.71519172</v>
      </c>
      <c r="AH15">
        <f t="shared" si="32"/>
        <v>98.71556778</v>
      </c>
      <c r="AI15">
        <f t="shared" si="32"/>
        <v>86.96371447</v>
      </c>
      <c r="AJ15">
        <f t="shared" si="32"/>
        <v>91.66445579</v>
      </c>
      <c r="AK15">
        <f t="shared" si="32"/>
        <v>96.36519712</v>
      </c>
      <c r="AL15">
        <f t="shared" si="32"/>
        <v>98.71556778</v>
      </c>
      <c r="AM15">
        <f t="shared" si="32"/>
        <v>101.0659384</v>
      </c>
      <c r="AN15">
        <f t="shared" si="32"/>
        <v>105.7666798</v>
      </c>
      <c r="AO15">
        <f t="shared" si="32"/>
        <v>112.8177917</v>
      </c>
      <c r="AP15">
        <f t="shared" si="32"/>
        <v>115.1681624</v>
      </c>
      <c r="AQ15">
        <f t="shared" si="32"/>
        <v>110.4674211</v>
      </c>
      <c r="AR15">
        <f t="shared" si="32"/>
        <v>108.1170504</v>
      </c>
      <c r="AS15">
        <f t="shared" si="32"/>
        <v>98.71556778</v>
      </c>
      <c r="AT15">
        <f t="shared" si="32"/>
        <v>98.71556778</v>
      </c>
      <c r="AU15">
        <f t="shared" si="32"/>
        <v>103.4163091</v>
      </c>
      <c r="AV15">
        <f t="shared" si="32"/>
        <v>108.1170504</v>
      </c>
      <c r="AW15">
        <f t="shared" si="32"/>
        <v>115.1681624</v>
      </c>
      <c r="AX15">
        <f t="shared" si="32"/>
        <v>110.4674211</v>
      </c>
      <c r="AY15">
        <f t="shared" si="32"/>
        <v>112.8177917</v>
      </c>
      <c r="AZ15">
        <f t="shared" si="32"/>
        <v>108.1170504</v>
      </c>
      <c r="BA15">
        <f t="shared" si="32"/>
        <v>96.36519712</v>
      </c>
      <c r="BB15">
        <f t="shared" si="32"/>
        <v>96.36519712</v>
      </c>
      <c r="BC15">
        <f t="shared" si="32"/>
        <v>98.71556778</v>
      </c>
      <c r="BD15">
        <f t="shared" si="32"/>
        <v>101.0659384</v>
      </c>
      <c r="BE15">
        <f t="shared" si="32"/>
        <v>89.31408513</v>
      </c>
      <c r="BF15">
        <f t="shared" si="32"/>
        <v>79.91260249</v>
      </c>
      <c r="BG15">
        <f t="shared" si="32"/>
        <v>79.91260249</v>
      </c>
      <c r="BH15">
        <f t="shared" si="32"/>
        <v>77.56223182</v>
      </c>
      <c r="BI15">
        <f t="shared" si="32"/>
        <v>70.51111984</v>
      </c>
      <c r="BJ15">
        <f t="shared" ref="BJ15:BS15" si="33">(0.6)*BI14</f>
        <v>51.81919568</v>
      </c>
      <c r="BK15">
        <f t="shared" si="33"/>
        <v>24.24835254</v>
      </c>
      <c r="BL15">
        <f t="shared" si="33"/>
        <v>12.33713878</v>
      </c>
      <c r="BM15">
        <f t="shared" si="33"/>
        <v>6.66122229</v>
      </c>
      <c r="BN15">
        <f t="shared" si="33"/>
        <v>3.263590973</v>
      </c>
      <c r="BO15">
        <f t="shared" si="33"/>
        <v>0.7342161919</v>
      </c>
      <c r="BP15">
        <f t="shared" si="33"/>
        <v>0.8324970995</v>
      </c>
      <c r="BQ15">
        <f t="shared" si="33"/>
        <v>0.4078725947</v>
      </c>
      <c r="BR15">
        <f t="shared" si="33"/>
        <v>0.2202236732</v>
      </c>
      <c r="BS15">
        <f t="shared" si="33"/>
        <v>0</v>
      </c>
      <c r="BT15" s="10">
        <f t="shared" si="4"/>
        <v>11484.9036</v>
      </c>
      <c r="BU15">
        <f t="shared" si="23"/>
        <v>630.0419828</v>
      </c>
      <c r="BV15" s="18">
        <f t="shared" si="8"/>
        <v>14</v>
      </c>
    </row>
    <row r="16">
      <c r="A16">
        <f t="shared" si="20"/>
        <v>555.4752328</v>
      </c>
      <c r="B16">
        <f t="shared" ref="B16:BI16" si="34">(0.9525)*A15</f>
        <v>530.5898871</v>
      </c>
      <c r="C16">
        <f t="shared" si="34"/>
        <v>505.9640639</v>
      </c>
      <c r="D16">
        <f t="shared" si="34"/>
        <v>490.2940483</v>
      </c>
      <c r="E16">
        <f t="shared" si="34"/>
        <v>476.8885283</v>
      </c>
      <c r="F16">
        <f t="shared" si="34"/>
        <v>463.955046</v>
      </c>
      <c r="G16">
        <f t="shared" si="34"/>
        <v>450.6869452</v>
      </c>
      <c r="H16">
        <f t="shared" si="34"/>
        <v>434.922842</v>
      </c>
      <c r="I16">
        <f t="shared" si="34"/>
        <v>411.1515183</v>
      </c>
      <c r="J16">
        <f t="shared" si="34"/>
        <v>388.4906591</v>
      </c>
      <c r="K16">
        <f t="shared" si="34"/>
        <v>377.0092717</v>
      </c>
      <c r="L16">
        <f t="shared" si="34"/>
        <v>366.9268995</v>
      </c>
      <c r="M16">
        <f t="shared" si="34"/>
        <v>359.6521549</v>
      </c>
      <c r="N16">
        <f t="shared" si="34"/>
        <v>399.9607122</v>
      </c>
      <c r="O16">
        <f t="shared" si="34"/>
        <v>230.5889897</v>
      </c>
      <c r="P16">
        <f t="shared" si="34"/>
        <v>172.3820602</v>
      </c>
      <c r="Q16">
        <f t="shared" si="34"/>
        <v>158.9496919</v>
      </c>
      <c r="R16">
        <f t="shared" si="34"/>
        <v>156.7109639</v>
      </c>
      <c r="S16">
        <f t="shared" si="34"/>
        <v>152.2335078</v>
      </c>
      <c r="T16">
        <f t="shared" si="34"/>
        <v>136.5624113</v>
      </c>
      <c r="U16">
        <f t="shared" si="34"/>
        <v>129.8462272</v>
      </c>
      <c r="V16">
        <f t="shared" si="34"/>
        <v>114.1751308</v>
      </c>
      <c r="W16">
        <f t="shared" si="34"/>
        <v>116.4138589</v>
      </c>
      <c r="X16">
        <f t="shared" si="34"/>
        <v>114.1751308</v>
      </c>
      <c r="Y16">
        <f t="shared" si="34"/>
        <v>114.1751308</v>
      </c>
      <c r="Z16">
        <f t="shared" si="34"/>
        <v>111.9364028</v>
      </c>
      <c r="AA16">
        <f t="shared" si="34"/>
        <v>114.1751308</v>
      </c>
      <c r="AB16">
        <f t="shared" si="34"/>
        <v>107.4592601</v>
      </c>
      <c r="AC16">
        <f t="shared" si="34"/>
        <v>105.2178903</v>
      </c>
      <c r="AD16">
        <f t="shared" si="34"/>
        <v>109.6955703</v>
      </c>
      <c r="AE16">
        <f t="shared" si="34"/>
        <v>107.4592601</v>
      </c>
      <c r="AF16">
        <f t="shared" si="34"/>
        <v>105.2178903</v>
      </c>
      <c r="AG16">
        <f t="shared" si="34"/>
        <v>96.26758986</v>
      </c>
      <c r="AH16">
        <f t="shared" si="34"/>
        <v>94.02622011</v>
      </c>
      <c r="AI16">
        <f t="shared" si="34"/>
        <v>94.02657831</v>
      </c>
      <c r="AJ16">
        <f t="shared" si="34"/>
        <v>82.83293803</v>
      </c>
      <c r="AK16">
        <f t="shared" si="34"/>
        <v>87.31039414</v>
      </c>
      <c r="AL16">
        <f t="shared" si="34"/>
        <v>91.78785025</v>
      </c>
      <c r="AM16">
        <f t="shared" si="34"/>
        <v>94.02657831</v>
      </c>
      <c r="AN16">
        <f t="shared" si="34"/>
        <v>96.26530636</v>
      </c>
      <c r="AO16">
        <f t="shared" si="34"/>
        <v>100.7427625</v>
      </c>
      <c r="AP16">
        <f t="shared" si="34"/>
        <v>107.4589466</v>
      </c>
      <c r="AQ16">
        <f t="shared" si="34"/>
        <v>109.6976747</v>
      </c>
      <c r="AR16">
        <f t="shared" si="34"/>
        <v>105.2202186</v>
      </c>
      <c r="AS16">
        <f t="shared" si="34"/>
        <v>102.9814905</v>
      </c>
      <c r="AT16">
        <f t="shared" si="34"/>
        <v>94.02657831</v>
      </c>
      <c r="AU16">
        <f t="shared" si="34"/>
        <v>94.02657831</v>
      </c>
      <c r="AV16">
        <f t="shared" si="34"/>
        <v>98.50403442</v>
      </c>
      <c r="AW16">
        <f t="shared" si="34"/>
        <v>102.9814905</v>
      </c>
      <c r="AX16">
        <f t="shared" si="34"/>
        <v>109.6976747</v>
      </c>
      <c r="AY16">
        <f t="shared" si="34"/>
        <v>105.2202186</v>
      </c>
      <c r="AZ16">
        <f t="shared" si="34"/>
        <v>107.4589466</v>
      </c>
      <c r="BA16">
        <f t="shared" si="34"/>
        <v>102.9814905</v>
      </c>
      <c r="BB16">
        <f t="shared" si="34"/>
        <v>91.78785025</v>
      </c>
      <c r="BC16">
        <f t="shared" si="34"/>
        <v>91.78785025</v>
      </c>
      <c r="BD16">
        <f t="shared" si="34"/>
        <v>94.02657831</v>
      </c>
      <c r="BE16">
        <f t="shared" si="34"/>
        <v>96.26530636</v>
      </c>
      <c r="BF16">
        <f t="shared" si="34"/>
        <v>85.07166609</v>
      </c>
      <c r="BG16">
        <f t="shared" si="34"/>
        <v>76.11675387</v>
      </c>
      <c r="BH16">
        <f t="shared" si="34"/>
        <v>76.11675387</v>
      </c>
      <c r="BI16">
        <f t="shared" si="34"/>
        <v>73.87802581</v>
      </c>
      <c r="BJ16">
        <f t="shared" ref="BJ16:BS16" si="35">(0.6)*BI15</f>
        <v>42.3066719</v>
      </c>
      <c r="BK16">
        <f t="shared" si="35"/>
        <v>31.09151741</v>
      </c>
      <c r="BL16">
        <f t="shared" si="35"/>
        <v>14.54901152</v>
      </c>
      <c r="BM16">
        <f t="shared" si="35"/>
        <v>7.40228327</v>
      </c>
      <c r="BN16">
        <f t="shared" si="35"/>
        <v>3.996733374</v>
      </c>
      <c r="BO16">
        <f t="shared" si="35"/>
        <v>1.958154584</v>
      </c>
      <c r="BP16">
        <f t="shared" si="35"/>
        <v>0.4405297152</v>
      </c>
      <c r="BQ16">
        <f t="shared" si="35"/>
        <v>0.4994982597</v>
      </c>
      <c r="BR16">
        <f t="shared" si="35"/>
        <v>0.2447235568</v>
      </c>
      <c r="BS16">
        <f t="shared" si="35"/>
        <v>0.1321342039</v>
      </c>
      <c r="BT16" s="10">
        <f t="shared" si="4"/>
        <v>11434.55592</v>
      </c>
      <c r="BU16">
        <f t="shared" si="23"/>
        <v>580.1292045</v>
      </c>
      <c r="BV16" s="18">
        <f t="shared" si="8"/>
        <v>15</v>
      </c>
    </row>
    <row r="17">
      <c r="A17">
        <f t="shared" si="20"/>
        <v>562.4295404</v>
      </c>
      <c r="B17">
        <f t="shared" ref="B17:BI17" si="36">(0.9525)*A16</f>
        <v>529.0901592</v>
      </c>
      <c r="C17">
        <f t="shared" si="36"/>
        <v>505.3868675</v>
      </c>
      <c r="D17">
        <f t="shared" si="36"/>
        <v>481.9307709</v>
      </c>
      <c r="E17">
        <f t="shared" si="36"/>
        <v>467.005081</v>
      </c>
      <c r="F17">
        <f t="shared" si="36"/>
        <v>454.2363232</v>
      </c>
      <c r="G17">
        <f t="shared" si="36"/>
        <v>441.9171814</v>
      </c>
      <c r="H17">
        <f t="shared" si="36"/>
        <v>429.2793153</v>
      </c>
      <c r="I17">
        <f t="shared" si="36"/>
        <v>414.264007</v>
      </c>
      <c r="J17">
        <f t="shared" si="36"/>
        <v>391.6218211</v>
      </c>
      <c r="K17">
        <f t="shared" si="36"/>
        <v>370.0373528</v>
      </c>
      <c r="L17">
        <f t="shared" si="36"/>
        <v>359.1013313</v>
      </c>
      <c r="M17">
        <f t="shared" si="36"/>
        <v>349.4978717</v>
      </c>
      <c r="N17">
        <f t="shared" si="36"/>
        <v>342.5686776</v>
      </c>
      <c r="O17">
        <f t="shared" si="36"/>
        <v>380.9625783</v>
      </c>
      <c r="P17">
        <f t="shared" si="36"/>
        <v>219.6360127</v>
      </c>
      <c r="Q17">
        <f t="shared" si="36"/>
        <v>164.1939124</v>
      </c>
      <c r="R17">
        <f t="shared" si="36"/>
        <v>151.3995815</v>
      </c>
      <c r="S17">
        <f t="shared" si="36"/>
        <v>149.2671931</v>
      </c>
      <c r="T17">
        <f t="shared" si="36"/>
        <v>145.0024161</v>
      </c>
      <c r="U17">
        <f t="shared" si="36"/>
        <v>130.0756968</v>
      </c>
      <c r="V17">
        <f t="shared" si="36"/>
        <v>123.6785314</v>
      </c>
      <c r="W17">
        <f t="shared" si="36"/>
        <v>108.7518121</v>
      </c>
      <c r="X17">
        <f t="shared" si="36"/>
        <v>110.8842006</v>
      </c>
      <c r="Y17">
        <f t="shared" si="36"/>
        <v>108.7518121</v>
      </c>
      <c r="Z17">
        <f t="shared" si="36"/>
        <v>108.7518121</v>
      </c>
      <c r="AA17">
        <f t="shared" si="36"/>
        <v>106.6194236</v>
      </c>
      <c r="AB17">
        <f t="shared" si="36"/>
        <v>108.7518121</v>
      </c>
      <c r="AC17">
        <f t="shared" si="36"/>
        <v>102.3549452</v>
      </c>
      <c r="AD17">
        <f t="shared" si="36"/>
        <v>100.2200405</v>
      </c>
      <c r="AE17">
        <f t="shared" si="36"/>
        <v>104.4850307</v>
      </c>
      <c r="AF17">
        <f t="shared" si="36"/>
        <v>102.3549452</v>
      </c>
      <c r="AG17">
        <f t="shared" si="36"/>
        <v>100.2200405</v>
      </c>
      <c r="AH17">
        <f t="shared" si="36"/>
        <v>91.69487935</v>
      </c>
      <c r="AI17">
        <f t="shared" si="36"/>
        <v>89.55997466</v>
      </c>
      <c r="AJ17">
        <f t="shared" si="36"/>
        <v>89.56031584</v>
      </c>
      <c r="AK17">
        <f t="shared" si="36"/>
        <v>78.89837348</v>
      </c>
      <c r="AL17">
        <f t="shared" si="36"/>
        <v>83.16315042</v>
      </c>
      <c r="AM17">
        <f t="shared" si="36"/>
        <v>87.42792737</v>
      </c>
      <c r="AN17">
        <f t="shared" si="36"/>
        <v>89.56031584</v>
      </c>
      <c r="AO17">
        <f t="shared" si="36"/>
        <v>91.69270431</v>
      </c>
      <c r="AP17">
        <f t="shared" si="36"/>
        <v>95.95748125</v>
      </c>
      <c r="AQ17">
        <f t="shared" si="36"/>
        <v>102.3546467</v>
      </c>
      <c r="AR17">
        <f t="shared" si="36"/>
        <v>104.4870351</v>
      </c>
      <c r="AS17">
        <f t="shared" si="36"/>
        <v>100.2222582</v>
      </c>
      <c r="AT17">
        <f t="shared" si="36"/>
        <v>98.08986973</v>
      </c>
      <c r="AU17">
        <f t="shared" si="36"/>
        <v>89.56031584</v>
      </c>
      <c r="AV17">
        <f t="shared" si="36"/>
        <v>89.56031584</v>
      </c>
      <c r="AW17">
        <f t="shared" si="36"/>
        <v>93.82509278</v>
      </c>
      <c r="AX17">
        <f t="shared" si="36"/>
        <v>98.08986973</v>
      </c>
      <c r="AY17">
        <f t="shared" si="36"/>
        <v>104.4870351</v>
      </c>
      <c r="AZ17">
        <f t="shared" si="36"/>
        <v>100.2222582</v>
      </c>
      <c r="BA17">
        <f t="shared" si="36"/>
        <v>102.3546467</v>
      </c>
      <c r="BB17">
        <f t="shared" si="36"/>
        <v>98.08986973</v>
      </c>
      <c r="BC17">
        <f t="shared" si="36"/>
        <v>87.42792737</v>
      </c>
      <c r="BD17">
        <f t="shared" si="36"/>
        <v>87.42792737</v>
      </c>
      <c r="BE17">
        <f t="shared" si="36"/>
        <v>89.56031584</v>
      </c>
      <c r="BF17">
        <f t="shared" si="36"/>
        <v>91.69270431</v>
      </c>
      <c r="BG17">
        <f t="shared" si="36"/>
        <v>81.03076195</v>
      </c>
      <c r="BH17">
        <f t="shared" si="36"/>
        <v>72.50120806</v>
      </c>
      <c r="BI17">
        <f t="shared" si="36"/>
        <v>72.50120806</v>
      </c>
      <c r="BJ17">
        <f t="shared" ref="BJ17:BS17" si="37">(0.6)*BI16</f>
        <v>44.32681549</v>
      </c>
      <c r="BK17">
        <f t="shared" si="37"/>
        <v>25.38400314</v>
      </c>
      <c r="BL17">
        <f t="shared" si="37"/>
        <v>18.65491045</v>
      </c>
      <c r="BM17">
        <f t="shared" si="37"/>
        <v>8.729406913</v>
      </c>
      <c r="BN17">
        <f t="shared" si="37"/>
        <v>4.441369962</v>
      </c>
      <c r="BO17">
        <f t="shared" si="37"/>
        <v>2.398040024</v>
      </c>
      <c r="BP17">
        <f t="shared" si="37"/>
        <v>1.17489275</v>
      </c>
      <c r="BQ17">
        <f t="shared" si="37"/>
        <v>0.2643178291</v>
      </c>
      <c r="BR17">
        <f t="shared" si="37"/>
        <v>0.2996989558</v>
      </c>
      <c r="BS17">
        <f t="shared" si="37"/>
        <v>0.1468341341</v>
      </c>
      <c r="BT17" s="10">
        <f t="shared" si="4"/>
        <v>11391.54878</v>
      </c>
      <c r="BU17">
        <f t="shared" si="23"/>
        <v>557.3310125</v>
      </c>
      <c r="BV17" s="18">
        <f t="shared" si="8"/>
        <v>16</v>
      </c>
    </row>
    <row r="18">
      <c r="A18">
        <f t="shared" si="20"/>
        <v>565.1051153</v>
      </c>
      <c r="B18">
        <f t="shared" ref="B18:BI18" si="38">(0.9525)*A17</f>
        <v>535.7141372</v>
      </c>
      <c r="C18">
        <f t="shared" si="38"/>
        <v>503.9583767</v>
      </c>
      <c r="D18">
        <f t="shared" si="38"/>
        <v>481.3809913</v>
      </c>
      <c r="E18">
        <f t="shared" si="38"/>
        <v>459.0390593</v>
      </c>
      <c r="F18">
        <f t="shared" si="38"/>
        <v>444.8223396</v>
      </c>
      <c r="G18">
        <f t="shared" si="38"/>
        <v>432.6600978</v>
      </c>
      <c r="H18">
        <f t="shared" si="38"/>
        <v>420.9261152</v>
      </c>
      <c r="I18">
        <f t="shared" si="38"/>
        <v>408.8885478</v>
      </c>
      <c r="J18">
        <f t="shared" si="38"/>
        <v>394.5864667</v>
      </c>
      <c r="K18">
        <f t="shared" si="38"/>
        <v>373.0197846</v>
      </c>
      <c r="L18">
        <f t="shared" si="38"/>
        <v>352.4605786</v>
      </c>
      <c r="M18">
        <f t="shared" si="38"/>
        <v>342.0440181</v>
      </c>
      <c r="N18">
        <f t="shared" si="38"/>
        <v>332.8967228</v>
      </c>
      <c r="O18">
        <f t="shared" si="38"/>
        <v>326.2966654</v>
      </c>
      <c r="P18">
        <f t="shared" si="38"/>
        <v>362.8668559</v>
      </c>
      <c r="Q18">
        <f t="shared" si="38"/>
        <v>209.2033021</v>
      </c>
      <c r="R18">
        <f t="shared" si="38"/>
        <v>156.3947015</v>
      </c>
      <c r="S18">
        <f t="shared" si="38"/>
        <v>144.2081014</v>
      </c>
      <c r="T18">
        <f t="shared" si="38"/>
        <v>142.1770014</v>
      </c>
      <c r="U18">
        <f t="shared" si="38"/>
        <v>138.1148014</v>
      </c>
      <c r="V18">
        <f t="shared" si="38"/>
        <v>123.8971012</v>
      </c>
      <c r="W18">
        <f t="shared" si="38"/>
        <v>117.8038011</v>
      </c>
      <c r="X18">
        <f t="shared" si="38"/>
        <v>103.586101</v>
      </c>
      <c r="Y18">
        <f t="shared" si="38"/>
        <v>105.617201</v>
      </c>
      <c r="Z18">
        <f t="shared" si="38"/>
        <v>103.586101</v>
      </c>
      <c r="AA18">
        <f t="shared" si="38"/>
        <v>103.586101</v>
      </c>
      <c r="AB18">
        <f t="shared" si="38"/>
        <v>101.555001</v>
      </c>
      <c r="AC18">
        <f t="shared" si="38"/>
        <v>103.586101</v>
      </c>
      <c r="AD18">
        <f t="shared" si="38"/>
        <v>97.49308531</v>
      </c>
      <c r="AE18">
        <f t="shared" si="38"/>
        <v>95.45958859</v>
      </c>
      <c r="AF18">
        <f t="shared" si="38"/>
        <v>99.52199174</v>
      </c>
      <c r="AG18">
        <f t="shared" si="38"/>
        <v>97.49308531</v>
      </c>
      <c r="AH18">
        <f t="shared" si="38"/>
        <v>95.45958859</v>
      </c>
      <c r="AI18">
        <f t="shared" si="38"/>
        <v>87.33937258</v>
      </c>
      <c r="AJ18">
        <f t="shared" si="38"/>
        <v>85.30587586</v>
      </c>
      <c r="AK18">
        <f t="shared" si="38"/>
        <v>85.30620084</v>
      </c>
      <c r="AL18">
        <f t="shared" si="38"/>
        <v>75.15070074</v>
      </c>
      <c r="AM18">
        <f t="shared" si="38"/>
        <v>79.21290078</v>
      </c>
      <c r="AN18">
        <f t="shared" si="38"/>
        <v>83.27510082</v>
      </c>
      <c r="AO18">
        <f t="shared" si="38"/>
        <v>85.30620084</v>
      </c>
      <c r="AP18">
        <f t="shared" si="38"/>
        <v>87.33730086</v>
      </c>
      <c r="AQ18">
        <f t="shared" si="38"/>
        <v>91.3995009</v>
      </c>
      <c r="AR18">
        <f t="shared" si="38"/>
        <v>97.49280095</v>
      </c>
      <c r="AS18">
        <f t="shared" si="38"/>
        <v>99.52390097</v>
      </c>
      <c r="AT18">
        <f t="shared" si="38"/>
        <v>95.46170093</v>
      </c>
      <c r="AU18">
        <f t="shared" si="38"/>
        <v>93.43060092</v>
      </c>
      <c r="AV18">
        <f t="shared" si="38"/>
        <v>85.30620084</v>
      </c>
      <c r="AW18">
        <f t="shared" si="38"/>
        <v>85.30620084</v>
      </c>
      <c r="AX18">
        <f t="shared" si="38"/>
        <v>89.36840088</v>
      </c>
      <c r="AY18">
        <f t="shared" si="38"/>
        <v>93.43060092</v>
      </c>
      <c r="AZ18">
        <f t="shared" si="38"/>
        <v>99.52390097</v>
      </c>
      <c r="BA18">
        <f t="shared" si="38"/>
        <v>95.46170093</v>
      </c>
      <c r="BB18">
        <f t="shared" si="38"/>
        <v>97.49280095</v>
      </c>
      <c r="BC18">
        <f t="shared" si="38"/>
        <v>93.43060092</v>
      </c>
      <c r="BD18">
        <f t="shared" si="38"/>
        <v>83.27510082</v>
      </c>
      <c r="BE18">
        <f t="shared" si="38"/>
        <v>83.27510082</v>
      </c>
      <c r="BF18">
        <f t="shared" si="38"/>
        <v>85.30620084</v>
      </c>
      <c r="BG18">
        <f t="shared" si="38"/>
        <v>87.33730086</v>
      </c>
      <c r="BH18">
        <f t="shared" si="38"/>
        <v>77.18180076</v>
      </c>
      <c r="BI18">
        <f t="shared" si="38"/>
        <v>69.05740068</v>
      </c>
      <c r="BJ18">
        <f t="shared" ref="BJ18:BS18" si="39">(0.6)*BI17</f>
        <v>43.50072484</v>
      </c>
      <c r="BK18">
        <f t="shared" si="39"/>
        <v>26.59608929</v>
      </c>
      <c r="BL18">
        <f t="shared" si="39"/>
        <v>15.23040189</v>
      </c>
      <c r="BM18">
        <f t="shared" si="39"/>
        <v>11.19294627</v>
      </c>
      <c r="BN18">
        <f t="shared" si="39"/>
        <v>5.237644148</v>
      </c>
      <c r="BO18">
        <f t="shared" si="39"/>
        <v>2.664821977</v>
      </c>
      <c r="BP18">
        <f t="shared" si="39"/>
        <v>1.438824015</v>
      </c>
      <c r="BQ18">
        <f t="shared" si="39"/>
        <v>0.7049356502</v>
      </c>
      <c r="BR18">
        <f t="shared" si="39"/>
        <v>0.1585906975</v>
      </c>
      <c r="BS18">
        <f t="shared" si="39"/>
        <v>0.1798193735</v>
      </c>
      <c r="BT18" s="10">
        <f t="shared" si="4"/>
        <v>11352.6089</v>
      </c>
      <c r="BU18">
        <f t="shared" si="23"/>
        <v>548.4529118</v>
      </c>
      <c r="BV18" s="18">
        <f t="shared" si="8"/>
        <v>17</v>
      </c>
    </row>
    <row r="19">
      <c r="A19">
        <f t="shared" si="20"/>
        <v>565.6904667</v>
      </c>
      <c r="B19">
        <f t="shared" ref="B19:BI19" si="40">(0.9525)*A18</f>
        <v>538.2626223</v>
      </c>
      <c r="C19">
        <f t="shared" si="40"/>
        <v>510.2677157</v>
      </c>
      <c r="D19">
        <f t="shared" si="40"/>
        <v>480.0203538</v>
      </c>
      <c r="E19">
        <f t="shared" si="40"/>
        <v>458.5153942</v>
      </c>
      <c r="F19">
        <f t="shared" si="40"/>
        <v>437.234704</v>
      </c>
      <c r="G19">
        <f t="shared" si="40"/>
        <v>423.6932785</v>
      </c>
      <c r="H19">
        <f t="shared" si="40"/>
        <v>412.1087432</v>
      </c>
      <c r="I19">
        <f t="shared" si="40"/>
        <v>400.9321248</v>
      </c>
      <c r="J19">
        <f t="shared" si="40"/>
        <v>389.4663418</v>
      </c>
      <c r="K19">
        <f t="shared" si="40"/>
        <v>375.8436095</v>
      </c>
      <c r="L19">
        <f t="shared" si="40"/>
        <v>355.3013449</v>
      </c>
      <c r="M19">
        <f t="shared" si="40"/>
        <v>335.7187011</v>
      </c>
      <c r="N19">
        <f t="shared" si="40"/>
        <v>325.7969272</v>
      </c>
      <c r="O19">
        <f t="shared" si="40"/>
        <v>317.0841285</v>
      </c>
      <c r="P19">
        <f t="shared" si="40"/>
        <v>310.7975738</v>
      </c>
      <c r="Q19">
        <f t="shared" si="40"/>
        <v>345.6306802</v>
      </c>
      <c r="R19">
        <f t="shared" si="40"/>
        <v>199.2661452</v>
      </c>
      <c r="S19">
        <f t="shared" si="40"/>
        <v>148.9659532</v>
      </c>
      <c r="T19">
        <f t="shared" si="40"/>
        <v>137.3582166</v>
      </c>
      <c r="U19">
        <f t="shared" si="40"/>
        <v>135.4235938</v>
      </c>
      <c r="V19">
        <f t="shared" si="40"/>
        <v>131.5543483</v>
      </c>
      <c r="W19">
        <f t="shared" si="40"/>
        <v>118.0119889</v>
      </c>
      <c r="X19">
        <f t="shared" si="40"/>
        <v>112.2081206</v>
      </c>
      <c r="Y19">
        <f t="shared" si="40"/>
        <v>98.66576121</v>
      </c>
      <c r="Z19">
        <f t="shared" si="40"/>
        <v>100.600384</v>
      </c>
      <c r="AA19">
        <f t="shared" si="40"/>
        <v>98.66576121</v>
      </c>
      <c r="AB19">
        <f t="shared" si="40"/>
        <v>98.66576121</v>
      </c>
      <c r="AC19">
        <f t="shared" si="40"/>
        <v>96.73113847</v>
      </c>
      <c r="AD19">
        <f t="shared" si="40"/>
        <v>98.66576121</v>
      </c>
      <c r="AE19">
        <f t="shared" si="40"/>
        <v>92.86216376</v>
      </c>
      <c r="AF19">
        <f t="shared" si="40"/>
        <v>90.92525813</v>
      </c>
      <c r="AG19">
        <f t="shared" si="40"/>
        <v>94.79469713</v>
      </c>
      <c r="AH19">
        <f t="shared" si="40"/>
        <v>92.86216376</v>
      </c>
      <c r="AI19">
        <f t="shared" si="40"/>
        <v>90.92525813</v>
      </c>
      <c r="AJ19">
        <f t="shared" si="40"/>
        <v>83.19075238</v>
      </c>
      <c r="AK19">
        <f t="shared" si="40"/>
        <v>81.25384676</v>
      </c>
      <c r="AL19">
        <f t="shared" si="40"/>
        <v>81.2541563</v>
      </c>
      <c r="AM19">
        <f t="shared" si="40"/>
        <v>71.58104245</v>
      </c>
      <c r="AN19">
        <f t="shared" si="40"/>
        <v>75.45028799</v>
      </c>
      <c r="AO19">
        <f t="shared" si="40"/>
        <v>79.31953353</v>
      </c>
      <c r="AP19">
        <f t="shared" si="40"/>
        <v>81.2541563</v>
      </c>
      <c r="AQ19">
        <f t="shared" si="40"/>
        <v>83.18877906</v>
      </c>
      <c r="AR19">
        <f t="shared" si="40"/>
        <v>87.0580246</v>
      </c>
      <c r="AS19">
        <f t="shared" si="40"/>
        <v>92.86189291</v>
      </c>
      <c r="AT19">
        <f t="shared" si="40"/>
        <v>94.79651568</v>
      </c>
      <c r="AU19">
        <f t="shared" si="40"/>
        <v>90.92727014</v>
      </c>
      <c r="AV19">
        <f t="shared" si="40"/>
        <v>88.99264737</v>
      </c>
      <c r="AW19">
        <f t="shared" si="40"/>
        <v>81.2541563</v>
      </c>
      <c r="AX19">
        <f t="shared" si="40"/>
        <v>81.2541563</v>
      </c>
      <c r="AY19">
        <f t="shared" si="40"/>
        <v>85.12340183</v>
      </c>
      <c r="AZ19">
        <f t="shared" si="40"/>
        <v>88.99264737</v>
      </c>
      <c r="BA19">
        <f t="shared" si="40"/>
        <v>94.79651568</v>
      </c>
      <c r="BB19">
        <f t="shared" si="40"/>
        <v>90.92727014</v>
      </c>
      <c r="BC19">
        <f t="shared" si="40"/>
        <v>92.86189291</v>
      </c>
      <c r="BD19">
        <f t="shared" si="40"/>
        <v>88.99264737</v>
      </c>
      <c r="BE19">
        <f t="shared" si="40"/>
        <v>79.31953353</v>
      </c>
      <c r="BF19">
        <f t="shared" si="40"/>
        <v>79.31953353</v>
      </c>
      <c r="BG19">
        <f t="shared" si="40"/>
        <v>81.2541563</v>
      </c>
      <c r="BH19">
        <f t="shared" si="40"/>
        <v>83.18877906</v>
      </c>
      <c r="BI19">
        <f t="shared" si="40"/>
        <v>73.51566522</v>
      </c>
      <c r="BJ19">
        <f t="shared" ref="BJ19:BS19" si="41">(0.6)*BI18</f>
        <v>41.43444041</v>
      </c>
      <c r="BK19">
        <f t="shared" si="41"/>
        <v>26.1004349</v>
      </c>
      <c r="BL19">
        <f t="shared" si="41"/>
        <v>15.95765358</v>
      </c>
      <c r="BM19">
        <f t="shared" si="41"/>
        <v>9.138241131</v>
      </c>
      <c r="BN19">
        <f t="shared" si="41"/>
        <v>6.715767761</v>
      </c>
      <c r="BO19">
        <f t="shared" si="41"/>
        <v>3.142586489</v>
      </c>
      <c r="BP19">
        <f t="shared" si="41"/>
        <v>1.598893186</v>
      </c>
      <c r="BQ19">
        <f t="shared" si="41"/>
        <v>0.8632944088</v>
      </c>
      <c r="BR19">
        <f t="shared" si="41"/>
        <v>0.4229613901</v>
      </c>
      <c r="BS19">
        <f t="shared" si="41"/>
        <v>0.09515441847</v>
      </c>
      <c r="BT19" s="10">
        <f t="shared" si="4"/>
        <v>11316.91587</v>
      </c>
      <c r="BU19">
        <f t="shared" si="23"/>
        <v>537.766235</v>
      </c>
      <c r="BV19" s="18">
        <f t="shared" si="8"/>
        <v>18</v>
      </c>
    </row>
    <row r="20">
      <c r="A20">
        <f t="shared" si="20"/>
        <v>567.0846586</v>
      </c>
      <c r="B20">
        <f t="shared" ref="B20:BI20" si="42">(0.9525)*A19</f>
        <v>538.8201696</v>
      </c>
      <c r="C20">
        <f t="shared" si="42"/>
        <v>512.6951477</v>
      </c>
      <c r="D20">
        <f t="shared" si="42"/>
        <v>486.0299992</v>
      </c>
      <c r="E20">
        <f t="shared" si="42"/>
        <v>457.219387</v>
      </c>
      <c r="F20">
        <f t="shared" si="42"/>
        <v>436.735913</v>
      </c>
      <c r="G20">
        <f t="shared" si="42"/>
        <v>416.4660555</v>
      </c>
      <c r="H20">
        <f t="shared" si="42"/>
        <v>403.5678478</v>
      </c>
      <c r="I20">
        <f t="shared" si="42"/>
        <v>392.5335779</v>
      </c>
      <c r="J20">
        <f t="shared" si="42"/>
        <v>381.8878488</v>
      </c>
      <c r="K20">
        <f t="shared" si="42"/>
        <v>370.9666905</v>
      </c>
      <c r="L20">
        <f t="shared" si="42"/>
        <v>357.991038</v>
      </c>
      <c r="M20">
        <f t="shared" si="42"/>
        <v>338.424531</v>
      </c>
      <c r="N20">
        <f t="shared" si="42"/>
        <v>319.7720628</v>
      </c>
      <c r="O20">
        <f t="shared" si="42"/>
        <v>310.3215732</v>
      </c>
      <c r="P20">
        <f t="shared" si="42"/>
        <v>302.0226324</v>
      </c>
      <c r="Q20">
        <f t="shared" si="42"/>
        <v>296.034689</v>
      </c>
      <c r="R20">
        <f t="shared" si="42"/>
        <v>329.2132229</v>
      </c>
      <c r="S20">
        <f t="shared" si="42"/>
        <v>189.8010033</v>
      </c>
      <c r="T20">
        <f t="shared" si="42"/>
        <v>141.8900704</v>
      </c>
      <c r="U20">
        <f t="shared" si="42"/>
        <v>130.8337013</v>
      </c>
      <c r="V20">
        <f t="shared" si="42"/>
        <v>128.9909731</v>
      </c>
      <c r="W20">
        <f t="shared" si="42"/>
        <v>125.3055168</v>
      </c>
      <c r="X20">
        <f t="shared" si="42"/>
        <v>112.4064194</v>
      </c>
      <c r="Y20">
        <f t="shared" si="42"/>
        <v>106.8782349</v>
      </c>
      <c r="Z20">
        <f t="shared" si="42"/>
        <v>93.97913755</v>
      </c>
      <c r="AA20">
        <f t="shared" si="42"/>
        <v>95.82186576</v>
      </c>
      <c r="AB20">
        <f t="shared" si="42"/>
        <v>93.97913755</v>
      </c>
      <c r="AC20">
        <f t="shared" si="42"/>
        <v>93.97913755</v>
      </c>
      <c r="AD20">
        <f t="shared" si="42"/>
        <v>92.13640939</v>
      </c>
      <c r="AE20">
        <f t="shared" si="42"/>
        <v>93.97913755</v>
      </c>
      <c r="AF20">
        <f t="shared" si="42"/>
        <v>88.45121098</v>
      </c>
      <c r="AG20">
        <f t="shared" si="42"/>
        <v>86.60630837</v>
      </c>
      <c r="AH20">
        <f t="shared" si="42"/>
        <v>90.29194902</v>
      </c>
      <c r="AI20">
        <f t="shared" si="42"/>
        <v>88.45121098</v>
      </c>
      <c r="AJ20">
        <f t="shared" si="42"/>
        <v>86.60630837</v>
      </c>
      <c r="AK20">
        <f t="shared" si="42"/>
        <v>79.23919164</v>
      </c>
      <c r="AL20">
        <f t="shared" si="42"/>
        <v>77.39428904</v>
      </c>
      <c r="AM20">
        <f t="shared" si="42"/>
        <v>77.39458387</v>
      </c>
      <c r="AN20">
        <f t="shared" si="42"/>
        <v>68.18094293</v>
      </c>
      <c r="AO20">
        <f t="shared" si="42"/>
        <v>71.86639931</v>
      </c>
      <c r="AP20">
        <f t="shared" si="42"/>
        <v>75.55185568</v>
      </c>
      <c r="AQ20">
        <f t="shared" si="42"/>
        <v>77.39458387</v>
      </c>
      <c r="AR20">
        <f t="shared" si="42"/>
        <v>79.23731206</v>
      </c>
      <c r="AS20">
        <f t="shared" si="42"/>
        <v>82.92276843</v>
      </c>
      <c r="AT20">
        <f t="shared" si="42"/>
        <v>88.450953</v>
      </c>
      <c r="AU20">
        <f t="shared" si="42"/>
        <v>90.29368118</v>
      </c>
      <c r="AV20">
        <f t="shared" si="42"/>
        <v>86.60822481</v>
      </c>
      <c r="AW20">
        <f t="shared" si="42"/>
        <v>84.76549662</v>
      </c>
      <c r="AX20">
        <f t="shared" si="42"/>
        <v>77.39458387</v>
      </c>
      <c r="AY20">
        <f t="shared" si="42"/>
        <v>77.39458387</v>
      </c>
      <c r="AZ20">
        <f t="shared" si="42"/>
        <v>81.08004025</v>
      </c>
      <c r="BA20">
        <f t="shared" si="42"/>
        <v>84.76549662</v>
      </c>
      <c r="BB20">
        <f t="shared" si="42"/>
        <v>90.29368118</v>
      </c>
      <c r="BC20">
        <f t="shared" si="42"/>
        <v>86.60822481</v>
      </c>
      <c r="BD20">
        <f t="shared" si="42"/>
        <v>88.450953</v>
      </c>
      <c r="BE20">
        <f t="shared" si="42"/>
        <v>84.76549662</v>
      </c>
      <c r="BF20">
        <f t="shared" si="42"/>
        <v>75.55185568</v>
      </c>
      <c r="BG20">
        <f t="shared" si="42"/>
        <v>75.55185568</v>
      </c>
      <c r="BH20">
        <f t="shared" si="42"/>
        <v>77.39458387</v>
      </c>
      <c r="BI20">
        <f t="shared" si="42"/>
        <v>79.23731206</v>
      </c>
      <c r="BJ20">
        <f t="shared" ref="BJ20:BS20" si="43">(0.6)*BI19</f>
        <v>44.10939913</v>
      </c>
      <c r="BK20">
        <f t="shared" si="43"/>
        <v>24.86066424</v>
      </c>
      <c r="BL20">
        <f t="shared" si="43"/>
        <v>15.66026094</v>
      </c>
      <c r="BM20">
        <f t="shared" si="43"/>
        <v>9.574592145</v>
      </c>
      <c r="BN20">
        <f t="shared" si="43"/>
        <v>5.482944679</v>
      </c>
      <c r="BO20">
        <f t="shared" si="43"/>
        <v>4.029460656</v>
      </c>
      <c r="BP20">
        <f t="shared" si="43"/>
        <v>1.885551893</v>
      </c>
      <c r="BQ20">
        <f t="shared" si="43"/>
        <v>0.9593359117</v>
      </c>
      <c r="BR20">
        <f t="shared" si="43"/>
        <v>0.5179766453</v>
      </c>
      <c r="BS20">
        <f t="shared" si="43"/>
        <v>0.2537768341</v>
      </c>
      <c r="BT20" s="10">
        <f t="shared" si="4"/>
        <v>11283.29769</v>
      </c>
      <c r="BU20">
        <f t="shared" si="23"/>
        <v>526.849173</v>
      </c>
      <c r="BV20" s="18">
        <f t="shared" si="8"/>
        <v>19</v>
      </c>
    </row>
    <row r="21">
      <c r="A21">
        <f t="shared" si="20"/>
        <v>566.7485968</v>
      </c>
      <c r="B21">
        <f t="shared" ref="B21:BI21" si="44">(0.9525)*A20</f>
        <v>540.1481373</v>
      </c>
      <c r="C21">
        <f t="shared" si="44"/>
        <v>513.2262115</v>
      </c>
      <c r="D21">
        <f t="shared" si="44"/>
        <v>488.3421282</v>
      </c>
      <c r="E21">
        <f t="shared" si="44"/>
        <v>462.9435742</v>
      </c>
      <c r="F21">
        <f t="shared" si="44"/>
        <v>435.5014661</v>
      </c>
      <c r="G21">
        <f t="shared" si="44"/>
        <v>415.9909571</v>
      </c>
      <c r="H21">
        <f t="shared" si="44"/>
        <v>396.6839179</v>
      </c>
      <c r="I21">
        <f t="shared" si="44"/>
        <v>384.398375</v>
      </c>
      <c r="J21">
        <f t="shared" si="44"/>
        <v>373.8882329</v>
      </c>
      <c r="K21">
        <f t="shared" si="44"/>
        <v>363.748176</v>
      </c>
      <c r="L21">
        <f t="shared" si="44"/>
        <v>353.3457727</v>
      </c>
      <c r="M21">
        <f t="shared" si="44"/>
        <v>340.9864637</v>
      </c>
      <c r="N21">
        <f t="shared" si="44"/>
        <v>322.3493658</v>
      </c>
      <c r="O21">
        <f t="shared" si="44"/>
        <v>304.5828898</v>
      </c>
      <c r="P21">
        <f t="shared" si="44"/>
        <v>295.5812985</v>
      </c>
      <c r="Q21">
        <f t="shared" si="44"/>
        <v>287.6765574</v>
      </c>
      <c r="R21">
        <f t="shared" si="44"/>
        <v>281.9730413</v>
      </c>
      <c r="S21">
        <f t="shared" si="44"/>
        <v>313.5755948</v>
      </c>
      <c r="T21">
        <f t="shared" si="44"/>
        <v>180.7854557</v>
      </c>
      <c r="U21">
        <f t="shared" si="44"/>
        <v>135.1502921</v>
      </c>
      <c r="V21">
        <f t="shared" si="44"/>
        <v>124.6191005</v>
      </c>
      <c r="W21">
        <f t="shared" si="44"/>
        <v>122.8639019</v>
      </c>
      <c r="X21">
        <f t="shared" si="44"/>
        <v>119.3535047</v>
      </c>
      <c r="Y21">
        <f t="shared" si="44"/>
        <v>107.0671145</v>
      </c>
      <c r="Z21">
        <f t="shared" si="44"/>
        <v>101.8015187</v>
      </c>
      <c r="AA21">
        <f t="shared" si="44"/>
        <v>89.51512852</v>
      </c>
      <c r="AB21">
        <f t="shared" si="44"/>
        <v>91.27032713</v>
      </c>
      <c r="AC21">
        <f t="shared" si="44"/>
        <v>89.51512852</v>
      </c>
      <c r="AD21">
        <f t="shared" si="44"/>
        <v>89.51512852</v>
      </c>
      <c r="AE21">
        <f t="shared" si="44"/>
        <v>87.75992994</v>
      </c>
      <c r="AF21">
        <f t="shared" si="44"/>
        <v>89.51512852</v>
      </c>
      <c r="AG21">
        <f t="shared" si="44"/>
        <v>84.24977846</v>
      </c>
      <c r="AH21">
        <f t="shared" si="44"/>
        <v>82.49250872</v>
      </c>
      <c r="AI21">
        <f t="shared" si="44"/>
        <v>86.00308144</v>
      </c>
      <c r="AJ21">
        <f t="shared" si="44"/>
        <v>84.24977846</v>
      </c>
      <c r="AK21">
        <f t="shared" si="44"/>
        <v>82.49250872</v>
      </c>
      <c r="AL21">
        <f t="shared" si="44"/>
        <v>75.47533004</v>
      </c>
      <c r="AM21">
        <f t="shared" si="44"/>
        <v>73.71806031</v>
      </c>
      <c r="AN21">
        <f t="shared" si="44"/>
        <v>73.71834114</v>
      </c>
      <c r="AO21">
        <f t="shared" si="44"/>
        <v>64.94234815</v>
      </c>
      <c r="AP21">
        <f t="shared" si="44"/>
        <v>68.45274534</v>
      </c>
      <c r="AQ21">
        <f t="shared" si="44"/>
        <v>71.96314254</v>
      </c>
      <c r="AR21">
        <f t="shared" si="44"/>
        <v>73.71834114</v>
      </c>
      <c r="AS21">
        <f t="shared" si="44"/>
        <v>75.47353974</v>
      </c>
      <c r="AT21">
        <f t="shared" si="44"/>
        <v>78.98393693</v>
      </c>
      <c r="AU21">
        <f t="shared" si="44"/>
        <v>84.24953273</v>
      </c>
      <c r="AV21">
        <f t="shared" si="44"/>
        <v>86.00473133</v>
      </c>
      <c r="AW21">
        <f t="shared" si="44"/>
        <v>82.49433413</v>
      </c>
      <c r="AX21">
        <f t="shared" si="44"/>
        <v>80.73913553</v>
      </c>
      <c r="AY21">
        <f t="shared" si="44"/>
        <v>73.71834114</v>
      </c>
      <c r="AZ21">
        <f t="shared" si="44"/>
        <v>73.71834114</v>
      </c>
      <c r="BA21">
        <f t="shared" si="44"/>
        <v>77.22873833</v>
      </c>
      <c r="BB21">
        <f t="shared" si="44"/>
        <v>80.73913553</v>
      </c>
      <c r="BC21">
        <f t="shared" si="44"/>
        <v>86.00473133</v>
      </c>
      <c r="BD21">
        <f t="shared" si="44"/>
        <v>82.49433413</v>
      </c>
      <c r="BE21">
        <f t="shared" si="44"/>
        <v>84.24953273</v>
      </c>
      <c r="BF21">
        <f t="shared" si="44"/>
        <v>80.73913553</v>
      </c>
      <c r="BG21">
        <f t="shared" si="44"/>
        <v>71.96314254</v>
      </c>
      <c r="BH21">
        <f t="shared" si="44"/>
        <v>71.96314254</v>
      </c>
      <c r="BI21">
        <f t="shared" si="44"/>
        <v>73.71834114</v>
      </c>
      <c r="BJ21">
        <f t="shared" ref="BJ21:BS21" si="45">(0.6)*BI20</f>
        <v>47.54238724</v>
      </c>
      <c r="BK21">
        <f t="shared" si="45"/>
        <v>26.46563948</v>
      </c>
      <c r="BL21">
        <f t="shared" si="45"/>
        <v>14.91639855</v>
      </c>
      <c r="BM21">
        <f t="shared" si="45"/>
        <v>9.396156564</v>
      </c>
      <c r="BN21">
        <f t="shared" si="45"/>
        <v>5.744755287</v>
      </c>
      <c r="BO21">
        <f t="shared" si="45"/>
        <v>3.289766807</v>
      </c>
      <c r="BP21">
        <f t="shared" si="45"/>
        <v>2.417676394</v>
      </c>
      <c r="BQ21">
        <f t="shared" si="45"/>
        <v>1.131331136</v>
      </c>
      <c r="BR21">
        <f t="shared" si="45"/>
        <v>0.575601547</v>
      </c>
      <c r="BS21">
        <f t="shared" si="45"/>
        <v>0.3107859872</v>
      </c>
      <c r="BT21" s="10">
        <f t="shared" si="4"/>
        <v>11248.17101</v>
      </c>
      <c r="BU21">
        <f t="shared" si="23"/>
        <v>535.5624651</v>
      </c>
      <c r="BV21" s="18">
        <f t="shared" si="8"/>
        <v>20</v>
      </c>
    </row>
    <row r="22">
      <c r="A22">
        <f t="shared" si="20"/>
        <v>558.3758565</v>
      </c>
      <c r="B22">
        <f t="shared" ref="B22:BI22" si="46">(0.9525)*A21</f>
        <v>539.8280384</v>
      </c>
      <c r="C22">
        <f t="shared" si="46"/>
        <v>514.4911008</v>
      </c>
      <c r="D22">
        <f t="shared" si="46"/>
        <v>488.8479665</v>
      </c>
      <c r="E22">
        <f t="shared" si="46"/>
        <v>465.1458771</v>
      </c>
      <c r="F22">
        <f t="shared" si="46"/>
        <v>440.9537544</v>
      </c>
      <c r="G22">
        <f t="shared" si="46"/>
        <v>414.8151464</v>
      </c>
      <c r="H22">
        <f t="shared" si="46"/>
        <v>396.2313867</v>
      </c>
      <c r="I22">
        <f t="shared" si="46"/>
        <v>377.8414318</v>
      </c>
      <c r="J22">
        <f t="shared" si="46"/>
        <v>366.1394522</v>
      </c>
      <c r="K22">
        <f t="shared" si="46"/>
        <v>356.1285419</v>
      </c>
      <c r="L22">
        <f t="shared" si="46"/>
        <v>346.4701377</v>
      </c>
      <c r="M22">
        <f t="shared" si="46"/>
        <v>336.5618485</v>
      </c>
      <c r="N22">
        <f t="shared" si="46"/>
        <v>324.7896067</v>
      </c>
      <c r="O22">
        <f t="shared" si="46"/>
        <v>307.0377709</v>
      </c>
      <c r="P22">
        <f t="shared" si="46"/>
        <v>290.1152025</v>
      </c>
      <c r="Q22">
        <f t="shared" si="46"/>
        <v>281.5411868</v>
      </c>
      <c r="R22">
        <f t="shared" si="46"/>
        <v>274.0119209</v>
      </c>
      <c r="S22">
        <f t="shared" si="46"/>
        <v>268.5793218</v>
      </c>
      <c r="T22">
        <f t="shared" si="46"/>
        <v>298.6807541</v>
      </c>
      <c r="U22">
        <f t="shared" si="46"/>
        <v>172.1981465</v>
      </c>
      <c r="V22">
        <f t="shared" si="46"/>
        <v>128.7306532</v>
      </c>
      <c r="W22">
        <f t="shared" si="46"/>
        <v>118.6996932</v>
      </c>
      <c r="X22">
        <f t="shared" si="46"/>
        <v>117.0278666</v>
      </c>
      <c r="Y22">
        <f t="shared" si="46"/>
        <v>113.6842132</v>
      </c>
      <c r="Z22">
        <f t="shared" si="46"/>
        <v>101.9814266</v>
      </c>
      <c r="AA22">
        <f t="shared" si="46"/>
        <v>96.96594656</v>
      </c>
      <c r="AB22">
        <f t="shared" si="46"/>
        <v>85.26315991</v>
      </c>
      <c r="AC22">
        <f t="shared" si="46"/>
        <v>86.93498659</v>
      </c>
      <c r="AD22">
        <f t="shared" si="46"/>
        <v>85.26315991</v>
      </c>
      <c r="AE22">
        <f t="shared" si="46"/>
        <v>85.26315991</v>
      </c>
      <c r="AF22">
        <f t="shared" si="46"/>
        <v>83.59133327</v>
      </c>
      <c r="AG22">
        <f t="shared" si="46"/>
        <v>85.26315991</v>
      </c>
      <c r="AH22">
        <f t="shared" si="46"/>
        <v>80.24791398</v>
      </c>
      <c r="AI22">
        <f t="shared" si="46"/>
        <v>78.57411456</v>
      </c>
      <c r="AJ22">
        <f t="shared" si="46"/>
        <v>81.91793507</v>
      </c>
      <c r="AK22">
        <f t="shared" si="46"/>
        <v>80.24791398</v>
      </c>
      <c r="AL22">
        <f t="shared" si="46"/>
        <v>78.57411456</v>
      </c>
      <c r="AM22">
        <f t="shared" si="46"/>
        <v>71.89025186</v>
      </c>
      <c r="AN22">
        <f t="shared" si="46"/>
        <v>70.21645244</v>
      </c>
      <c r="AO22">
        <f t="shared" si="46"/>
        <v>70.21671993</v>
      </c>
      <c r="AP22">
        <f t="shared" si="46"/>
        <v>61.85758661</v>
      </c>
      <c r="AQ22">
        <f t="shared" si="46"/>
        <v>65.20123994</v>
      </c>
      <c r="AR22">
        <f t="shared" si="46"/>
        <v>68.54489327</v>
      </c>
      <c r="AS22">
        <f t="shared" si="46"/>
        <v>70.21671993</v>
      </c>
      <c r="AT22">
        <f t="shared" si="46"/>
        <v>71.8885466</v>
      </c>
      <c r="AU22">
        <f t="shared" si="46"/>
        <v>75.23219993</v>
      </c>
      <c r="AV22">
        <f t="shared" si="46"/>
        <v>80.24767992</v>
      </c>
      <c r="AW22">
        <f t="shared" si="46"/>
        <v>81.91950659</v>
      </c>
      <c r="AX22">
        <f t="shared" si="46"/>
        <v>78.57585326</v>
      </c>
      <c r="AY22">
        <f t="shared" si="46"/>
        <v>76.90402659</v>
      </c>
      <c r="AZ22">
        <f t="shared" si="46"/>
        <v>70.21671993</v>
      </c>
      <c r="BA22">
        <f t="shared" si="46"/>
        <v>70.21671993</v>
      </c>
      <c r="BB22">
        <f t="shared" si="46"/>
        <v>73.56037326</v>
      </c>
      <c r="BC22">
        <f t="shared" si="46"/>
        <v>76.90402659</v>
      </c>
      <c r="BD22">
        <f t="shared" si="46"/>
        <v>81.91950659</v>
      </c>
      <c r="BE22">
        <f t="shared" si="46"/>
        <v>78.57585326</v>
      </c>
      <c r="BF22">
        <f t="shared" si="46"/>
        <v>80.24767992</v>
      </c>
      <c r="BG22">
        <f t="shared" si="46"/>
        <v>76.90402659</v>
      </c>
      <c r="BH22">
        <f t="shared" si="46"/>
        <v>68.54489327</v>
      </c>
      <c r="BI22">
        <f t="shared" si="46"/>
        <v>68.54489327</v>
      </c>
      <c r="BJ22">
        <f t="shared" ref="BJ22:BS22" si="47">(0.6)*BI21</f>
        <v>44.23100468</v>
      </c>
      <c r="BK22">
        <f t="shared" si="47"/>
        <v>28.52543234</v>
      </c>
      <c r="BL22">
        <f t="shared" si="47"/>
        <v>15.87938369</v>
      </c>
      <c r="BM22">
        <f t="shared" si="47"/>
        <v>8.949839128</v>
      </c>
      <c r="BN22">
        <f t="shared" si="47"/>
        <v>5.637693939</v>
      </c>
      <c r="BO22">
        <f t="shared" si="47"/>
        <v>3.446853172</v>
      </c>
      <c r="BP22">
        <f t="shared" si="47"/>
        <v>1.973860084</v>
      </c>
      <c r="BQ22">
        <f t="shared" si="47"/>
        <v>1.450605836</v>
      </c>
      <c r="BR22">
        <f t="shared" si="47"/>
        <v>0.6787986815</v>
      </c>
      <c r="BS22">
        <f t="shared" si="47"/>
        <v>0.3453609282</v>
      </c>
      <c r="BT22" s="10">
        <f t="shared" si="4"/>
        <v>11206.6804</v>
      </c>
      <c r="BU22">
        <f t="shared" si="23"/>
        <v>590.5974013</v>
      </c>
      <c r="BV22" s="18">
        <f t="shared" si="8"/>
        <v>21</v>
      </c>
    </row>
    <row r="23">
      <c r="A23">
        <f t="shared" si="20"/>
        <v>554.3303431</v>
      </c>
      <c r="B23">
        <f t="shared" ref="B23:BI23" si="48">(0.9525)*A22</f>
        <v>531.8530033</v>
      </c>
      <c r="C23">
        <f t="shared" si="48"/>
        <v>514.1862066</v>
      </c>
      <c r="D23">
        <f t="shared" si="48"/>
        <v>490.0527735</v>
      </c>
      <c r="E23">
        <f t="shared" si="48"/>
        <v>465.6276881</v>
      </c>
      <c r="F23">
        <f t="shared" si="48"/>
        <v>443.051448</v>
      </c>
      <c r="G23">
        <f t="shared" si="48"/>
        <v>420.0084511</v>
      </c>
      <c r="H23">
        <f t="shared" si="48"/>
        <v>395.111427</v>
      </c>
      <c r="I23">
        <f t="shared" si="48"/>
        <v>377.4103958</v>
      </c>
      <c r="J23">
        <f t="shared" si="48"/>
        <v>359.8939638</v>
      </c>
      <c r="K23">
        <f t="shared" si="48"/>
        <v>348.7478282</v>
      </c>
      <c r="L23">
        <f t="shared" si="48"/>
        <v>339.2124361</v>
      </c>
      <c r="M23">
        <f t="shared" si="48"/>
        <v>330.0128061</v>
      </c>
      <c r="N23">
        <f t="shared" si="48"/>
        <v>320.5751607</v>
      </c>
      <c r="O23">
        <f t="shared" si="48"/>
        <v>309.3621004</v>
      </c>
      <c r="P23">
        <f t="shared" si="48"/>
        <v>292.4534768</v>
      </c>
      <c r="Q23">
        <f t="shared" si="48"/>
        <v>276.3347304</v>
      </c>
      <c r="R23">
        <f t="shared" si="48"/>
        <v>268.1679804</v>
      </c>
      <c r="S23">
        <f t="shared" si="48"/>
        <v>260.9963546</v>
      </c>
      <c r="T23">
        <f t="shared" si="48"/>
        <v>255.821804</v>
      </c>
      <c r="U23">
        <f t="shared" si="48"/>
        <v>284.4934183</v>
      </c>
      <c r="V23">
        <f t="shared" si="48"/>
        <v>164.0187345</v>
      </c>
      <c r="W23">
        <f t="shared" si="48"/>
        <v>122.6159472</v>
      </c>
      <c r="X23">
        <f t="shared" si="48"/>
        <v>113.0614578</v>
      </c>
      <c r="Y23">
        <f t="shared" si="48"/>
        <v>111.4690429</v>
      </c>
      <c r="Z23">
        <f t="shared" si="48"/>
        <v>108.2842131</v>
      </c>
      <c r="AA23">
        <f t="shared" si="48"/>
        <v>97.1373088</v>
      </c>
      <c r="AB23">
        <f t="shared" si="48"/>
        <v>92.3600641</v>
      </c>
      <c r="AC23">
        <f t="shared" si="48"/>
        <v>81.21315982</v>
      </c>
      <c r="AD23">
        <f t="shared" si="48"/>
        <v>82.80557473</v>
      </c>
      <c r="AE23">
        <f t="shared" si="48"/>
        <v>81.21315982</v>
      </c>
      <c r="AF23">
        <f t="shared" si="48"/>
        <v>81.21315982</v>
      </c>
      <c r="AG23">
        <f t="shared" si="48"/>
        <v>79.62074494</v>
      </c>
      <c r="AH23">
        <f t="shared" si="48"/>
        <v>81.21315982</v>
      </c>
      <c r="AI23">
        <f t="shared" si="48"/>
        <v>76.43613807</v>
      </c>
      <c r="AJ23">
        <f t="shared" si="48"/>
        <v>74.84184412</v>
      </c>
      <c r="AK23">
        <f t="shared" si="48"/>
        <v>78.02683316</v>
      </c>
      <c r="AL23">
        <f t="shared" si="48"/>
        <v>76.43613807</v>
      </c>
      <c r="AM23">
        <f t="shared" si="48"/>
        <v>74.84184412</v>
      </c>
      <c r="AN23">
        <f t="shared" si="48"/>
        <v>68.4754649</v>
      </c>
      <c r="AO23">
        <f t="shared" si="48"/>
        <v>66.88117095</v>
      </c>
      <c r="AP23">
        <f t="shared" si="48"/>
        <v>66.88142574</v>
      </c>
      <c r="AQ23">
        <f t="shared" si="48"/>
        <v>58.91935124</v>
      </c>
      <c r="AR23">
        <f t="shared" si="48"/>
        <v>62.10418104</v>
      </c>
      <c r="AS23">
        <f t="shared" si="48"/>
        <v>65.28901084</v>
      </c>
      <c r="AT23">
        <f t="shared" si="48"/>
        <v>66.88142574</v>
      </c>
      <c r="AU23">
        <f t="shared" si="48"/>
        <v>68.47384064</v>
      </c>
      <c r="AV23">
        <f t="shared" si="48"/>
        <v>71.65867043</v>
      </c>
      <c r="AW23">
        <f t="shared" si="48"/>
        <v>76.43591513</v>
      </c>
      <c r="AX23">
        <f t="shared" si="48"/>
        <v>78.02833003</v>
      </c>
      <c r="AY23">
        <f t="shared" si="48"/>
        <v>74.84350023</v>
      </c>
      <c r="AZ23">
        <f t="shared" si="48"/>
        <v>73.25108533</v>
      </c>
      <c r="BA23">
        <f t="shared" si="48"/>
        <v>66.88142574</v>
      </c>
      <c r="BB23">
        <f t="shared" si="48"/>
        <v>66.88142574</v>
      </c>
      <c r="BC23">
        <f t="shared" si="48"/>
        <v>70.06625553</v>
      </c>
      <c r="BD23">
        <f t="shared" si="48"/>
        <v>73.25108533</v>
      </c>
      <c r="BE23">
        <f t="shared" si="48"/>
        <v>78.02833003</v>
      </c>
      <c r="BF23">
        <f t="shared" si="48"/>
        <v>74.84350023</v>
      </c>
      <c r="BG23">
        <f t="shared" si="48"/>
        <v>76.43591513</v>
      </c>
      <c r="BH23">
        <f t="shared" si="48"/>
        <v>73.25108533</v>
      </c>
      <c r="BI23">
        <f t="shared" si="48"/>
        <v>65.28901084</v>
      </c>
      <c r="BJ23">
        <f t="shared" ref="BJ23:BS23" si="49">(0.6)*BI22</f>
        <v>41.12693596</v>
      </c>
      <c r="BK23">
        <f t="shared" si="49"/>
        <v>26.53860281</v>
      </c>
      <c r="BL23">
        <f t="shared" si="49"/>
        <v>17.1152594</v>
      </c>
      <c r="BM23">
        <f t="shared" si="49"/>
        <v>9.527630213</v>
      </c>
      <c r="BN23">
        <f t="shared" si="49"/>
        <v>5.369903477</v>
      </c>
      <c r="BO23">
        <f t="shared" si="49"/>
        <v>3.382616363</v>
      </c>
      <c r="BP23">
        <f t="shared" si="49"/>
        <v>2.068111903</v>
      </c>
      <c r="BQ23">
        <f t="shared" si="49"/>
        <v>1.184316051</v>
      </c>
      <c r="BR23">
        <f t="shared" si="49"/>
        <v>0.8703635018</v>
      </c>
      <c r="BS23">
        <f t="shared" si="49"/>
        <v>0.4072792089</v>
      </c>
      <c r="BT23" s="10">
        <f t="shared" si="4"/>
        <v>11165.15475</v>
      </c>
      <c r="BU23">
        <f t="shared" si="23"/>
        <v>554.1190291</v>
      </c>
      <c r="BV23" s="18">
        <f t="shared" si="8"/>
        <v>22</v>
      </c>
    </row>
    <row r="24">
      <c r="A24">
        <f t="shared" si="20"/>
        <v>557.5567375</v>
      </c>
      <c r="B24">
        <f t="shared" ref="B24:BI24" si="50">(0.9525)*A23</f>
        <v>527.9996518</v>
      </c>
      <c r="C24">
        <f t="shared" si="50"/>
        <v>506.5899856</v>
      </c>
      <c r="D24">
        <f t="shared" si="50"/>
        <v>489.7623618</v>
      </c>
      <c r="E24">
        <f t="shared" si="50"/>
        <v>466.7752668</v>
      </c>
      <c r="F24">
        <f t="shared" si="50"/>
        <v>443.5103729</v>
      </c>
      <c r="G24">
        <f t="shared" si="50"/>
        <v>422.0065042</v>
      </c>
      <c r="H24">
        <f t="shared" si="50"/>
        <v>400.0580497</v>
      </c>
      <c r="I24">
        <f t="shared" si="50"/>
        <v>376.3436342</v>
      </c>
      <c r="J24">
        <f t="shared" si="50"/>
        <v>359.483402</v>
      </c>
      <c r="K24">
        <f t="shared" si="50"/>
        <v>342.7990005</v>
      </c>
      <c r="L24">
        <f t="shared" si="50"/>
        <v>332.1823064</v>
      </c>
      <c r="M24">
        <f t="shared" si="50"/>
        <v>323.0998454</v>
      </c>
      <c r="N24">
        <f t="shared" si="50"/>
        <v>314.3371978</v>
      </c>
      <c r="O24">
        <f t="shared" si="50"/>
        <v>305.3478406</v>
      </c>
      <c r="P24">
        <f t="shared" si="50"/>
        <v>294.6674006</v>
      </c>
      <c r="Q24">
        <f t="shared" si="50"/>
        <v>278.5619366</v>
      </c>
      <c r="R24">
        <f t="shared" si="50"/>
        <v>263.2088307</v>
      </c>
      <c r="S24">
        <f t="shared" si="50"/>
        <v>255.4300013</v>
      </c>
      <c r="T24">
        <f t="shared" si="50"/>
        <v>248.5990278</v>
      </c>
      <c r="U24">
        <f t="shared" si="50"/>
        <v>243.6702684</v>
      </c>
      <c r="V24">
        <f t="shared" si="50"/>
        <v>270.9799809</v>
      </c>
      <c r="W24">
        <f t="shared" si="50"/>
        <v>156.2278447</v>
      </c>
      <c r="X24">
        <f t="shared" si="50"/>
        <v>116.7916897</v>
      </c>
      <c r="Y24">
        <f t="shared" si="50"/>
        <v>107.6910385</v>
      </c>
      <c r="Z24">
        <f t="shared" si="50"/>
        <v>106.1742634</v>
      </c>
      <c r="AA24">
        <f t="shared" si="50"/>
        <v>103.140713</v>
      </c>
      <c r="AB24">
        <f t="shared" si="50"/>
        <v>92.52328663</v>
      </c>
      <c r="AC24">
        <f t="shared" si="50"/>
        <v>87.97296105</v>
      </c>
      <c r="AD24">
        <f t="shared" si="50"/>
        <v>77.35553473</v>
      </c>
      <c r="AE24">
        <f t="shared" si="50"/>
        <v>78.87230993</v>
      </c>
      <c r="AF24">
        <f t="shared" si="50"/>
        <v>77.35553473</v>
      </c>
      <c r="AG24">
        <f t="shared" si="50"/>
        <v>77.35553473</v>
      </c>
      <c r="AH24">
        <f t="shared" si="50"/>
        <v>75.83875956</v>
      </c>
      <c r="AI24">
        <f t="shared" si="50"/>
        <v>77.35553473</v>
      </c>
      <c r="AJ24">
        <f t="shared" si="50"/>
        <v>72.80542151</v>
      </c>
      <c r="AK24">
        <f t="shared" si="50"/>
        <v>71.28685652</v>
      </c>
      <c r="AL24">
        <f t="shared" si="50"/>
        <v>74.32055858</v>
      </c>
      <c r="AM24">
        <f t="shared" si="50"/>
        <v>72.80542151</v>
      </c>
      <c r="AN24">
        <f t="shared" si="50"/>
        <v>71.28685652</v>
      </c>
      <c r="AO24">
        <f t="shared" si="50"/>
        <v>65.22288032</v>
      </c>
      <c r="AP24">
        <f t="shared" si="50"/>
        <v>63.70431533</v>
      </c>
      <c r="AQ24">
        <f t="shared" si="50"/>
        <v>63.70455801</v>
      </c>
      <c r="AR24">
        <f t="shared" si="50"/>
        <v>56.12068206</v>
      </c>
      <c r="AS24">
        <f t="shared" si="50"/>
        <v>59.15423244</v>
      </c>
      <c r="AT24">
        <f t="shared" si="50"/>
        <v>62.18778282</v>
      </c>
      <c r="AU24">
        <f t="shared" si="50"/>
        <v>63.70455801</v>
      </c>
      <c r="AV24">
        <f t="shared" si="50"/>
        <v>65.22133321</v>
      </c>
      <c r="AW24">
        <f t="shared" si="50"/>
        <v>68.25488359</v>
      </c>
      <c r="AX24">
        <f t="shared" si="50"/>
        <v>72.80520916</v>
      </c>
      <c r="AY24">
        <f t="shared" si="50"/>
        <v>74.32198435</v>
      </c>
      <c r="AZ24">
        <f t="shared" si="50"/>
        <v>71.28843397</v>
      </c>
      <c r="BA24">
        <f t="shared" si="50"/>
        <v>69.77165878</v>
      </c>
      <c r="BB24">
        <f t="shared" si="50"/>
        <v>63.70455801</v>
      </c>
      <c r="BC24">
        <f t="shared" si="50"/>
        <v>63.70455801</v>
      </c>
      <c r="BD24">
        <f t="shared" si="50"/>
        <v>66.7381084</v>
      </c>
      <c r="BE24">
        <f t="shared" si="50"/>
        <v>69.77165878</v>
      </c>
      <c r="BF24">
        <f t="shared" si="50"/>
        <v>74.32198435</v>
      </c>
      <c r="BG24">
        <f t="shared" si="50"/>
        <v>71.28843397</v>
      </c>
      <c r="BH24">
        <f t="shared" si="50"/>
        <v>72.80520916</v>
      </c>
      <c r="BI24">
        <f t="shared" si="50"/>
        <v>69.77165878</v>
      </c>
      <c r="BJ24">
        <f t="shared" ref="BJ24:BS24" si="51">(0.6)*BI23</f>
        <v>39.1734065</v>
      </c>
      <c r="BK24">
        <f t="shared" si="51"/>
        <v>24.67616158</v>
      </c>
      <c r="BL24">
        <f t="shared" si="51"/>
        <v>15.92316169</v>
      </c>
      <c r="BM24">
        <f t="shared" si="51"/>
        <v>10.26915564</v>
      </c>
      <c r="BN24">
        <f t="shared" si="51"/>
        <v>5.716578128</v>
      </c>
      <c r="BO24">
        <f t="shared" si="51"/>
        <v>3.221942086</v>
      </c>
      <c r="BP24">
        <f t="shared" si="51"/>
        <v>2.029569818</v>
      </c>
      <c r="BQ24">
        <f t="shared" si="51"/>
        <v>1.240867142</v>
      </c>
      <c r="BR24">
        <f t="shared" si="51"/>
        <v>0.7105896304</v>
      </c>
      <c r="BS24">
        <f t="shared" si="51"/>
        <v>0.5222181011</v>
      </c>
      <c r="BT24" s="10">
        <f t="shared" si="4"/>
        <v>11131.18206</v>
      </c>
      <c r="BU24">
        <f t="shared" si="23"/>
        <v>536.57882</v>
      </c>
      <c r="BV24" s="18">
        <f t="shared" si="8"/>
        <v>23</v>
      </c>
    </row>
    <row r="25">
      <c r="A25">
        <f t="shared" si="20"/>
        <v>557.5513139</v>
      </c>
      <c r="B25">
        <f t="shared" ref="B25:BI25" si="52">(0.9525)*A24</f>
        <v>531.0727924</v>
      </c>
      <c r="C25">
        <f t="shared" si="52"/>
        <v>502.9196683</v>
      </c>
      <c r="D25">
        <f t="shared" si="52"/>
        <v>482.5269613</v>
      </c>
      <c r="E25">
        <f t="shared" si="52"/>
        <v>466.4986496</v>
      </c>
      <c r="F25">
        <f t="shared" si="52"/>
        <v>444.6034416</v>
      </c>
      <c r="G25">
        <f t="shared" si="52"/>
        <v>422.4436302</v>
      </c>
      <c r="H25">
        <f t="shared" si="52"/>
        <v>401.9611952</v>
      </c>
      <c r="I25">
        <f t="shared" si="52"/>
        <v>381.0552923</v>
      </c>
      <c r="J25">
        <f t="shared" si="52"/>
        <v>358.4673116</v>
      </c>
      <c r="K25">
        <f t="shared" si="52"/>
        <v>342.4079404</v>
      </c>
      <c r="L25">
        <f t="shared" si="52"/>
        <v>326.516048</v>
      </c>
      <c r="M25">
        <f t="shared" si="52"/>
        <v>316.4036468</v>
      </c>
      <c r="N25">
        <f t="shared" si="52"/>
        <v>307.7526027</v>
      </c>
      <c r="O25">
        <f t="shared" si="52"/>
        <v>299.4061809</v>
      </c>
      <c r="P25">
        <f t="shared" si="52"/>
        <v>290.8438182</v>
      </c>
      <c r="Q25">
        <f t="shared" si="52"/>
        <v>280.6706991</v>
      </c>
      <c r="R25">
        <f t="shared" si="52"/>
        <v>265.3302446</v>
      </c>
      <c r="S25">
        <f t="shared" si="52"/>
        <v>250.7064113</v>
      </c>
      <c r="T25">
        <f t="shared" si="52"/>
        <v>243.2970763</v>
      </c>
      <c r="U25">
        <f t="shared" si="52"/>
        <v>236.790574</v>
      </c>
      <c r="V25">
        <f t="shared" si="52"/>
        <v>232.0959306</v>
      </c>
      <c r="W25">
        <f t="shared" si="52"/>
        <v>258.1084318</v>
      </c>
      <c r="X25">
        <f t="shared" si="52"/>
        <v>148.807022</v>
      </c>
      <c r="Y25">
        <f t="shared" si="52"/>
        <v>111.2440844</v>
      </c>
      <c r="Z25">
        <f t="shared" si="52"/>
        <v>102.5757142</v>
      </c>
      <c r="AA25">
        <f t="shared" si="52"/>
        <v>101.1309859</v>
      </c>
      <c r="AB25">
        <f t="shared" si="52"/>
        <v>98.24152913</v>
      </c>
      <c r="AC25">
        <f t="shared" si="52"/>
        <v>88.12843052</v>
      </c>
      <c r="AD25">
        <f t="shared" si="52"/>
        <v>83.7942454</v>
      </c>
      <c r="AE25">
        <f t="shared" si="52"/>
        <v>73.68114683</v>
      </c>
      <c r="AF25">
        <f t="shared" si="52"/>
        <v>75.12587521</v>
      </c>
      <c r="AG25">
        <f t="shared" si="52"/>
        <v>73.68114683</v>
      </c>
      <c r="AH25">
        <f t="shared" si="52"/>
        <v>73.68114683</v>
      </c>
      <c r="AI25">
        <f t="shared" si="52"/>
        <v>72.23641848</v>
      </c>
      <c r="AJ25">
        <f t="shared" si="52"/>
        <v>73.68114683</v>
      </c>
      <c r="AK25">
        <f t="shared" si="52"/>
        <v>69.34716399</v>
      </c>
      <c r="AL25">
        <f t="shared" si="52"/>
        <v>67.90073084</v>
      </c>
      <c r="AM25">
        <f t="shared" si="52"/>
        <v>70.79033205</v>
      </c>
      <c r="AN25">
        <f t="shared" si="52"/>
        <v>69.34716399</v>
      </c>
      <c r="AO25">
        <f t="shared" si="52"/>
        <v>67.90073084</v>
      </c>
      <c r="AP25">
        <f t="shared" si="52"/>
        <v>62.1247935</v>
      </c>
      <c r="AQ25">
        <f t="shared" si="52"/>
        <v>60.67836035</v>
      </c>
      <c r="AR25">
        <f t="shared" si="52"/>
        <v>60.67859151</v>
      </c>
      <c r="AS25">
        <f t="shared" si="52"/>
        <v>53.45494966</v>
      </c>
      <c r="AT25">
        <f t="shared" si="52"/>
        <v>56.3444064</v>
      </c>
      <c r="AU25">
        <f t="shared" si="52"/>
        <v>59.23386314</v>
      </c>
      <c r="AV25">
        <f t="shared" si="52"/>
        <v>60.67859151</v>
      </c>
      <c r="AW25">
        <f t="shared" si="52"/>
        <v>62.12331988</v>
      </c>
      <c r="AX25">
        <f t="shared" si="52"/>
        <v>65.01277662</v>
      </c>
      <c r="AY25">
        <f t="shared" si="52"/>
        <v>69.34696172</v>
      </c>
      <c r="AZ25">
        <f t="shared" si="52"/>
        <v>70.79169009</v>
      </c>
      <c r="BA25">
        <f t="shared" si="52"/>
        <v>67.90223336</v>
      </c>
      <c r="BB25">
        <f t="shared" si="52"/>
        <v>66.45750499</v>
      </c>
      <c r="BC25">
        <f t="shared" si="52"/>
        <v>60.67859151</v>
      </c>
      <c r="BD25">
        <f t="shared" si="52"/>
        <v>60.67859151</v>
      </c>
      <c r="BE25">
        <f t="shared" si="52"/>
        <v>63.56804825</v>
      </c>
      <c r="BF25">
        <f t="shared" si="52"/>
        <v>66.45750499</v>
      </c>
      <c r="BG25">
        <f t="shared" si="52"/>
        <v>70.79169009</v>
      </c>
      <c r="BH25">
        <f t="shared" si="52"/>
        <v>67.90223336</v>
      </c>
      <c r="BI25">
        <f t="shared" si="52"/>
        <v>69.34696172</v>
      </c>
      <c r="BJ25">
        <f t="shared" ref="BJ25:BS25" si="53">(0.6)*BI24</f>
        <v>41.86299527</v>
      </c>
      <c r="BK25">
        <f t="shared" si="53"/>
        <v>23.5040439</v>
      </c>
      <c r="BL25">
        <f t="shared" si="53"/>
        <v>14.80569695</v>
      </c>
      <c r="BM25">
        <f t="shared" si="53"/>
        <v>9.553897011</v>
      </c>
      <c r="BN25">
        <f t="shared" si="53"/>
        <v>6.161493386</v>
      </c>
      <c r="BO25">
        <f t="shared" si="53"/>
        <v>3.429946877</v>
      </c>
      <c r="BP25">
        <f t="shared" si="53"/>
        <v>1.933165252</v>
      </c>
      <c r="BQ25">
        <f t="shared" si="53"/>
        <v>1.217741891</v>
      </c>
      <c r="BR25">
        <f t="shared" si="53"/>
        <v>0.7445202852</v>
      </c>
      <c r="BS25">
        <f t="shared" si="53"/>
        <v>0.4263537782</v>
      </c>
      <c r="BT25" s="10">
        <f t="shared" si="4"/>
        <v>11098.61639</v>
      </c>
      <c r="BU25">
        <f t="shared" si="23"/>
        <v>528.9055197</v>
      </c>
      <c r="BV25" s="18">
        <f t="shared" si="8"/>
        <v>24</v>
      </c>
    </row>
    <row r="26">
      <c r="A26">
        <f t="shared" si="20"/>
        <v>556.3823098</v>
      </c>
      <c r="B26">
        <f t="shared" ref="B26:BI26" si="54">(0.9525)*A25</f>
        <v>531.0676265</v>
      </c>
      <c r="C26">
        <f t="shared" si="54"/>
        <v>505.8468348</v>
      </c>
      <c r="D26">
        <f t="shared" si="54"/>
        <v>479.0309841</v>
      </c>
      <c r="E26">
        <f t="shared" si="54"/>
        <v>459.6069306</v>
      </c>
      <c r="F26">
        <f t="shared" si="54"/>
        <v>444.3399638</v>
      </c>
      <c r="G26">
        <f t="shared" si="54"/>
        <v>423.4847781</v>
      </c>
      <c r="H26">
        <f t="shared" si="54"/>
        <v>402.3775577</v>
      </c>
      <c r="I26">
        <f t="shared" si="54"/>
        <v>382.8680385</v>
      </c>
      <c r="J26">
        <f t="shared" si="54"/>
        <v>362.9551659</v>
      </c>
      <c r="K26">
        <f t="shared" si="54"/>
        <v>341.4401143</v>
      </c>
      <c r="L26">
        <f t="shared" si="54"/>
        <v>326.1435632</v>
      </c>
      <c r="M26">
        <f t="shared" si="54"/>
        <v>311.0065357</v>
      </c>
      <c r="N26">
        <f t="shared" si="54"/>
        <v>301.3744736</v>
      </c>
      <c r="O26">
        <f t="shared" si="54"/>
        <v>293.1343541</v>
      </c>
      <c r="P26">
        <f t="shared" si="54"/>
        <v>285.1843873</v>
      </c>
      <c r="Q26">
        <f t="shared" si="54"/>
        <v>277.0287368</v>
      </c>
      <c r="R26">
        <f t="shared" si="54"/>
        <v>267.3388409</v>
      </c>
      <c r="S26">
        <f t="shared" si="54"/>
        <v>252.727058</v>
      </c>
      <c r="T26">
        <f t="shared" si="54"/>
        <v>238.7978567</v>
      </c>
      <c r="U26">
        <f t="shared" si="54"/>
        <v>231.7404652</v>
      </c>
      <c r="V26">
        <f t="shared" si="54"/>
        <v>225.5430217</v>
      </c>
      <c r="W26">
        <f t="shared" si="54"/>
        <v>221.0713739</v>
      </c>
      <c r="X26">
        <f t="shared" si="54"/>
        <v>245.8482813</v>
      </c>
      <c r="Y26">
        <f t="shared" si="54"/>
        <v>141.7386885</v>
      </c>
      <c r="Z26">
        <f t="shared" si="54"/>
        <v>105.9599904</v>
      </c>
      <c r="AA26">
        <f t="shared" si="54"/>
        <v>97.70336778</v>
      </c>
      <c r="AB26">
        <f t="shared" si="54"/>
        <v>96.32726403</v>
      </c>
      <c r="AC26">
        <f t="shared" si="54"/>
        <v>93.57505649</v>
      </c>
      <c r="AD26">
        <f t="shared" si="54"/>
        <v>83.94233007</v>
      </c>
      <c r="AE26">
        <f t="shared" si="54"/>
        <v>79.81401875</v>
      </c>
      <c r="AF26">
        <f t="shared" si="54"/>
        <v>70.18129235</v>
      </c>
      <c r="AG26">
        <f t="shared" si="54"/>
        <v>71.55739614</v>
      </c>
      <c r="AH26">
        <f t="shared" si="54"/>
        <v>70.18129235</v>
      </c>
      <c r="AI26">
        <f t="shared" si="54"/>
        <v>70.18129235</v>
      </c>
      <c r="AJ26">
        <f t="shared" si="54"/>
        <v>68.8051886</v>
      </c>
      <c r="AK26">
        <f t="shared" si="54"/>
        <v>70.18129235</v>
      </c>
      <c r="AL26">
        <f t="shared" si="54"/>
        <v>66.0531737</v>
      </c>
      <c r="AM26">
        <f t="shared" si="54"/>
        <v>64.67544612</v>
      </c>
      <c r="AN26">
        <f t="shared" si="54"/>
        <v>67.42779128</v>
      </c>
      <c r="AO26">
        <f t="shared" si="54"/>
        <v>66.0531737</v>
      </c>
      <c r="AP26">
        <f t="shared" si="54"/>
        <v>64.67544612</v>
      </c>
      <c r="AQ26">
        <f t="shared" si="54"/>
        <v>59.17386581</v>
      </c>
      <c r="AR26">
        <f t="shared" si="54"/>
        <v>57.79613824</v>
      </c>
      <c r="AS26">
        <f t="shared" si="54"/>
        <v>57.79635841</v>
      </c>
      <c r="AT26">
        <f t="shared" si="54"/>
        <v>50.91583955</v>
      </c>
      <c r="AU26">
        <f t="shared" si="54"/>
        <v>53.6680471</v>
      </c>
      <c r="AV26">
        <f t="shared" si="54"/>
        <v>56.42025464</v>
      </c>
      <c r="AW26">
        <f t="shared" si="54"/>
        <v>57.79635841</v>
      </c>
      <c r="AX26">
        <f t="shared" si="54"/>
        <v>59.17246218</v>
      </c>
      <c r="AY26">
        <f t="shared" si="54"/>
        <v>61.92466973</v>
      </c>
      <c r="AZ26">
        <f t="shared" si="54"/>
        <v>66.05298104</v>
      </c>
      <c r="BA26">
        <f t="shared" si="54"/>
        <v>67.42908481</v>
      </c>
      <c r="BB26">
        <f t="shared" si="54"/>
        <v>64.67687727</v>
      </c>
      <c r="BC26">
        <f t="shared" si="54"/>
        <v>63.3007735</v>
      </c>
      <c r="BD26">
        <f t="shared" si="54"/>
        <v>57.79635841</v>
      </c>
      <c r="BE26">
        <f t="shared" si="54"/>
        <v>57.79635841</v>
      </c>
      <c r="BF26">
        <f t="shared" si="54"/>
        <v>60.54856596</v>
      </c>
      <c r="BG26">
        <f t="shared" si="54"/>
        <v>63.3007735</v>
      </c>
      <c r="BH26">
        <f t="shared" si="54"/>
        <v>67.42908481</v>
      </c>
      <c r="BI26">
        <f t="shared" si="54"/>
        <v>64.67687727</v>
      </c>
      <c r="BJ26">
        <f t="shared" ref="BJ26:BS26" si="55">(0.6)*BI25</f>
        <v>41.60817703</v>
      </c>
      <c r="BK26">
        <f t="shared" si="55"/>
        <v>25.11779716</v>
      </c>
      <c r="BL26">
        <f t="shared" si="55"/>
        <v>14.10242634</v>
      </c>
      <c r="BM26">
        <f t="shared" si="55"/>
        <v>8.883418168</v>
      </c>
      <c r="BN26">
        <f t="shared" si="55"/>
        <v>5.732338207</v>
      </c>
      <c r="BO26">
        <f t="shared" si="55"/>
        <v>3.696896031</v>
      </c>
      <c r="BP26">
        <f t="shared" si="55"/>
        <v>2.057968126</v>
      </c>
      <c r="BQ26">
        <f t="shared" si="55"/>
        <v>1.159899151</v>
      </c>
      <c r="BR26">
        <f t="shared" si="55"/>
        <v>0.7306451345</v>
      </c>
      <c r="BS26">
        <f t="shared" si="55"/>
        <v>0.4467121711</v>
      </c>
      <c r="BT26" s="10">
        <f t="shared" si="4"/>
        <v>11066.58076</v>
      </c>
      <c r="BU26">
        <f t="shared" si="23"/>
        <v>518.3231415</v>
      </c>
      <c r="BV26" s="18">
        <f t="shared" si="8"/>
        <v>25</v>
      </c>
    </row>
    <row r="27">
      <c r="A27">
        <f t="shared" si="20"/>
        <v>554.2598297</v>
      </c>
      <c r="B27">
        <f t="shared" ref="B27:BI27" si="56">(0.9525)*A26</f>
        <v>529.9541501</v>
      </c>
      <c r="C27">
        <f t="shared" si="56"/>
        <v>505.8419142</v>
      </c>
      <c r="D27">
        <f t="shared" si="56"/>
        <v>481.8191101</v>
      </c>
      <c r="E27">
        <f t="shared" si="56"/>
        <v>456.2770124</v>
      </c>
      <c r="F27">
        <f t="shared" si="56"/>
        <v>437.7756014</v>
      </c>
      <c r="G27">
        <f t="shared" si="56"/>
        <v>423.2338155</v>
      </c>
      <c r="H27">
        <f t="shared" si="56"/>
        <v>403.3692511</v>
      </c>
      <c r="I27">
        <f t="shared" si="56"/>
        <v>383.2646237</v>
      </c>
      <c r="J27">
        <f t="shared" si="56"/>
        <v>364.6818066</v>
      </c>
      <c r="K27">
        <f t="shared" si="56"/>
        <v>345.7147956</v>
      </c>
      <c r="L27">
        <f t="shared" si="56"/>
        <v>325.2217089</v>
      </c>
      <c r="M27">
        <f t="shared" si="56"/>
        <v>310.651744</v>
      </c>
      <c r="N27">
        <f t="shared" si="56"/>
        <v>296.2337253</v>
      </c>
      <c r="O27">
        <f t="shared" si="56"/>
        <v>287.0591861</v>
      </c>
      <c r="P27">
        <f t="shared" si="56"/>
        <v>279.2104723</v>
      </c>
      <c r="Q27">
        <f t="shared" si="56"/>
        <v>271.6381289</v>
      </c>
      <c r="R27">
        <f t="shared" si="56"/>
        <v>263.8698718</v>
      </c>
      <c r="S27">
        <f t="shared" si="56"/>
        <v>254.6402459</v>
      </c>
      <c r="T27">
        <f t="shared" si="56"/>
        <v>240.7225228</v>
      </c>
      <c r="U27">
        <f t="shared" si="56"/>
        <v>227.4549585</v>
      </c>
      <c r="V27">
        <f t="shared" si="56"/>
        <v>220.7327931</v>
      </c>
      <c r="W27">
        <f t="shared" si="56"/>
        <v>214.8297282</v>
      </c>
      <c r="X27">
        <f t="shared" si="56"/>
        <v>210.5704836</v>
      </c>
      <c r="Y27">
        <f t="shared" si="56"/>
        <v>234.1704879</v>
      </c>
      <c r="Z27">
        <f t="shared" si="56"/>
        <v>135.0061008</v>
      </c>
      <c r="AA27">
        <f t="shared" si="56"/>
        <v>100.9268909</v>
      </c>
      <c r="AB27">
        <f t="shared" si="56"/>
        <v>93.06245781</v>
      </c>
      <c r="AC27">
        <f t="shared" si="56"/>
        <v>91.75171899</v>
      </c>
      <c r="AD27">
        <f t="shared" si="56"/>
        <v>89.13024131</v>
      </c>
      <c r="AE27">
        <f t="shared" si="56"/>
        <v>79.95506939</v>
      </c>
      <c r="AF27">
        <f t="shared" si="56"/>
        <v>76.02285286</v>
      </c>
      <c r="AG27">
        <f t="shared" si="56"/>
        <v>66.84768097</v>
      </c>
      <c r="AH27">
        <f t="shared" si="56"/>
        <v>68.15841982</v>
      </c>
      <c r="AI27">
        <f t="shared" si="56"/>
        <v>66.84768097</v>
      </c>
      <c r="AJ27">
        <f t="shared" si="56"/>
        <v>66.84768097</v>
      </c>
      <c r="AK27">
        <f t="shared" si="56"/>
        <v>65.53694214</v>
      </c>
      <c r="AL27">
        <f t="shared" si="56"/>
        <v>66.84768097</v>
      </c>
      <c r="AM27">
        <f t="shared" si="56"/>
        <v>62.91564795</v>
      </c>
      <c r="AN27">
        <f t="shared" si="56"/>
        <v>61.60336243</v>
      </c>
      <c r="AO27">
        <f t="shared" si="56"/>
        <v>64.22497119</v>
      </c>
      <c r="AP27">
        <f t="shared" si="56"/>
        <v>62.91564795</v>
      </c>
      <c r="AQ27">
        <f t="shared" si="56"/>
        <v>61.60336243</v>
      </c>
      <c r="AR27">
        <f t="shared" si="56"/>
        <v>56.36310718</v>
      </c>
      <c r="AS27">
        <f t="shared" si="56"/>
        <v>55.05082167</v>
      </c>
      <c r="AT27">
        <f t="shared" si="56"/>
        <v>55.05103139</v>
      </c>
      <c r="AU27">
        <f t="shared" si="56"/>
        <v>48.49733717</v>
      </c>
      <c r="AV27">
        <f t="shared" si="56"/>
        <v>51.11881486</v>
      </c>
      <c r="AW27">
        <f t="shared" si="56"/>
        <v>53.74029254</v>
      </c>
      <c r="AX27">
        <f t="shared" si="56"/>
        <v>55.05103139</v>
      </c>
      <c r="AY27">
        <f t="shared" si="56"/>
        <v>56.36177023</v>
      </c>
      <c r="AZ27">
        <f t="shared" si="56"/>
        <v>58.98324792</v>
      </c>
      <c r="BA27">
        <f t="shared" si="56"/>
        <v>62.91546444</v>
      </c>
      <c r="BB27">
        <f t="shared" si="56"/>
        <v>64.22620329</v>
      </c>
      <c r="BC27">
        <f t="shared" si="56"/>
        <v>61.6047256</v>
      </c>
      <c r="BD27">
        <f t="shared" si="56"/>
        <v>60.29398676</v>
      </c>
      <c r="BE27">
        <f t="shared" si="56"/>
        <v>55.05103139</v>
      </c>
      <c r="BF27">
        <f t="shared" si="56"/>
        <v>55.05103139</v>
      </c>
      <c r="BG27">
        <f t="shared" si="56"/>
        <v>57.67250907</v>
      </c>
      <c r="BH27">
        <f t="shared" si="56"/>
        <v>60.29398676</v>
      </c>
      <c r="BI27">
        <f t="shared" si="56"/>
        <v>64.22620329</v>
      </c>
      <c r="BJ27">
        <f t="shared" ref="BJ27:BS27" si="57">(0.6)*BI26</f>
        <v>38.80612636</v>
      </c>
      <c r="BK27">
        <f t="shared" si="57"/>
        <v>24.96490622</v>
      </c>
      <c r="BL27">
        <f t="shared" si="57"/>
        <v>15.0706783</v>
      </c>
      <c r="BM27">
        <f t="shared" si="57"/>
        <v>8.461455805</v>
      </c>
      <c r="BN27">
        <f t="shared" si="57"/>
        <v>5.330050901</v>
      </c>
      <c r="BO27">
        <f t="shared" si="57"/>
        <v>3.439402924</v>
      </c>
      <c r="BP27">
        <f t="shared" si="57"/>
        <v>2.218137619</v>
      </c>
      <c r="BQ27">
        <f t="shared" si="57"/>
        <v>1.234780876</v>
      </c>
      <c r="BR27">
        <f t="shared" si="57"/>
        <v>0.6959394906</v>
      </c>
      <c r="BS27">
        <f t="shared" si="57"/>
        <v>0.4383870807</v>
      </c>
      <c r="BT27" s="10">
        <f t="shared" si="4"/>
        <v>11035.61484</v>
      </c>
      <c r="BU27">
        <f t="shared" si="23"/>
        <v>517.86789</v>
      </c>
      <c r="BV27" s="18">
        <f t="shared" si="8"/>
        <v>26</v>
      </c>
    </row>
    <row r="28">
      <c r="A28">
        <f t="shared" si="20"/>
        <v>550.645749</v>
      </c>
      <c r="B28">
        <f t="shared" ref="B28:BI28" si="58">(0.9525)*A27</f>
        <v>527.9324878</v>
      </c>
      <c r="C28">
        <f t="shared" si="58"/>
        <v>504.781328</v>
      </c>
      <c r="D28">
        <f t="shared" si="58"/>
        <v>481.8144233</v>
      </c>
      <c r="E28">
        <f t="shared" si="58"/>
        <v>458.9327024</v>
      </c>
      <c r="F28">
        <f t="shared" si="58"/>
        <v>434.6038543</v>
      </c>
      <c r="G28">
        <f t="shared" si="58"/>
        <v>416.9812604</v>
      </c>
      <c r="H28">
        <f t="shared" si="58"/>
        <v>403.1302092</v>
      </c>
      <c r="I28">
        <f t="shared" si="58"/>
        <v>384.2092117</v>
      </c>
      <c r="J28">
        <f t="shared" si="58"/>
        <v>365.0595541</v>
      </c>
      <c r="K28">
        <f t="shared" si="58"/>
        <v>347.3594208</v>
      </c>
      <c r="L28">
        <f t="shared" si="58"/>
        <v>329.2933428</v>
      </c>
      <c r="M28">
        <f t="shared" si="58"/>
        <v>309.7736777</v>
      </c>
      <c r="N28">
        <f t="shared" si="58"/>
        <v>295.8957861</v>
      </c>
      <c r="O28">
        <f t="shared" si="58"/>
        <v>282.1626233</v>
      </c>
      <c r="P28">
        <f t="shared" si="58"/>
        <v>273.4238747</v>
      </c>
      <c r="Q28">
        <f t="shared" si="58"/>
        <v>265.9479749</v>
      </c>
      <c r="R28">
        <f t="shared" si="58"/>
        <v>258.7353178</v>
      </c>
      <c r="S28">
        <f t="shared" si="58"/>
        <v>251.3360529</v>
      </c>
      <c r="T28">
        <f t="shared" si="58"/>
        <v>242.5448343</v>
      </c>
      <c r="U28">
        <f t="shared" si="58"/>
        <v>229.2882029</v>
      </c>
      <c r="V28">
        <f t="shared" si="58"/>
        <v>216.650848</v>
      </c>
      <c r="W28">
        <f t="shared" si="58"/>
        <v>210.2479854</v>
      </c>
      <c r="X28">
        <f t="shared" si="58"/>
        <v>204.6253161</v>
      </c>
      <c r="Y28">
        <f t="shared" si="58"/>
        <v>200.5683857</v>
      </c>
      <c r="Z28">
        <f t="shared" si="58"/>
        <v>223.0473897</v>
      </c>
      <c r="AA28">
        <f t="shared" si="58"/>
        <v>128.593311</v>
      </c>
      <c r="AB28">
        <f t="shared" si="58"/>
        <v>96.13286356</v>
      </c>
      <c r="AC28">
        <f t="shared" si="58"/>
        <v>88.64199107</v>
      </c>
      <c r="AD28">
        <f t="shared" si="58"/>
        <v>87.39351233</v>
      </c>
      <c r="AE28">
        <f t="shared" si="58"/>
        <v>84.89655485</v>
      </c>
      <c r="AF28">
        <f t="shared" si="58"/>
        <v>76.15720359</v>
      </c>
      <c r="AG28">
        <f t="shared" si="58"/>
        <v>72.41176735</v>
      </c>
      <c r="AH28">
        <f t="shared" si="58"/>
        <v>63.67241612</v>
      </c>
      <c r="AI28">
        <f t="shared" si="58"/>
        <v>64.92089488</v>
      </c>
      <c r="AJ28">
        <f t="shared" si="58"/>
        <v>63.67241612</v>
      </c>
      <c r="AK28">
        <f t="shared" si="58"/>
        <v>63.67241612</v>
      </c>
      <c r="AL28">
        <f t="shared" si="58"/>
        <v>62.42393739</v>
      </c>
      <c r="AM28">
        <f t="shared" si="58"/>
        <v>63.67241612</v>
      </c>
      <c r="AN28">
        <f t="shared" si="58"/>
        <v>59.92715467</v>
      </c>
      <c r="AO28">
        <f t="shared" si="58"/>
        <v>58.67720272</v>
      </c>
      <c r="AP28">
        <f t="shared" si="58"/>
        <v>61.17428506</v>
      </c>
      <c r="AQ28">
        <f t="shared" si="58"/>
        <v>59.92715467</v>
      </c>
      <c r="AR28">
        <f t="shared" si="58"/>
        <v>58.67720272</v>
      </c>
      <c r="AS28">
        <f t="shared" si="58"/>
        <v>53.68585959</v>
      </c>
      <c r="AT28">
        <f t="shared" si="58"/>
        <v>52.43590764</v>
      </c>
      <c r="AU28">
        <f t="shared" si="58"/>
        <v>52.4361074</v>
      </c>
      <c r="AV28">
        <f t="shared" si="58"/>
        <v>46.19371366</v>
      </c>
      <c r="AW28">
        <f t="shared" si="58"/>
        <v>48.69067115</v>
      </c>
      <c r="AX28">
        <f t="shared" si="58"/>
        <v>51.18762865</v>
      </c>
      <c r="AY28">
        <f t="shared" si="58"/>
        <v>52.4361074</v>
      </c>
      <c r="AZ28">
        <f t="shared" si="58"/>
        <v>53.68458614</v>
      </c>
      <c r="BA28">
        <f t="shared" si="58"/>
        <v>56.18154364</v>
      </c>
      <c r="BB28">
        <f t="shared" si="58"/>
        <v>59.92697988</v>
      </c>
      <c r="BC28">
        <f t="shared" si="58"/>
        <v>61.17545863</v>
      </c>
      <c r="BD28">
        <f t="shared" si="58"/>
        <v>58.67850113</v>
      </c>
      <c r="BE28">
        <f t="shared" si="58"/>
        <v>57.43002239</v>
      </c>
      <c r="BF28">
        <f t="shared" si="58"/>
        <v>52.4361074</v>
      </c>
      <c r="BG28">
        <f t="shared" si="58"/>
        <v>52.4361074</v>
      </c>
      <c r="BH28">
        <f t="shared" si="58"/>
        <v>54.93306489</v>
      </c>
      <c r="BI28">
        <f t="shared" si="58"/>
        <v>57.43002239</v>
      </c>
      <c r="BJ28">
        <f t="shared" ref="BJ28:BS28" si="59">(0.6)*BI27</f>
        <v>38.53572197</v>
      </c>
      <c r="BK28">
        <f t="shared" si="59"/>
        <v>23.28367582</v>
      </c>
      <c r="BL28">
        <f t="shared" si="59"/>
        <v>14.97894373</v>
      </c>
      <c r="BM28">
        <f t="shared" si="59"/>
        <v>9.042406978</v>
      </c>
      <c r="BN28">
        <f t="shared" si="59"/>
        <v>5.076873483</v>
      </c>
      <c r="BO28">
        <f t="shared" si="59"/>
        <v>3.19803054</v>
      </c>
      <c r="BP28">
        <f t="shared" si="59"/>
        <v>2.063641754</v>
      </c>
      <c r="BQ28">
        <f t="shared" si="59"/>
        <v>1.330882571</v>
      </c>
      <c r="BR28">
        <f t="shared" si="59"/>
        <v>0.7408685253</v>
      </c>
      <c r="BS28">
        <f t="shared" si="59"/>
        <v>0.4175636943</v>
      </c>
      <c r="BT28" s="10">
        <f t="shared" si="4"/>
        <v>11003.68351</v>
      </c>
      <c r="BU28">
        <f t="shared" si="23"/>
        <v>523.8971792</v>
      </c>
      <c r="BV28" s="18">
        <f t="shared" si="8"/>
        <v>27</v>
      </c>
    </row>
    <row r="29">
      <c r="A29">
        <f t="shared" si="20"/>
        <v>543.0627673</v>
      </c>
      <c r="B29">
        <f t="shared" ref="B29:BI29" si="60">(0.9525)*A28</f>
        <v>524.4900759</v>
      </c>
      <c r="C29">
        <f t="shared" si="60"/>
        <v>502.8556947</v>
      </c>
      <c r="D29">
        <f t="shared" si="60"/>
        <v>480.8042149</v>
      </c>
      <c r="E29">
        <f t="shared" si="60"/>
        <v>458.9282382</v>
      </c>
      <c r="F29">
        <f t="shared" si="60"/>
        <v>437.133399</v>
      </c>
      <c r="G29">
        <f t="shared" si="60"/>
        <v>413.9601712</v>
      </c>
      <c r="H29">
        <f t="shared" si="60"/>
        <v>397.1746505</v>
      </c>
      <c r="I29">
        <f t="shared" si="60"/>
        <v>383.9815243</v>
      </c>
      <c r="J29">
        <f t="shared" si="60"/>
        <v>365.9592742</v>
      </c>
      <c r="K29">
        <f t="shared" si="60"/>
        <v>347.7192253</v>
      </c>
      <c r="L29">
        <f t="shared" si="60"/>
        <v>330.8598483</v>
      </c>
      <c r="M29">
        <f t="shared" si="60"/>
        <v>313.651909</v>
      </c>
      <c r="N29">
        <f t="shared" si="60"/>
        <v>295.059428</v>
      </c>
      <c r="O29">
        <f t="shared" si="60"/>
        <v>281.8407363</v>
      </c>
      <c r="P29">
        <f t="shared" si="60"/>
        <v>268.7598987</v>
      </c>
      <c r="Q29">
        <f t="shared" si="60"/>
        <v>260.4362407</v>
      </c>
      <c r="R29">
        <f t="shared" si="60"/>
        <v>253.3154461</v>
      </c>
      <c r="S29">
        <f t="shared" si="60"/>
        <v>246.4453902</v>
      </c>
      <c r="T29">
        <f t="shared" si="60"/>
        <v>239.3975904</v>
      </c>
      <c r="U29">
        <f t="shared" si="60"/>
        <v>231.0239546</v>
      </c>
      <c r="V29">
        <f t="shared" si="60"/>
        <v>218.3970133</v>
      </c>
      <c r="W29">
        <f t="shared" si="60"/>
        <v>206.3599327</v>
      </c>
      <c r="X29">
        <f t="shared" si="60"/>
        <v>200.2612061</v>
      </c>
      <c r="Y29">
        <f t="shared" si="60"/>
        <v>194.9056136</v>
      </c>
      <c r="Z29">
        <f t="shared" si="60"/>
        <v>191.0413874</v>
      </c>
      <c r="AA29">
        <f t="shared" si="60"/>
        <v>212.4526387</v>
      </c>
      <c r="AB29">
        <f t="shared" si="60"/>
        <v>122.4851287</v>
      </c>
      <c r="AC29">
        <f t="shared" si="60"/>
        <v>91.56655254</v>
      </c>
      <c r="AD29">
        <f t="shared" si="60"/>
        <v>84.43149649</v>
      </c>
      <c r="AE29">
        <f t="shared" si="60"/>
        <v>83.2423205</v>
      </c>
      <c r="AF29">
        <f t="shared" si="60"/>
        <v>80.86396849</v>
      </c>
      <c r="AG29">
        <f t="shared" si="60"/>
        <v>72.53973642</v>
      </c>
      <c r="AH29">
        <f t="shared" si="60"/>
        <v>68.9722084</v>
      </c>
      <c r="AI29">
        <f t="shared" si="60"/>
        <v>60.64797635</v>
      </c>
      <c r="AJ29">
        <f t="shared" si="60"/>
        <v>61.83715237</v>
      </c>
      <c r="AK29">
        <f t="shared" si="60"/>
        <v>60.64797635</v>
      </c>
      <c r="AL29">
        <f t="shared" si="60"/>
        <v>60.64797635</v>
      </c>
      <c r="AM29">
        <f t="shared" si="60"/>
        <v>59.45880036</v>
      </c>
      <c r="AN29">
        <f t="shared" si="60"/>
        <v>60.64797635</v>
      </c>
      <c r="AO29">
        <f t="shared" si="60"/>
        <v>57.08061482</v>
      </c>
      <c r="AP29">
        <f t="shared" si="60"/>
        <v>55.89003559</v>
      </c>
      <c r="AQ29">
        <f t="shared" si="60"/>
        <v>58.26850652</v>
      </c>
      <c r="AR29">
        <f t="shared" si="60"/>
        <v>57.08061482</v>
      </c>
      <c r="AS29">
        <f t="shared" si="60"/>
        <v>55.89003559</v>
      </c>
      <c r="AT29">
        <f t="shared" si="60"/>
        <v>51.13578126</v>
      </c>
      <c r="AU29">
        <f t="shared" si="60"/>
        <v>49.94520203</v>
      </c>
      <c r="AV29">
        <f t="shared" si="60"/>
        <v>49.9453923</v>
      </c>
      <c r="AW29">
        <f t="shared" si="60"/>
        <v>43.99951226</v>
      </c>
      <c r="AX29">
        <f t="shared" si="60"/>
        <v>46.37786427</v>
      </c>
      <c r="AY29">
        <f t="shared" si="60"/>
        <v>48.75621629</v>
      </c>
      <c r="AZ29">
        <f t="shared" si="60"/>
        <v>49.9453923</v>
      </c>
      <c r="BA29">
        <f t="shared" si="60"/>
        <v>51.1345683</v>
      </c>
      <c r="BB29">
        <f t="shared" si="60"/>
        <v>53.51292032</v>
      </c>
      <c r="BC29">
        <f t="shared" si="60"/>
        <v>57.08044834</v>
      </c>
      <c r="BD29">
        <f t="shared" si="60"/>
        <v>58.26962434</v>
      </c>
      <c r="BE29">
        <f t="shared" si="60"/>
        <v>55.89127233</v>
      </c>
      <c r="BF29">
        <f t="shared" si="60"/>
        <v>54.70209632</v>
      </c>
      <c r="BG29">
        <f t="shared" si="60"/>
        <v>49.9453923</v>
      </c>
      <c r="BH29">
        <f t="shared" si="60"/>
        <v>49.9453923</v>
      </c>
      <c r="BI29">
        <f t="shared" si="60"/>
        <v>52.32374431</v>
      </c>
      <c r="BJ29">
        <f t="shared" ref="BJ29:BS29" si="61">(0.6)*BI28</f>
        <v>34.45801343</v>
      </c>
      <c r="BK29">
        <f t="shared" si="61"/>
        <v>23.12143318</v>
      </c>
      <c r="BL29">
        <f t="shared" si="61"/>
        <v>13.97020549</v>
      </c>
      <c r="BM29">
        <f t="shared" si="61"/>
        <v>8.987366239</v>
      </c>
      <c r="BN29">
        <f t="shared" si="61"/>
        <v>5.425444187</v>
      </c>
      <c r="BO29">
        <f t="shared" si="61"/>
        <v>3.04612409</v>
      </c>
      <c r="BP29">
        <f t="shared" si="61"/>
        <v>1.918818324</v>
      </c>
      <c r="BQ29">
        <f t="shared" si="61"/>
        <v>1.238185053</v>
      </c>
      <c r="BR29">
        <f t="shared" si="61"/>
        <v>0.7985295428</v>
      </c>
      <c r="BS29">
        <f t="shared" si="61"/>
        <v>0.4445211152</v>
      </c>
      <c r="BT29" s="10">
        <f t="shared" si="4"/>
        <v>10968.79601</v>
      </c>
      <c r="BU29">
        <f t="shared" si="23"/>
        <v>568.5103929</v>
      </c>
      <c r="BV29" s="18">
        <f t="shared" si="8"/>
        <v>28</v>
      </c>
    </row>
    <row r="30">
      <c r="A30">
        <f t="shared" si="20"/>
        <v>539.089367</v>
      </c>
      <c r="B30">
        <f t="shared" ref="B30:BI30" si="62">(0.9525)*A29</f>
        <v>517.2672859</v>
      </c>
      <c r="C30">
        <f t="shared" si="62"/>
        <v>499.5767973</v>
      </c>
      <c r="D30">
        <f t="shared" si="62"/>
        <v>478.9700492</v>
      </c>
      <c r="E30">
        <f t="shared" si="62"/>
        <v>457.9660147</v>
      </c>
      <c r="F30">
        <f t="shared" si="62"/>
        <v>437.1291469</v>
      </c>
      <c r="G30">
        <f t="shared" si="62"/>
        <v>416.3695626</v>
      </c>
      <c r="H30">
        <f t="shared" si="62"/>
        <v>394.2970631</v>
      </c>
      <c r="I30">
        <f t="shared" si="62"/>
        <v>378.3088546</v>
      </c>
      <c r="J30">
        <f t="shared" si="62"/>
        <v>365.7424019</v>
      </c>
      <c r="K30">
        <f t="shared" si="62"/>
        <v>348.5762086</v>
      </c>
      <c r="L30">
        <f t="shared" si="62"/>
        <v>331.2025621</v>
      </c>
      <c r="M30">
        <f t="shared" si="62"/>
        <v>315.1440055</v>
      </c>
      <c r="N30">
        <f t="shared" si="62"/>
        <v>298.7534433</v>
      </c>
      <c r="O30">
        <f t="shared" si="62"/>
        <v>281.0441052</v>
      </c>
      <c r="P30">
        <f t="shared" si="62"/>
        <v>268.4533013</v>
      </c>
      <c r="Q30">
        <f t="shared" si="62"/>
        <v>255.9938035</v>
      </c>
      <c r="R30">
        <f t="shared" si="62"/>
        <v>248.0655193</v>
      </c>
      <c r="S30">
        <f t="shared" si="62"/>
        <v>241.2829624</v>
      </c>
      <c r="T30">
        <f t="shared" si="62"/>
        <v>234.7392342</v>
      </c>
      <c r="U30">
        <f t="shared" si="62"/>
        <v>228.0262048</v>
      </c>
      <c r="V30">
        <f t="shared" si="62"/>
        <v>220.0503168</v>
      </c>
      <c r="W30">
        <f t="shared" si="62"/>
        <v>208.0231552</v>
      </c>
      <c r="X30">
        <f t="shared" si="62"/>
        <v>196.5578359</v>
      </c>
      <c r="Y30">
        <f t="shared" si="62"/>
        <v>190.7487988</v>
      </c>
      <c r="Z30">
        <f t="shared" si="62"/>
        <v>185.6475969</v>
      </c>
      <c r="AA30">
        <f t="shared" si="62"/>
        <v>181.9669215</v>
      </c>
      <c r="AB30">
        <f t="shared" si="62"/>
        <v>202.3611384</v>
      </c>
      <c r="AC30">
        <f t="shared" si="62"/>
        <v>116.6670851</v>
      </c>
      <c r="AD30">
        <f t="shared" si="62"/>
        <v>87.2171413</v>
      </c>
      <c r="AE30">
        <f t="shared" si="62"/>
        <v>80.42100041</v>
      </c>
      <c r="AF30">
        <f t="shared" si="62"/>
        <v>79.28831028</v>
      </c>
      <c r="AG30">
        <f t="shared" si="62"/>
        <v>77.02292999</v>
      </c>
      <c r="AH30">
        <f t="shared" si="62"/>
        <v>69.09409894</v>
      </c>
      <c r="AI30">
        <f t="shared" si="62"/>
        <v>65.6960285</v>
      </c>
      <c r="AJ30">
        <f t="shared" si="62"/>
        <v>57.76719748</v>
      </c>
      <c r="AK30">
        <f t="shared" si="62"/>
        <v>58.89988763</v>
      </c>
      <c r="AL30">
        <f t="shared" si="62"/>
        <v>57.76719748</v>
      </c>
      <c r="AM30">
        <f t="shared" si="62"/>
        <v>57.76719748</v>
      </c>
      <c r="AN30">
        <f t="shared" si="62"/>
        <v>56.63450735</v>
      </c>
      <c r="AO30">
        <f t="shared" si="62"/>
        <v>57.76719748</v>
      </c>
      <c r="AP30">
        <f t="shared" si="62"/>
        <v>54.36928562</v>
      </c>
      <c r="AQ30">
        <f t="shared" si="62"/>
        <v>53.2352589</v>
      </c>
      <c r="AR30">
        <f t="shared" si="62"/>
        <v>55.50075246</v>
      </c>
      <c r="AS30">
        <f t="shared" si="62"/>
        <v>54.36928562</v>
      </c>
      <c r="AT30">
        <f t="shared" si="62"/>
        <v>53.2352589</v>
      </c>
      <c r="AU30">
        <f t="shared" si="62"/>
        <v>48.70683165</v>
      </c>
      <c r="AV30">
        <f t="shared" si="62"/>
        <v>47.57280493</v>
      </c>
      <c r="AW30">
        <f t="shared" si="62"/>
        <v>47.57298616</v>
      </c>
      <c r="AX30">
        <f t="shared" si="62"/>
        <v>41.90953543</v>
      </c>
      <c r="AY30">
        <f t="shared" si="62"/>
        <v>44.17491572</v>
      </c>
      <c r="AZ30">
        <f t="shared" si="62"/>
        <v>46.44029601</v>
      </c>
      <c r="BA30">
        <f t="shared" si="62"/>
        <v>47.57298616</v>
      </c>
      <c r="BB30">
        <f t="shared" si="62"/>
        <v>48.70567631</v>
      </c>
      <c r="BC30">
        <f t="shared" si="62"/>
        <v>50.9710566</v>
      </c>
      <c r="BD30">
        <f t="shared" si="62"/>
        <v>54.36912704</v>
      </c>
      <c r="BE30">
        <f t="shared" si="62"/>
        <v>55.50181719</v>
      </c>
      <c r="BF30">
        <f t="shared" si="62"/>
        <v>53.23643689</v>
      </c>
      <c r="BG30">
        <f t="shared" si="62"/>
        <v>52.10374675</v>
      </c>
      <c r="BH30">
        <f t="shared" si="62"/>
        <v>47.57298616</v>
      </c>
      <c r="BI30">
        <f t="shared" si="62"/>
        <v>47.57298616</v>
      </c>
      <c r="BJ30">
        <f t="shared" ref="BJ30:BS30" si="63">(0.6)*BI29</f>
        <v>31.39424659</v>
      </c>
      <c r="BK30">
        <f t="shared" si="63"/>
        <v>20.67480806</v>
      </c>
      <c r="BL30">
        <f t="shared" si="63"/>
        <v>13.87285991</v>
      </c>
      <c r="BM30">
        <f t="shared" si="63"/>
        <v>8.382123294</v>
      </c>
      <c r="BN30">
        <f t="shared" si="63"/>
        <v>5.392419744</v>
      </c>
      <c r="BO30">
        <f t="shared" si="63"/>
        <v>3.255266512</v>
      </c>
      <c r="BP30">
        <f t="shared" si="63"/>
        <v>1.827674454</v>
      </c>
      <c r="BQ30">
        <f t="shared" si="63"/>
        <v>1.151290995</v>
      </c>
      <c r="BR30">
        <f t="shared" si="63"/>
        <v>0.7429110316</v>
      </c>
      <c r="BS30">
        <f t="shared" si="63"/>
        <v>0.4791177257</v>
      </c>
      <c r="BT30" s="10">
        <f t="shared" si="4"/>
        <v>10935.23019</v>
      </c>
      <c r="BU30">
        <f t="shared" si="23"/>
        <v>548.2795068</v>
      </c>
      <c r="BV30" s="18">
        <f t="shared" si="8"/>
        <v>29</v>
      </c>
    </row>
    <row r="31">
      <c r="A31">
        <f t="shared" si="20"/>
        <v>539.8492594</v>
      </c>
      <c r="B31">
        <f t="shared" ref="B31:BI31" si="64">(0.9525)*A30</f>
        <v>513.4826221</v>
      </c>
      <c r="C31">
        <f t="shared" si="64"/>
        <v>492.6970898</v>
      </c>
      <c r="D31">
        <f t="shared" si="64"/>
        <v>475.8468994</v>
      </c>
      <c r="E31">
        <f t="shared" si="64"/>
        <v>456.2189718</v>
      </c>
      <c r="F31">
        <f t="shared" si="64"/>
        <v>436.212629</v>
      </c>
      <c r="G31">
        <f t="shared" si="64"/>
        <v>416.3655124</v>
      </c>
      <c r="H31">
        <f t="shared" si="64"/>
        <v>396.5920084</v>
      </c>
      <c r="I31">
        <f t="shared" si="64"/>
        <v>375.5679526</v>
      </c>
      <c r="J31">
        <f t="shared" si="64"/>
        <v>360.339184</v>
      </c>
      <c r="K31">
        <f t="shared" si="64"/>
        <v>348.3696378</v>
      </c>
      <c r="L31">
        <f t="shared" si="64"/>
        <v>332.0188387</v>
      </c>
      <c r="M31">
        <f t="shared" si="64"/>
        <v>315.4704404</v>
      </c>
      <c r="N31">
        <f t="shared" si="64"/>
        <v>300.1746653</v>
      </c>
      <c r="O31">
        <f t="shared" si="64"/>
        <v>284.5626548</v>
      </c>
      <c r="P31">
        <f t="shared" si="64"/>
        <v>267.6945102</v>
      </c>
      <c r="Q31">
        <f t="shared" si="64"/>
        <v>255.7017695</v>
      </c>
      <c r="R31">
        <f t="shared" si="64"/>
        <v>243.8340978</v>
      </c>
      <c r="S31">
        <f t="shared" si="64"/>
        <v>236.2824071</v>
      </c>
      <c r="T31">
        <f t="shared" si="64"/>
        <v>229.8220217</v>
      </c>
      <c r="U31">
        <f t="shared" si="64"/>
        <v>223.5891206</v>
      </c>
      <c r="V31">
        <f t="shared" si="64"/>
        <v>217.1949601</v>
      </c>
      <c r="W31">
        <f t="shared" si="64"/>
        <v>209.5979267</v>
      </c>
      <c r="X31">
        <f t="shared" si="64"/>
        <v>198.1420553</v>
      </c>
      <c r="Y31">
        <f t="shared" si="64"/>
        <v>187.2213387</v>
      </c>
      <c r="Z31">
        <f t="shared" si="64"/>
        <v>181.6882309</v>
      </c>
      <c r="AA31">
        <f t="shared" si="64"/>
        <v>176.8293361</v>
      </c>
      <c r="AB31">
        <f t="shared" si="64"/>
        <v>173.3234927</v>
      </c>
      <c r="AC31">
        <f t="shared" si="64"/>
        <v>192.7489843</v>
      </c>
      <c r="AD31">
        <f t="shared" si="64"/>
        <v>111.1253986</v>
      </c>
      <c r="AE31">
        <f t="shared" si="64"/>
        <v>83.07432708</v>
      </c>
      <c r="AF31">
        <f t="shared" si="64"/>
        <v>76.60100289</v>
      </c>
      <c r="AG31">
        <f t="shared" si="64"/>
        <v>75.52211554</v>
      </c>
      <c r="AH31">
        <f t="shared" si="64"/>
        <v>73.36434081</v>
      </c>
      <c r="AI31">
        <f t="shared" si="64"/>
        <v>65.81212924</v>
      </c>
      <c r="AJ31">
        <f t="shared" si="64"/>
        <v>62.57546714</v>
      </c>
      <c r="AK31">
        <f t="shared" si="64"/>
        <v>55.0232556</v>
      </c>
      <c r="AL31">
        <f t="shared" si="64"/>
        <v>56.10214297</v>
      </c>
      <c r="AM31">
        <f t="shared" si="64"/>
        <v>55.0232556</v>
      </c>
      <c r="AN31">
        <f t="shared" si="64"/>
        <v>55.0232556</v>
      </c>
      <c r="AO31">
        <f t="shared" si="64"/>
        <v>53.94436825</v>
      </c>
      <c r="AP31">
        <f t="shared" si="64"/>
        <v>55.0232556</v>
      </c>
      <c r="AQ31">
        <f t="shared" si="64"/>
        <v>51.78674455</v>
      </c>
      <c r="AR31">
        <f t="shared" si="64"/>
        <v>50.7065841</v>
      </c>
      <c r="AS31">
        <f t="shared" si="64"/>
        <v>52.86446672</v>
      </c>
      <c r="AT31">
        <f t="shared" si="64"/>
        <v>51.78674455</v>
      </c>
      <c r="AU31">
        <f t="shared" si="64"/>
        <v>50.7065841</v>
      </c>
      <c r="AV31">
        <f t="shared" si="64"/>
        <v>46.39325715</v>
      </c>
      <c r="AW31">
        <f t="shared" si="64"/>
        <v>45.3130967</v>
      </c>
      <c r="AX31">
        <f t="shared" si="64"/>
        <v>45.31326932</v>
      </c>
      <c r="AY31">
        <f t="shared" si="64"/>
        <v>39.91883249</v>
      </c>
      <c r="AZ31">
        <f t="shared" si="64"/>
        <v>42.07660722</v>
      </c>
      <c r="BA31">
        <f t="shared" si="64"/>
        <v>44.23438195</v>
      </c>
      <c r="BB31">
        <f t="shared" si="64"/>
        <v>45.31326932</v>
      </c>
      <c r="BC31">
        <f t="shared" si="64"/>
        <v>46.39215668</v>
      </c>
      <c r="BD31">
        <f t="shared" si="64"/>
        <v>48.54993141</v>
      </c>
      <c r="BE31">
        <f t="shared" si="64"/>
        <v>51.78659351</v>
      </c>
      <c r="BF31">
        <f t="shared" si="64"/>
        <v>52.86548087</v>
      </c>
      <c r="BG31">
        <f t="shared" si="64"/>
        <v>50.70770614</v>
      </c>
      <c r="BH31">
        <f t="shared" si="64"/>
        <v>49.62881878</v>
      </c>
      <c r="BI31">
        <f t="shared" si="64"/>
        <v>45.31326932</v>
      </c>
      <c r="BJ31">
        <f t="shared" ref="BJ31:BS31" si="65">(0.6)*BI30</f>
        <v>28.5437917</v>
      </c>
      <c r="BK31">
        <f t="shared" si="65"/>
        <v>18.83654795</v>
      </c>
      <c r="BL31">
        <f t="shared" si="65"/>
        <v>12.40488484</v>
      </c>
      <c r="BM31">
        <f t="shared" si="65"/>
        <v>8.323715946</v>
      </c>
      <c r="BN31">
        <f t="shared" si="65"/>
        <v>5.029273977</v>
      </c>
      <c r="BO31">
        <f t="shared" si="65"/>
        <v>3.235451846</v>
      </c>
      <c r="BP31">
        <f t="shared" si="65"/>
        <v>1.953159907</v>
      </c>
      <c r="BQ31">
        <f t="shared" si="65"/>
        <v>1.096604672</v>
      </c>
      <c r="BR31">
        <f t="shared" si="65"/>
        <v>0.6907745967</v>
      </c>
      <c r="BS31">
        <f t="shared" si="65"/>
        <v>0.445746619</v>
      </c>
      <c r="BT31" s="10">
        <f t="shared" si="4"/>
        <v>10907.87068</v>
      </c>
      <c r="BU31">
        <f t="shared" si="23"/>
        <v>552.9350759</v>
      </c>
      <c r="BV31" s="18">
        <f t="shared" si="8"/>
        <v>30</v>
      </c>
    </row>
    <row r="32">
      <c r="A32">
        <f t="shared" si="20"/>
        <v>535.7227411</v>
      </c>
      <c r="B32">
        <f t="shared" ref="B32:BI32" si="66">(0.9525)*A31</f>
        <v>514.2064196</v>
      </c>
      <c r="C32">
        <f t="shared" si="66"/>
        <v>489.0921975</v>
      </c>
      <c r="D32">
        <f t="shared" si="66"/>
        <v>469.293978</v>
      </c>
      <c r="E32">
        <f t="shared" si="66"/>
        <v>453.2441717</v>
      </c>
      <c r="F32">
        <f t="shared" si="66"/>
        <v>434.5485707</v>
      </c>
      <c r="G32">
        <f t="shared" si="66"/>
        <v>415.4925291</v>
      </c>
      <c r="H32">
        <f t="shared" si="66"/>
        <v>396.5881505</v>
      </c>
      <c r="I32">
        <f t="shared" si="66"/>
        <v>377.753888</v>
      </c>
      <c r="J32">
        <f t="shared" si="66"/>
        <v>357.7284748</v>
      </c>
      <c r="K32">
        <f t="shared" si="66"/>
        <v>343.2230728</v>
      </c>
      <c r="L32">
        <f t="shared" si="66"/>
        <v>331.82208</v>
      </c>
      <c r="M32">
        <f t="shared" si="66"/>
        <v>316.2479439</v>
      </c>
      <c r="N32">
        <f t="shared" si="66"/>
        <v>300.4855945</v>
      </c>
      <c r="O32">
        <f t="shared" si="66"/>
        <v>285.9163687</v>
      </c>
      <c r="P32">
        <f t="shared" si="66"/>
        <v>271.0459287</v>
      </c>
      <c r="Q32">
        <f t="shared" si="66"/>
        <v>254.9790209</v>
      </c>
      <c r="R32">
        <f t="shared" si="66"/>
        <v>243.5559355</v>
      </c>
      <c r="S32">
        <f t="shared" si="66"/>
        <v>232.2519782</v>
      </c>
      <c r="T32">
        <f t="shared" si="66"/>
        <v>225.0589928</v>
      </c>
      <c r="U32">
        <f t="shared" si="66"/>
        <v>218.9054756</v>
      </c>
      <c r="V32">
        <f t="shared" si="66"/>
        <v>212.9686373</v>
      </c>
      <c r="W32">
        <f t="shared" si="66"/>
        <v>206.8781995</v>
      </c>
      <c r="X32">
        <f t="shared" si="66"/>
        <v>199.6420252</v>
      </c>
      <c r="Y32">
        <f t="shared" si="66"/>
        <v>188.7303077</v>
      </c>
      <c r="Z32">
        <f t="shared" si="66"/>
        <v>178.3283251</v>
      </c>
      <c r="AA32">
        <f t="shared" si="66"/>
        <v>173.0580399</v>
      </c>
      <c r="AB32">
        <f t="shared" si="66"/>
        <v>168.4299426</v>
      </c>
      <c r="AC32">
        <f t="shared" si="66"/>
        <v>165.0906268</v>
      </c>
      <c r="AD32">
        <f t="shared" si="66"/>
        <v>183.5934076</v>
      </c>
      <c r="AE32">
        <f t="shared" si="66"/>
        <v>105.8469421</v>
      </c>
      <c r="AF32">
        <f t="shared" si="66"/>
        <v>79.12829655</v>
      </c>
      <c r="AG32">
        <f t="shared" si="66"/>
        <v>72.96245525</v>
      </c>
      <c r="AH32">
        <f t="shared" si="66"/>
        <v>71.93481505</v>
      </c>
      <c r="AI32">
        <f t="shared" si="66"/>
        <v>69.87953462</v>
      </c>
      <c r="AJ32">
        <f t="shared" si="66"/>
        <v>62.6860531</v>
      </c>
      <c r="AK32">
        <f t="shared" si="66"/>
        <v>59.60313245</v>
      </c>
      <c r="AL32">
        <f t="shared" si="66"/>
        <v>52.40965096</v>
      </c>
      <c r="AM32">
        <f t="shared" si="66"/>
        <v>53.43729118</v>
      </c>
      <c r="AN32">
        <f t="shared" si="66"/>
        <v>52.40965096</v>
      </c>
      <c r="AO32">
        <f t="shared" si="66"/>
        <v>52.40965096</v>
      </c>
      <c r="AP32">
        <f t="shared" si="66"/>
        <v>51.38201076</v>
      </c>
      <c r="AQ32">
        <f t="shared" si="66"/>
        <v>52.40965096</v>
      </c>
      <c r="AR32">
        <f t="shared" si="66"/>
        <v>49.32687419</v>
      </c>
      <c r="AS32">
        <f t="shared" si="66"/>
        <v>48.29802135</v>
      </c>
      <c r="AT32">
        <f t="shared" si="66"/>
        <v>50.35340455</v>
      </c>
      <c r="AU32">
        <f t="shared" si="66"/>
        <v>49.32687419</v>
      </c>
      <c r="AV32">
        <f t="shared" si="66"/>
        <v>48.29802135</v>
      </c>
      <c r="AW32">
        <f t="shared" si="66"/>
        <v>44.18957743</v>
      </c>
      <c r="AX32">
        <f t="shared" si="66"/>
        <v>43.1607246</v>
      </c>
      <c r="AY32">
        <f t="shared" si="66"/>
        <v>43.16088903</v>
      </c>
      <c r="AZ32">
        <f t="shared" si="66"/>
        <v>38.02268795</v>
      </c>
      <c r="BA32">
        <f t="shared" si="66"/>
        <v>40.07796838</v>
      </c>
      <c r="BB32">
        <f t="shared" si="66"/>
        <v>42.13324881</v>
      </c>
      <c r="BC32">
        <f t="shared" si="66"/>
        <v>43.16088903</v>
      </c>
      <c r="BD32">
        <f t="shared" si="66"/>
        <v>44.18852924</v>
      </c>
      <c r="BE32">
        <f t="shared" si="66"/>
        <v>46.24380967</v>
      </c>
      <c r="BF32">
        <f t="shared" si="66"/>
        <v>49.32673032</v>
      </c>
      <c r="BG32">
        <f t="shared" si="66"/>
        <v>50.35437053</v>
      </c>
      <c r="BH32">
        <f t="shared" si="66"/>
        <v>48.2990901</v>
      </c>
      <c r="BI32">
        <f t="shared" si="66"/>
        <v>47.27144989</v>
      </c>
      <c r="BJ32">
        <f t="shared" ref="BJ32:BS32" si="67">(0.6)*BI31</f>
        <v>27.18796159</v>
      </c>
      <c r="BK32">
        <f t="shared" si="67"/>
        <v>17.12627502</v>
      </c>
      <c r="BL32">
        <f t="shared" si="67"/>
        <v>11.30192877</v>
      </c>
      <c r="BM32">
        <f t="shared" si="67"/>
        <v>7.442930901</v>
      </c>
      <c r="BN32">
        <f t="shared" si="67"/>
        <v>4.994229567</v>
      </c>
      <c r="BO32">
        <f t="shared" si="67"/>
        <v>3.017564386</v>
      </c>
      <c r="BP32">
        <f t="shared" si="67"/>
        <v>1.941271108</v>
      </c>
      <c r="BQ32">
        <f t="shared" si="67"/>
        <v>1.171895944</v>
      </c>
      <c r="BR32">
        <f t="shared" si="67"/>
        <v>0.6579628034</v>
      </c>
      <c r="BS32">
        <f t="shared" si="67"/>
        <v>0.414464758</v>
      </c>
      <c r="BT32" s="10">
        <f t="shared" si="4"/>
        <v>10880.8318</v>
      </c>
      <c r="BU32">
        <f t="shared" si="23"/>
        <v>584.6518428</v>
      </c>
      <c r="BV32" s="18">
        <f t="shared" si="8"/>
        <v>31</v>
      </c>
    </row>
    <row r="33">
      <c r="A33">
        <f t="shared" si="20"/>
        <v>535.0532588</v>
      </c>
      <c r="B33">
        <f t="shared" ref="B33:BI33" si="68">(0.9525)*A32</f>
        <v>510.2759109</v>
      </c>
      <c r="C33">
        <f t="shared" si="68"/>
        <v>489.7816146</v>
      </c>
      <c r="D33">
        <f t="shared" si="68"/>
        <v>465.8603181</v>
      </c>
      <c r="E33">
        <f t="shared" si="68"/>
        <v>447.0025141</v>
      </c>
      <c r="F33">
        <f t="shared" si="68"/>
        <v>431.7150736</v>
      </c>
      <c r="G33">
        <f t="shared" si="68"/>
        <v>413.9075136</v>
      </c>
      <c r="H33">
        <f t="shared" si="68"/>
        <v>395.756634</v>
      </c>
      <c r="I33">
        <f t="shared" si="68"/>
        <v>377.7502134</v>
      </c>
      <c r="J33">
        <f t="shared" si="68"/>
        <v>359.8105783</v>
      </c>
      <c r="K33">
        <f t="shared" si="68"/>
        <v>340.7363723</v>
      </c>
      <c r="L33">
        <f t="shared" si="68"/>
        <v>326.9199768</v>
      </c>
      <c r="M33">
        <f t="shared" si="68"/>
        <v>316.0605312</v>
      </c>
      <c r="N33">
        <f t="shared" si="68"/>
        <v>301.2261666</v>
      </c>
      <c r="O33">
        <f t="shared" si="68"/>
        <v>286.2125287</v>
      </c>
      <c r="P33">
        <f t="shared" si="68"/>
        <v>272.3353412</v>
      </c>
      <c r="Q33">
        <f t="shared" si="68"/>
        <v>258.171247</v>
      </c>
      <c r="R33">
        <f t="shared" si="68"/>
        <v>242.8675174</v>
      </c>
      <c r="S33">
        <f t="shared" si="68"/>
        <v>231.9870285</v>
      </c>
      <c r="T33">
        <f t="shared" si="68"/>
        <v>221.2200092</v>
      </c>
      <c r="U33">
        <f t="shared" si="68"/>
        <v>214.3686906</v>
      </c>
      <c r="V33">
        <f t="shared" si="68"/>
        <v>208.5074655</v>
      </c>
      <c r="W33">
        <f t="shared" si="68"/>
        <v>202.8526271</v>
      </c>
      <c r="X33">
        <f t="shared" si="68"/>
        <v>197.051485</v>
      </c>
      <c r="Y33">
        <f t="shared" si="68"/>
        <v>190.159029</v>
      </c>
      <c r="Z33">
        <f t="shared" si="68"/>
        <v>179.765618</v>
      </c>
      <c r="AA33">
        <f t="shared" si="68"/>
        <v>169.8577297</v>
      </c>
      <c r="AB33">
        <f t="shared" si="68"/>
        <v>164.837783</v>
      </c>
      <c r="AC33">
        <f t="shared" si="68"/>
        <v>160.4295203</v>
      </c>
      <c r="AD33">
        <f t="shared" si="68"/>
        <v>157.248822</v>
      </c>
      <c r="AE33">
        <f t="shared" si="68"/>
        <v>174.8727207</v>
      </c>
      <c r="AF33">
        <f t="shared" si="68"/>
        <v>100.8192124</v>
      </c>
      <c r="AG33">
        <f t="shared" si="68"/>
        <v>75.36970246</v>
      </c>
      <c r="AH33">
        <f t="shared" si="68"/>
        <v>69.49673863</v>
      </c>
      <c r="AI33">
        <f t="shared" si="68"/>
        <v>68.51791133</v>
      </c>
      <c r="AJ33">
        <f t="shared" si="68"/>
        <v>66.56025673</v>
      </c>
      <c r="AK33">
        <f t="shared" si="68"/>
        <v>59.70846558</v>
      </c>
      <c r="AL33">
        <f t="shared" si="68"/>
        <v>56.77198366</v>
      </c>
      <c r="AM33">
        <f t="shared" si="68"/>
        <v>49.92019254</v>
      </c>
      <c r="AN33">
        <f t="shared" si="68"/>
        <v>50.89901985</v>
      </c>
      <c r="AO33">
        <f t="shared" si="68"/>
        <v>49.92019254</v>
      </c>
      <c r="AP33">
        <f t="shared" si="68"/>
        <v>49.92019254</v>
      </c>
      <c r="AQ33">
        <f t="shared" si="68"/>
        <v>48.94136525</v>
      </c>
      <c r="AR33">
        <f t="shared" si="68"/>
        <v>49.92019254</v>
      </c>
      <c r="AS33">
        <f t="shared" si="68"/>
        <v>46.98384766</v>
      </c>
      <c r="AT33">
        <f t="shared" si="68"/>
        <v>46.00386534</v>
      </c>
      <c r="AU33">
        <f t="shared" si="68"/>
        <v>47.96161783</v>
      </c>
      <c r="AV33">
        <f t="shared" si="68"/>
        <v>46.98384766</v>
      </c>
      <c r="AW33">
        <f t="shared" si="68"/>
        <v>46.00386534</v>
      </c>
      <c r="AX33">
        <f t="shared" si="68"/>
        <v>42.09057251</v>
      </c>
      <c r="AY33">
        <f t="shared" si="68"/>
        <v>41.11059018</v>
      </c>
      <c r="AZ33">
        <f t="shared" si="68"/>
        <v>41.1107468</v>
      </c>
      <c r="BA33">
        <f t="shared" si="68"/>
        <v>36.21661027</v>
      </c>
      <c r="BB33">
        <f t="shared" si="68"/>
        <v>38.17426488</v>
      </c>
      <c r="BC33">
        <f t="shared" si="68"/>
        <v>40.13191949</v>
      </c>
      <c r="BD33">
        <f t="shared" si="68"/>
        <v>41.1107468</v>
      </c>
      <c r="BE33">
        <f t="shared" si="68"/>
        <v>42.0895741</v>
      </c>
      <c r="BF33">
        <f t="shared" si="68"/>
        <v>44.04722871</v>
      </c>
      <c r="BG33">
        <f t="shared" si="68"/>
        <v>46.98371063</v>
      </c>
      <c r="BH33">
        <f t="shared" si="68"/>
        <v>47.96253793</v>
      </c>
      <c r="BI33">
        <f t="shared" si="68"/>
        <v>46.00488332</v>
      </c>
      <c r="BJ33">
        <f t="shared" ref="BJ33:BS33" si="69">(0.6)*BI32</f>
        <v>28.36286993</v>
      </c>
      <c r="BK33">
        <f t="shared" si="69"/>
        <v>16.31277695</v>
      </c>
      <c r="BL33">
        <f t="shared" si="69"/>
        <v>10.27576501</v>
      </c>
      <c r="BM33">
        <f t="shared" si="69"/>
        <v>6.781157262</v>
      </c>
      <c r="BN33">
        <f t="shared" si="69"/>
        <v>4.465758541</v>
      </c>
      <c r="BO33">
        <f t="shared" si="69"/>
        <v>2.99653774</v>
      </c>
      <c r="BP33">
        <f t="shared" si="69"/>
        <v>1.810538632</v>
      </c>
      <c r="BQ33">
        <f t="shared" si="69"/>
        <v>1.164762665</v>
      </c>
      <c r="BR33">
        <f t="shared" si="69"/>
        <v>0.7031375666</v>
      </c>
      <c r="BS33">
        <f t="shared" si="69"/>
        <v>0.394777682</v>
      </c>
      <c r="BT33" s="10">
        <f t="shared" si="4"/>
        <v>10855.60578</v>
      </c>
      <c r="BU33">
        <f t="shared" si="23"/>
        <v>562.1626197</v>
      </c>
      <c r="BV33" s="18">
        <f t="shared" si="8"/>
        <v>32</v>
      </c>
    </row>
    <row r="34">
      <c r="A34">
        <f t="shared" si="20"/>
        <v>537.7695301</v>
      </c>
      <c r="B34">
        <f t="shared" ref="B34:BI34" si="70">(0.9525)*A33</f>
        <v>509.638229</v>
      </c>
      <c r="C34">
        <f t="shared" si="70"/>
        <v>486.0378051</v>
      </c>
      <c r="D34">
        <f t="shared" si="70"/>
        <v>466.5169879</v>
      </c>
      <c r="E34">
        <f t="shared" si="70"/>
        <v>443.731953</v>
      </c>
      <c r="F34">
        <f t="shared" si="70"/>
        <v>425.7698946</v>
      </c>
      <c r="G34">
        <f t="shared" si="70"/>
        <v>411.2086076</v>
      </c>
      <c r="H34">
        <f t="shared" si="70"/>
        <v>394.2469067</v>
      </c>
      <c r="I34">
        <f t="shared" si="70"/>
        <v>376.9581939</v>
      </c>
      <c r="J34">
        <f t="shared" si="70"/>
        <v>359.8070783</v>
      </c>
      <c r="K34">
        <f t="shared" si="70"/>
        <v>342.7195758</v>
      </c>
      <c r="L34">
        <f t="shared" si="70"/>
        <v>324.5513946</v>
      </c>
      <c r="M34">
        <f t="shared" si="70"/>
        <v>311.3912779</v>
      </c>
      <c r="N34">
        <f t="shared" si="70"/>
        <v>301.047656</v>
      </c>
      <c r="O34">
        <f t="shared" si="70"/>
        <v>286.9179236</v>
      </c>
      <c r="P34">
        <f t="shared" si="70"/>
        <v>272.6174336</v>
      </c>
      <c r="Q34">
        <f t="shared" si="70"/>
        <v>259.3994124</v>
      </c>
      <c r="R34">
        <f t="shared" si="70"/>
        <v>245.9081128</v>
      </c>
      <c r="S34">
        <f t="shared" si="70"/>
        <v>231.3313104</v>
      </c>
      <c r="T34">
        <f t="shared" si="70"/>
        <v>220.9676447</v>
      </c>
      <c r="U34">
        <f t="shared" si="70"/>
        <v>210.7120588</v>
      </c>
      <c r="V34">
        <f t="shared" si="70"/>
        <v>204.1861778</v>
      </c>
      <c r="W34">
        <f t="shared" si="70"/>
        <v>198.6033609</v>
      </c>
      <c r="X34">
        <f t="shared" si="70"/>
        <v>193.2171273</v>
      </c>
      <c r="Y34">
        <f t="shared" si="70"/>
        <v>187.6915395</v>
      </c>
      <c r="Z34">
        <f t="shared" si="70"/>
        <v>181.1264751</v>
      </c>
      <c r="AA34">
        <f t="shared" si="70"/>
        <v>171.2267512</v>
      </c>
      <c r="AB34">
        <f t="shared" si="70"/>
        <v>161.7894875</v>
      </c>
      <c r="AC34">
        <f t="shared" si="70"/>
        <v>157.0079883</v>
      </c>
      <c r="AD34">
        <f t="shared" si="70"/>
        <v>152.8091181</v>
      </c>
      <c r="AE34">
        <f t="shared" si="70"/>
        <v>149.779503</v>
      </c>
      <c r="AF34">
        <f t="shared" si="70"/>
        <v>166.5662665</v>
      </c>
      <c r="AG34">
        <f t="shared" si="70"/>
        <v>96.0302998</v>
      </c>
      <c r="AH34">
        <f t="shared" si="70"/>
        <v>71.78964159</v>
      </c>
      <c r="AI34">
        <f t="shared" si="70"/>
        <v>66.19564354</v>
      </c>
      <c r="AJ34">
        <f t="shared" si="70"/>
        <v>65.26331055</v>
      </c>
      <c r="AK34">
        <f t="shared" si="70"/>
        <v>63.39864454</v>
      </c>
      <c r="AL34">
        <f t="shared" si="70"/>
        <v>56.87231347</v>
      </c>
      <c r="AM34">
        <f t="shared" si="70"/>
        <v>54.07531444</v>
      </c>
      <c r="AN34">
        <f t="shared" si="70"/>
        <v>47.54898339</v>
      </c>
      <c r="AO34">
        <f t="shared" si="70"/>
        <v>48.48131641</v>
      </c>
      <c r="AP34">
        <f t="shared" si="70"/>
        <v>47.54898339</v>
      </c>
      <c r="AQ34">
        <f t="shared" si="70"/>
        <v>47.54898339</v>
      </c>
      <c r="AR34">
        <f t="shared" si="70"/>
        <v>46.6166504</v>
      </c>
      <c r="AS34">
        <f t="shared" si="70"/>
        <v>47.54898339</v>
      </c>
      <c r="AT34">
        <f t="shared" si="70"/>
        <v>44.7521149</v>
      </c>
      <c r="AU34">
        <f t="shared" si="70"/>
        <v>43.81868174</v>
      </c>
      <c r="AV34">
        <f t="shared" si="70"/>
        <v>45.68344099</v>
      </c>
      <c r="AW34">
        <f t="shared" si="70"/>
        <v>44.7521149</v>
      </c>
      <c r="AX34">
        <f t="shared" si="70"/>
        <v>43.81868174</v>
      </c>
      <c r="AY34">
        <f t="shared" si="70"/>
        <v>40.09127031</v>
      </c>
      <c r="AZ34">
        <f t="shared" si="70"/>
        <v>39.15783715</v>
      </c>
      <c r="BA34">
        <f t="shared" si="70"/>
        <v>39.15798632</v>
      </c>
      <c r="BB34">
        <f t="shared" si="70"/>
        <v>34.49632129</v>
      </c>
      <c r="BC34">
        <f t="shared" si="70"/>
        <v>36.3609873</v>
      </c>
      <c r="BD34">
        <f t="shared" si="70"/>
        <v>38.22565332</v>
      </c>
      <c r="BE34">
        <f t="shared" si="70"/>
        <v>39.15798632</v>
      </c>
      <c r="BF34">
        <f t="shared" si="70"/>
        <v>40.09031933</v>
      </c>
      <c r="BG34">
        <f t="shared" si="70"/>
        <v>41.95498535</v>
      </c>
      <c r="BH34">
        <f t="shared" si="70"/>
        <v>44.75198437</v>
      </c>
      <c r="BI34">
        <f t="shared" si="70"/>
        <v>45.68431738</v>
      </c>
      <c r="BJ34">
        <f t="shared" ref="BJ34:BS34" si="71">(0.6)*BI33</f>
        <v>27.60292999</v>
      </c>
      <c r="BK34">
        <f t="shared" si="71"/>
        <v>17.01772196</v>
      </c>
      <c r="BL34">
        <f t="shared" si="71"/>
        <v>9.787666173</v>
      </c>
      <c r="BM34">
        <f t="shared" si="71"/>
        <v>6.165459006</v>
      </c>
      <c r="BN34">
        <f t="shared" si="71"/>
        <v>4.068694357</v>
      </c>
      <c r="BO34">
        <f t="shared" si="71"/>
        <v>2.679455124</v>
      </c>
      <c r="BP34">
        <f t="shared" si="71"/>
        <v>1.797922644</v>
      </c>
      <c r="BQ34">
        <f t="shared" si="71"/>
        <v>1.086323179</v>
      </c>
      <c r="BR34">
        <f t="shared" si="71"/>
        <v>0.6988575988</v>
      </c>
      <c r="BS34">
        <f t="shared" si="71"/>
        <v>0.4218825399</v>
      </c>
      <c r="BT34" s="10">
        <f t="shared" si="4"/>
        <v>10835.45345</v>
      </c>
      <c r="BU34">
        <f t="shared" si="23"/>
        <v>555.7533744</v>
      </c>
      <c r="BV34" s="18">
        <f t="shared" si="8"/>
        <v>33</v>
      </c>
    </row>
    <row r="35">
      <c r="A35">
        <f t="shared" si="20"/>
        <v>537.5715079</v>
      </c>
      <c r="B35">
        <f t="shared" ref="B35:BI35" si="72">(0.9525)*A34</f>
        <v>512.2254774</v>
      </c>
      <c r="C35">
        <f t="shared" si="72"/>
        <v>485.4304131</v>
      </c>
      <c r="D35">
        <f t="shared" si="72"/>
        <v>462.9510094</v>
      </c>
      <c r="E35">
        <f t="shared" si="72"/>
        <v>444.357431</v>
      </c>
      <c r="F35">
        <f t="shared" si="72"/>
        <v>422.6546853</v>
      </c>
      <c r="G35">
        <f t="shared" si="72"/>
        <v>405.5458247</v>
      </c>
      <c r="H35">
        <f t="shared" si="72"/>
        <v>391.6761987</v>
      </c>
      <c r="I35">
        <f t="shared" si="72"/>
        <v>375.5201786</v>
      </c>
      <c r="J35">
        <f t="shared" si="72"/>
        <v>359.0526797</v>
      </c>
      <c r="K35">
        <f t="shared" si="72"/>
        <v>342.716242</v>
      </c>
      <c r="L35">
        <f t="shared" si="72"/>
        <v>326.440396</v>
      </c>
      <c r="M35">
        <f t="shared" si="72"/>
        <v>309.1352033</v>
      </c>
      <c r="N35">
        <f t="shared" si="72"/>
        <v>296.6001922</v>
      </c>
      <c r="O35">
        <f t="shared" si="72"/>
        <v>286.7478923</v>
      </c>
      <c r="P35">
        <f t="shared" si="72"/>
        <v>273.2893223</v>
      </c>
      <c r="Q35">
        <f t="shared" si="72"/>
        <v>259.6681055</v>
      </c>
      <c r="R35">
        <f t="shared" si="72"/>
        <v>247.0779404</v>
      </c>
      <c r="S35">
        <f t="shared" si="72"/>
        <v>234.2274774</v>
      </c>
      <c r="T35">
        <f t="shared" si="72"/>
        <v>220.3430731</v>
      </c>
      <c r="U35">
        <f t="shared" si="72"/>
        <v>210.4716815</v>
      </c>
      <c r="V35">
        <f t="shared" si="72"/>
        <v>200.703236</v>
      </c>
      <c r="W35">
        <f t="shared" si="72"/>
        <v>194.4873344</v>
      </c>
      <c r="X35">
        <f t="shared" si="72"/>
        <v>189.1697013</v>
      </c>
      <c r="Y35">
        <f t="shared" si="72"/>
        <v>184.0393137</v>
      </c>
      <c r="Z35">
        <f t="shared" si="72"/>
        <v>178.7761914</v>
      </c>
      <c r="AA35">
        <f t="shared" si="72"/>
        <v>172.5229676</v>
      </c>
      <c r="AB35">
        <f t="shared" si="72"/>
        <v>163.0934805</v>
      </c>
      <c r="AC35">
        <f t="shared" si="72"/>
        <v>154.1044869</v>
      </c>
      <c r="AD35">
        <f t="shared" si="72"/>
        <v>149.5501089</v>
      </c>
      <c r="AE35">
        <f t="shared" si="72"/>
        <v>145.550685</v>
      </c>
      <c r="AF35">
        <f t="shared" si="72"/>
        <v>142.6649766</v>
      </c>
      <c r="AG35">
        <f t="shared" si="72"/>
        <v>158.6543688</v>
      </c>
      <c r="AH35">
        <f t="shared" si="72"/>
        <v>91.46886056</v>
      </c>
      <c r="AI35">
        <f t="shared" si="72"/>
        <v>68.37963362</v>
      </c>
      <c r="AJ35">
        <f t="shared" si="72"/>
        <v>63.05135047</v>
      </c>
      <c r="AK35">
        <f t="shared" si="72"/>
        <v>62.1633033</v>
      </c>
      <c r="AL35">
        <f t="shared" si="72"/>
        <v>60.38720892</v>
      </c>
      <c r="AM35">
        <f t="shared" si="72"/>
        <v>54.17087858</v>
      </c>
      <c r="AN35">
        <f t="shared" si="72"/>
        <v>51.506737</v>
      </c>
      <c r="AO35">
        <f t="shared" si="72"/>
        <v>45.29040668</v>
      </c>
      <c r="AP35">
        <f t="shared" si="72"/>
        <v>46.17845388</v>
      </c>
      <c r="AQ35">
        <f t="shared" si="72"/>
        <v>45.29040668</v>
      </c>
      <c r="AR35">
        <f t="shared" si="72"/>
        <v>45.29040668</v>
      </c>
      <c r="AS35">
        <f t="shared" si="72"/>
        <v>44.4023595</v>
      </c>
      <c r="AT35">
        <f t="shared" si="72"/>
        <v>45.29040668</v>
      </c>
      <c r="AU35">
        <f t="shared" si="72"/>
        <v>42.62638944</v>
      </c>
      <c r="AV35">
        <f t="shared" si="72"/>
        <v>41.73729435</v>
      </c>
      <c r="AW35">
        <f t="shared" si="72"/>
        <v>43.51347754</v>
      </c>
      <c r="AX35">
        <f t="shared" si="72"/>
        <v>42.62638944</v>
      </c>
      <c r="AY35">
        <f t="shared" si="72"/>
        <v>41.73729435</v>
      </c>
      <c r="AZ35">
        <f t="shared" si="72"/>
        <v>38.18693497</v>
      </c>
      <c r="BA35">
        <f t="shared" si="72"/>
        <v>37.29783989</v>
      </c>
      <c r="BB35">
        <f t="shared" si="72"/>
        <v>37.29798197</v>
      </c>
      <c r="BC35">
        <f t="shared" si="72"/>
        <v>32.85774602</v>
      </c>
      <c r="BD35">
        <f t="shared" si="72"/>
        <v>34.6338404</v>
      </c>
      <c r="BE35">
        <f t="shared" si="72"/>
        <v>36.40993478</v>
      </c>
      <c r="BF35">
        <f t="shared" si="72"/>
        <v>37.29798197</v>
      </c>
      <c r="BG35">
        <f t="shared" si="72"/>
        <v>38.18602916</v>
      </c>
      <c r="BH35">
        <f t="shared" si="72"/>
        <v>39.96212354</v>
      </c>
      <c r="BI35">
        <f t="shared" si="72"/>
        <v>42.62626511</v>
      </c>
      <c r="BJ35">
        <f t="shared" ref="BJ35:BS35" si="73">(0.6)*BI34</f>
        <v>27.41059043</v>
      </c>
      <c r="BK35">
        <f t="shared" si="73"/>
        <v>16.561758</v>
      </c>
      <c r="BL35">
        <f t="shared" si="73"/>
        <v>10.21063318</v>
      </c>
      <c r="BM35">
        <f t="shared" si="73"/>
        <v>5.872599704</v>
      </c>
      <c r="BN35">
        <f t="shared" si="73"/>
        <v>3.699275404</v>
      </c>
      <c r="BO35">
        <f t="shared" si="73"/>
        <v>2.441216614</v>
      </c>
      <c r="BP35">
        <f t="shared" si="73"/>
        <v>1.607673075</v>
      </c>
      <c r="BQ35">
        <f t="shared" si="73"/>
        <v>1.078753587</v>
      </c>
      <c r="BR35">
        <f t="shared" si="73"/>
        <v>0.6517939074</v>
      </c>
      <c r="BS35">
        <f t="shared" si="73"/>
        <v>0.4193145593</v>
      </c>
      <c r="BT35" s="10">
        <f t="shared" si="4"/>
        <v>10816.84133</v>
      </c>
      <c r="BU35">
        <f t="shared" si="23"/>
        <v>557.9557273</v>
      </c>
      <c r="BV35" s="18">
        <f t="shared" si="8"/>
        <v>34</v>
      </c>
    </row>
    <row r="36">
      <c r="A36">
        <f t="shared" si="20"/>
        <v>533.3700922</v>
      </c>
      <c r="B36">
        <f t="shared" ref="B36:BI36" si="74">(0.9525)*A35</f>
        <v>512.0368612</v>
      </c>
      <c r="C36">
        <f t="shared" si="74"/>
        <v>487.8947672</v>
      </c>
      <c r="D36">
        <f t="shared" si="74"/>
        <v>462.3724685</v>
      </c>
      <c r="E36">
        <f t="shared" si="74"/>
        <v>440.9608365</v>
      </c>
      <c r="F36">
        <f t="shared" si="74"/>
        <v>423.250453</v>
      </c>
      <c r="G36">
        <f t="shared" si="74"/>
        <v>402.5785877</v>
      </c>
      <c r="H36">
        <f t="shared" si="74"/>
        <v>386.282398</v>
      </c>
      <c r="I36">
        <f t="shared" si="74"/>
        <v>373.0715793</v>
      </c>
      <c r="J36">
        <f t="shared" si="74"/>
        <v>357.6829701</v>
      </c>
      <c r="K36">
        <f t="shared" si="74"/>
        <v>341.9976774</v>
      </c>
      <c r="L36">
        <f t="shared" si="74"/>
        <v>326.4372205</v>
      </c>
      <c r="M36">
        <f t="shared" si="74"/>
        <v>310.9344772</v>
      </c>
      <c r="N36">
        <f t="shared" si="74"/>
        <v>294.4512812</v>
      </c>
      <c r="O36">
        <f t="shared" si="74"/>
        <v>282.5116831</v>
      </c>
      <c r="P36">
        <f t="shared" si="74"/>
        <v>273.1273674</v>
      </c>
      <c r="Q36">
        <f t="shared" si="74"/>
        <v>260.3080795</v>
      </c>
      <c r="R36">
        <f t="shared" si="74"/>
        <v>247.3338705</v>
      </c>
      <c r="S36">
        <f t="shared" si="74"/>
        <v>235.3417382</v>
      </c>
      <c r="T36">
        <f t="shared" si="74"/>
        <v>223.1016723</v>
      </c>
      <c r="U36">
        <f t="shared" si="74"/>
        <v>209.8767771</v>
      </c>
      <c r="V36">
        <f t="shared" si="74"/>
        <v>200.4742767</v>
      </c>
      <c r="W36">
        <f t="shared" si="74"/>
        <v>191.1698323</v>
      </c>
      <c r="X36">
        <f t="shared" si="74"/>
        <v>185.249186</v>
      </c>
      <c r="Y36">
        <f t="shared" si="74"/>
        <v>180.1841405</v>
      </c>
      <c r="Z36">
        <f t="shared" si="74"/>
        <v>175.2974463</v>
      </c>
      <c r="AA36">
        <f t="shared" si="74"/>
        <v>170.2843223</v>
      </c>
      <c r="AB36">
        <f t="shared" si="74"/>
        <v>164.3281266</v>
      </c>
      <c r="AC36">
        <f t="shared" si="74"/>
        <v>155.3465402</v>
      </c>
      <c r="AD36">
        <f t="shared" si="74"/>
        <v>146.7845237</v>
      </c>
      <c r="AE36">
        <f t="shared" si="74"/>
        <v>142.4464787</v>
      </c>
      <c r="AF36">
        <f t="shared" si="74"/>
        <v>138.6370275</v>
      </c>
      <c r="AG36">
        <f t="shared" si="74"/>
        <v>135.8883902</v>
      </c>
      <c r="AH36">
        <f t="shared" si="74"/>
        <v>151.1182863</v>
      </c>
      <c r="AI36">
        <f t="shared" si="74"/>
        <v>87.12408968</v>
      </c>
      <c r="AJ36">
        <f t="shared" si="74"/>
        <v>65.13160102</v>
      </c>
      <c r="AK36">
        <f t="shared" si="74"/>
        <v>60.05641133</v>
      </c>
      <c r="AL36">
        <f t="shared" si="74"/>
        <v>59.21054639</v>
      </c>
      <c r="AM36">
        <f t="shared" si="74"/>
        <v>57.5188165</v>
      </c>
      <c r="AN36">
        <f t="shared" si="74"/>
        <v>51.59776184</v>
      </c>
      <c r="AO36">
        <f t="shared" si="74"/>
        <v>49.060167</v>
      </c>
      <c r="AP36">
        <f t="shared" si="74"/>
        <v>43.13911236</v>
      </c>
      <c r="AQ36">
        <f t="shared" si="74"/>
        <v>43.98497732</v>
      </c>
      <c r="AR36">
        <f t="shared" si="74"/>
        <v>43.13911236</v>
      </c>
      <c r="AS36">
        <f t="shared" si="74"/>
        <v>43.13911236</v>
      </c>
      <c r="AT36">
        <f t="shared" si="74"/>
        <v>42.29324743</v>
      </c>
      <c r="AU36">
        <f t="shared" si="74"/>
        <v>43.13911236</v>
      </c>
      <c r="AV36">
        <f t="shared" si="74"/>
        <v>40.60163594</v>
      </c>
      <c r="AW36">
        <f t="shared" si="74"/>
        <v>39.75477287</v>
      </c>
      <c r="AX36">
        <f t="shared" si="74"/>
        <v>41.44658736</v>
      </c>
      <c r="AY36">
        <f t="shared" si="74"/>
        <v>40.60163594</v>
      </c>
      <c r="AZ36">
        <f t="shared" si="74"/>
        <v>39.75477287</v>
      </c>
      <c r="BA36">
        <f t="shared" si="74"/>
        <v>36.37305556</v>
      </c>
      <c r="BB36">
        <f t="shared" si="74"/>
        <v>35.52619249</v>
      </c>
      <c r="BC36">
        <f t="shared" si="74"/>
        <v>35.52632783</v>
      </c>
      <c r="BD36">
        <f t="shared" si="74"/>
        <v>31.29700309</v>
      </c>
      <c r="BE36">
        <f t="shared" si="74"/>
        <v>32.98873299</v>
      </c>
      <c r="BF36">
        <f t="shared" si="74"/>
        <v>34.68046288</v>
      </c>
      <c r="BG36">
        <f t="shared" si="74"/>
        <v>35.52632783</v>
      </c>
      <c r="BH36">
        <f t="shared" si="74"/>
        <v>36.37219278</v>
      </c>
      <c r="BI36">
        <f t="shared" si="74"/>
        <v>38.06392268</v>
      </c>
      <c r="BJ36">
        <f t="shared" ref="BJ36:BS36" si="75">(0.6)*BI35</f>
        <v>25.57575907</v>
      </c>
      <c r="BK36">
        <f t="shared" si="75"/>
        <v>16.44635426</v>
      </c>
      <c r="BL36">
        <f t="shared" si="75"/>
        <v>9.937054797</v>
      </c>
      <c r="BM36">
        <f t="shared" si="75"/>
        <v>6.126379905</v>
      </c>
      <c r="BN36">
        <f t="shared" si="75"/>
        <v>3.523559822</v>
      </c>
      <c r="BO36">
        <f t="shared" si="75"/>
        <v>2.219565242</v>
      </c>
      <c r="BP36">
        <f t="shared" si="75"/>
        <v>1.464729969</v>
      </c>
      <c r="BQ36">
        <f t="shared" si="75"/>
        <v>0.9646038448</v>
      </c>
      <c r="BR36">
        <f t="shared" si="75"/>
        <v>0.6472521519</v>
      </c>
      <c r="BS36">
        <f t="shared" si="75"/>
        <v>0.3910763444</v>
      </c>
      <c r="BT36" s="10">
        <f t="shared" si="4"/>
        <v>10796.47546</v>
      </c>
      <c r="BU36">
        <f t="shared" si="23"/>
        <v>591.8170144</v>
      </c>
      <c r="BV36" s="18">
        <f t="shared" si="8"/>
        <v>35</v>
      </c>
    </row>
    <row r="37">
      <c r="A37">
        <f t="shared" si="20"/>
        <v>531.082593</v>
      </c>
      <c r="B37">
        <f t="shared" ref="B37:BI37" si="76">(0.9525)*A36</f>
        <v>508.0350129</v>
      </c>
      <c r="C37">
        <f t="shared" si="76"/>
        <v>487.7151103</v>
      </c>
      <c r="D37">
        <f t="shared" si="76"/>
        <v>464.7197658</v>
      </c>
      <c r="E37">
        <f t="shared" si="76"/>
        <v>440.4097763</v>
      </c>
      <c r="F37">
        <f t="shared" si="76"/>
        <v>420.0151967</v>
      </c>
      <c r="G37">
        <f t="shared" si="76"/>
        <v>403.1460565</v>
      </c>
      <c r="H37">
        <f t="shared" si="76"/>
        <v>383.4561048</v>
      </c>
      <c r="I37">
        <f t="shared" si="76"/>
        <v>367.9339841</v>
      </c>
      <c r="J37">
        <f t="shared" si="76"/>
        <v>355.3506793</v>
      </c>
      <c r="K37">
        <f t="shared" si="76"/>
        <v>340.693029</v>
      </c>
      <c r="L37">
        <f t="shared" si="76"/>
        <v>325.7527877</v>
      </c>
      <c r="M37">
        <f t="shared" si="76"/>
        <v>310.9314526</v>
      </c>
      <c r="N37">
        <f t="shared" si="76"/>
        <v>296.1650895</v>
      </c>
      <c r="O37">
        <f t="shared" si="76"/>
        <v>280.4648453</v>
      </c>
      <c r="P37">
        <f t="shared" si="76"/>
        <v>269.0923781</v>
      </c>
      <c r="Q37">
        <f t="shared" si="76"/>
        <v>260.1538175</v>
      </c>
      <c r="R37">
        <f t="shared" si="76"/>
        <v>247.9434457</v>
      </c>
      <c r="S37">
        <f t="shared" si="76"/>
        <v>235.5855117</v>
      </c>
      <c r="T37">
        <f t="shared" si="76"/>
        <v>224.1630056</v>
      </c>
      <c r="U37">
        <f t="shared" si="76"/>
        <v>212.5043428</v>
      </c>
      <c r="V37">
        <f t="shared" si="76"/>
        <v>199.9076302</v>
      </c>
      <c r="W37">
        <f t="shared" si="76"/>
        <v>190.9517485</v>
      </c>
      <c r="X37">
        <f t="shared" si="76"/>
        <v>182.0892653</v>
      </c>
      <c r="Y37">
        <f t="shared" si="76"/>
        <v>176.4498496</v>
      </c>
      <c r="Z37">
        <f t="shared" si="76"/>
        <v>171.6253938</v>
      </c>
      <c r="AA37">
        <f t="shared" si="76"/>
        <v>166.9708176</v>
      </c>
      <c r="AB37">
        <f t="shared" si="76"/>
        <v>162.195817</v>
      </c>
      <c r="AC37">
        <f t="shared" si="76"/>
        <v>156.5225406</v>
      </c>
      <c r="AD37">
        <f t="shared" si="76"/>
        <v>147.9675795</v>
      </c>
      <c r="AE37">
        <f t="shared" si="76"/>
        <v>139.8122589</v>
      </c>
      <c r="AF37">
        <f t="shared" si="76"/>
        <v>135.6802709</v>
      </c>
      <c r="AG37">
        <f t="shared" si="76"/>
        <v>132.0517687</v>
      </c>
      <c r="AH37">
        <f t="shared" si="76"/>
        <v>129.4336917</v>
      </c>
      <c r="AI37">
        <f t="shared" si="76"/>
        <v>143.9401677</v>
      </c>
      <c r="AJ37">
        <f t="shared" si="76"/>
        <v>82.98569542</v>
      </c>
      <c r="AK37">
        <f t="shared" si="76"/>
        <v>62.03784997</v>
      </c>
      <c r="AL37">
        <f t="shared" si="76"/>
        <v>57.20373179</v>
      </c>
      <c r="AM37">
        <f t="shared" si="76"/>
        <v>56.39804544</v>
      </c>
      <c r="AN37">
        <f t="shared" si="76"/>
        <v>54.78667271</v>
      </c>
      <c r="AO37">
        <f t="shared" si="76"/>
        <v>49.14686816</v>
      </c>
      <c r="AP37">
        <f t="shared" si="76"/>
        <v>46.72980906</v>
      </c>
      <c r="AQ37">
        <f t="shared" si="76"/>
        <v>41.09000453</v>
      </c>
      <c r="AR37">
        <f t="shared" si="76"/>
        <v>41.8956909</v>
      </c>
      <c r="AS37">
        <f t="shared" si="76"/>
        <v>41.09000453</v>
      </c>
      <c r="AT37">
        <f t="shared" si="76"/>
        <v>41.09000453</v>
      </c>
      <c r="AU37">
        <f t="shared" si="76"/>
        <v>40.28431817</v>
      </c>
      <c r="AV37">
        <f t="shared" si="76"/>
        <v>41.09000453</v>
      </c>
      <c r="AW37">
        <f t="shared" si="76"/>
        <v>38.67305823</v>
      </c>
      <c r="AX37">
        <f t="shared" si="76"/>
        <v>37.86642116</v>
      </c>
      <c r="AY37">
        <f t="shared" si="76"/>
        <v>39.47787446</v>
      </c>
      <c r="AZ37">
        <f t="shared" si="76"/>
        <v>38.67305823</v>
      </c>
      <c r="BA37">
        <f t="shared" si="76"/>
        <v>37.86642116</v>
      </c>
      <c r="BB37">
        <f t="shared" si="76"/>
        <v>34.64533542</v>
      </c>
      <c r="BC37">
        <f t="shared" si="76"/>
        <v>33.83869835</v>
      </c>
      <c r="BD37">
        <f t="shared" si="76"/>
        <v>33.83882726</v>
      </c>
      <c r="BE37">
        <f t="shared" si="76"/>
        <v>29.81039544</v>
      </c>
      <c r="BF37">
        <f t="shared" si="76"/>
        <v>31.42176817</v>
      </c>
      <c r="BG37">
        <f t="shared" si="76"/>
        <v>33.03314089</v>
      </c>
      <c r="BH37">
        <f t="shared" si="76"/>
        <v>33.83882726</v>
      </c>
      <c r="BI37">
        <f t="shared" si="76"/>
        <v>34.64451362</v>
      </c>
      <c r="BJ37">
        <f t="shared" ref="BJ37:BS37" si="77">(0.6)*BI36</f>
        <v>22.83835361</v>
      </c>
      <c r="BK37">
        <f t="shared" si="77"/>
        <v>15.34545544</v>
      </c>
      <c r="BL37">
        <f t="shared" si="77"/>
        <v>9.867812554</v>
      </c>
      <c r="BM37">
        <f t="shared" si="77"/>
        <v>5.962232878</v>
      </c>
      <c r="BN37">
        <f t="shared" si="77"/>
        <v>3.675827943</v>
      </c>
      <c r="BO37">
        <f t="shared" si="77"/>
        <v>2.114135893</v>
      </c>
      <c r="BP37">
        <f t="shared" si="77"/>
        <v>1.331739145</v>
      </c>
      <c r="BQ37">
        <f t="shared" si="77"/>
        <v>0.8788379812</v>
      </c>
      <c r="BR37">
        <f t="shared" si="77"/>
        <v>0.5787623069</v>
      </c>
      <c r="BS37">
        <f t="shared" si="77"/>
        <v>0.3883512912</v>
      </c>
      <c r="BT37" s="10">
        <f t="shared" si="4"/>
        <v>10777.35133</v>
      </c>
      <c r="BU37">
        <f t="shared" si="23"/>
        <v>579.2872011</v>
      </c>
      <c r="BV37" s="18">
        <f t="shared" si="8"/>
        <v>36</v>
      </c>
    </row>
    <row r="38">
      <c r="A38">
        <f t="shared" si="20"/>
        <v>532.9276374</v>
      </c>
      <c r="B38">
        <f t="shared" ref="B38:BI38" si="78">(0.9525)*A37</f>
        <v>505.8561698</v>
      </c>
      <c r="C38">
        <f t="shared" si="78"/>
        <v>483.9033498</v>
      </c>
      <c r="D38">
        <f t="shared" si="78"/>
        <v>464.5486426</v>
      </c>
      <c r="E38">
        <f t="shared" si="78"/>
        <v>442.6455769</v>
      </c>
      <c r="F38">
        <f t="shared" si="78"/>
        <v>419.4903119</v>
      </c>
      <c r="G38">
        <f t="shared" si="78"/>
        <v>400.0644749</v>
      </c>
      <c r="H38">
        <f t="shared" si="78"/>
        <v>383.9966188</v>
      </c>
      <c r="I38">
        <f t="shared" si="78"/>
        <v>365.2419398</v>
      </c>
      <c r="J38">
        <f t="shared" si="78"/>
        <v>350.4571198</v>
      </c>
      <c r="K38">
        <f t="shared" si="78"/>
        <v>338.471522</v>
      </c>
      <c r="L38">
        <f t="shared" si="78"/>
        <v>324.5101102</v>
      </c>
      <c r="M38">
        <f t="shared" si="78"/>
        <v>310.2795303</v>
      </c>
      <c r="N38">
        <f t="shared" si="78"/>
        <v>296.1622086</v>
      </c>
      <c r="O38">
        <f t="shared" si="78"/>
        <v>282.0972477</v>
      </c>
      <c r="P38">
        <f t="shared" si="78"/>
        <v>267.1427652</v>
      </c>
      <c r="Q38">
        <f t="shared" si="78"/>
        <v>256.3104902</v>
      </c>
      <c r="R38">
        <f t="shared" si="78"/>
        <v>247.7965112</v>
      </c>
      <c r="S38">
        <f t="shared" si="78"/>
        <v>236.166132</v>
      </c>
      <c r="T38">
        <f t="shared" si="78"/>
        <v>224.3951999</v>
      </c>
      <c r="U38">
        <f t="shared" si="78"/>
        <v>213.5152629</v>
      </c>
      <c r="V38">
        <f t="shared" si="78"/>
        <v>202.4103866</v>
      </c>
      <c r="W38">
        <f t="shared" si="78"/>
        <v>190.4120178</v>
      </c>
      <c r="X38">
        <f t="shared" si="78"/>
        <v>181.8815405</v>
      </c>
      <c r="Y38">
        <f t="shared" si="78"/>
        <v>173.4400252</v>
      </c>
      <c r="Z38">
        <f t="shared" si="78"/>
        <v>168.0684818</v>
      </c>
      <c r="AA38">
        <f t="shared" si="78"/>
        <v>163.4731876</v>
      </c>
      <c r="AB38">
        <f t="shared" si="78"/>
        <v>159.0397038</v>
      </c>
      <c r="AC38">
        <f t="shared" si="78"/>
        <v>154.4915157</v>
      </c>
      <c r="AD38">
        <f t="shared" si="78"/>
        <v>149.0877199</v>
      </c>
      <c r="AE38">
        <f t="shared" si="78"/>
        <v>140.9391195</v>
      </c>
      <c r="AF38">
        <f t="shared" si="78"/>
        <v>133.1711766</v>
      </c>
      <c r="AG38">
        <f t="shared" si="78"/>
        <v>129.2354581</v>
      </c>
      <c r="AH38">
        <f t="shared" si="78"/>
        <v>125.7793097</v>
      </c>
      <c r="AI38">
        <f t="shared" si="78"/>
        <v>123.2855913</v>
      </c>
      <c r="AJ38">
        <f t="shared" si="78"/>
        <v>137.1030097</v>
      </c>
      <c r="AK38">
        <f t="shared" si="78"/>
        <v>79.04387489</v>
      </c>
      <c r="AL38">
        <f t="shared" si="78"/>
        <v>59.0910521</v>
      </c>
      <c r="AM38">
        <f t="shared" si="78"/>
        <v>54.48655453</v>
      </c>
      <c r="AN38">
        <f t="shared" si="78"/>
        <v>53.71913828</v>
      </c>
      <c r="AO38">
        <f t="shared" si="78"/>
        <v>52.18430576</v>
      </c>
      <c r="AP38">
        <f t="shared" si="78"/>
        <v>46.81239192</v>
      </c>
      <c r="AQ38">
        <f t="shared" si="78"/>
        <v>44.51014313</v>
      </c>
      <c r="AR38">
        <f t="shared" si="78"/>
        <v>39.13822931</v>
      </c>
      <c r="AS38">
        <f t="shared" si="78"/>
        <v>39.90564558</v>
      </c>
      <c r="AT38">
        <f t="shared" si="78"/>
        <v>39.13822931</v>
      </c>
      <c r="AU38">
        <f t="shared" si="78"/>
        <v>39.13822931</v>
      </c>
      <c r="AV38">
        <f t="shared" si="78"/>
        <v>38.37081306</v>
      </c>
      <c r="AW38">
        <f t="shared" si="78"/>
        <v>39.13822931</v>
      </c>
      <c r="AX38">
        <f t="shared" si="78"/>
        <v>36.83608797</v>
      </c>
      <c r="AY38">
        <f t="shared" si="78"/>
        <v>36.06776616</v>
      </c>
      <c r="AZ38">
        <f t="shared" si="78"/>
        <v>37.60267542</v>
      </c>
      <c r="BA38">
        <f t="shared" si="78"/>
        <v>36.83608797</v>
      </c>
      <c r="BB38">
        <f t="shared" si="78"/>
        <v>36.06776616</v>
      </c>
      <c r="BC38">
        <f t="shared" si="78"/>
        <v>32.99968199</v>
      </c>
      <c r="BD38">
        <f t="shared" si="78"/>
        <v>32.23136018</v>
      </c>
      <c r="BE38">
        <f t="shared" si="78"/>
        <v>32.23148296</v>
      </c>
      <c r="BF38">
        <f t="shared" si="78"/>
        <v>28.39440166</v>
      </c>
      <c r="BG38">
        <f t="shared" si="78"/>
        <v>29.92923418</v>
      </c>
      <c r="BH38">
        <f t="shared" si="78"/>
        <v>31.4640667</v>
      </c>
      <c r="BI38">
        <f t="shared" si="78"/>
        <v>32.23148296</v>
      </c>
      <c r="BJ38">
        <f t="shared" ref="BJ38:BS38" si="79">(0.6)*BI37</f>
        <v>20.78670817</v>
      </c>
      <c r="BK38">
        <f t="shared" si="79"/>
        <v>13.70301216</v>
      </c>
      <c r="BL38">
        <f t="shared" si="79"/>
        <v>9.207273264</v>
      </c>
      <c r="BM38">
        <f t="shared" si="79"/>
        <v>5.920687532</v>
      </c>
      <c r="BN38">
        <f t="shared" si="79"/>
        <v>3.577339727</v>
      </c>
      <c r="BO38">
        <f t="shared" si="79"/>
        <v>2.205496766</v>
      </c>
      <c r="BP38">
        <f t="shared" si="79"/>
        <v>1.268481536</v>
      </c>
      <c r="BQ38">
        <f t="shared" si="79"/>
        <v>0.7990434872</v>
      </c>
      <c r="BR38">
        <f t="shared" si="79"/>
        <v>0.5273027887</v>
      </c>
      <c r="BS38">
        <f t="shared" si="79"/>
        <v>0.3472573841</v>
      </c>
      <c r="BT38" s="10">
        <f t="shared" si="4"/>
        <v>10763.7086</v>
      </c>
      <c r="BU38">
        <f t="shared" si="23"/>
        <v>575.6271644</v>
      </c>
      <c r="BV38" s="18">
        <f t="shared" si="8"/>
        <v>37</v>
      </c>
    </row>
    <row r="39">
      <c r="A39">
        <f t="shared" si="20"/>
        <v>534.2648731</v>
      </c>
      <c r="B39">
        <f t="shared" ref="B39:BI39" si="80">(0.9525)*A38</f>
        <v>507.6135746</v>
      </c>
      <c r="C39">
        <f t="shared" si="80"/>
        <v>481.8280017</v>
      </c>
      <c r="D39">
        <f t="shared" si="80"/>
        <v>460.9179406</v>
      </c>
      <c r="E39">
        <f t="shared" si="80"/>
        <v>442.4825821</v>
      </c>
      <c r="F39">
        <f t="shared" si="80"/>
        <v>421.619912</v>
      </c>
      <c r="G39">
        <f t="shared" si="80"/>
        <v>399.5645221</v>
      </c>
      <c r="H39">
        <f t="shared" si="80"/>
        <v>381.0614123</v>
      </c>
      <c r="I39">
        <f t="shared" si="80"/>
        <v>365.7567794</v>
      </c>
      <c r="J39">
        <f t="shared" si="80"/>
        <v>347.8929477</v>
      </c>
      <c r="K39">
        <f t="shared" si="80"/>
        <v>333.8104066</v>
      </c>
      <c r="L39">
        <f t="shared" si="80"/>
        <v>322.3941247</v>
      </c>
      <c r="M39">
        <f t="shared" si="80"/>
        <v>309.0958799</v>
      </c>
      <c r="N39">
        <f t="shared" si="80"/>
        <v>295.5412526</v>
      </c>
      <c r="O39">
        <f t="shared" si="80"/>
        <v>282.0945037</v>
      </c>
      <c r="P39">
        <f t="shared" si="80"/>
        <v>268.6976285</v>
      </c>
      <c r="Q39">
        <f t="shared" si="80"/>
        <v>254.4534838</v>
      </c>
      <c r="R39">
        <f t="shared" si="80"/>
        <v>244.1357419</v>
      </c>
      <c r="S39">
        <f t="shared" si="80"/>
        <v>236.0261769</v>
      </c>
      <c r="T39">
        <f t="shared" si="80"/>
        <v>224.9482407</v>
      </c>
      <c r="U39">
        <f t="shared" si="80"/>
        <v>213.7364279</v>
      </c>
      <c r="V39">
        <f t="shared" si="80"/>
        <v>203.3732879</v>
      </c>
      <c r="W39">
        <f t="shared" si="80"/>
        <v>192.7958932</v>
      </c>
      <c r="X39">
        <f t="shared" si="80"/>
        <v>181.3674469</v>
      </c>
      <c r="Y39">
        <f t="shared" si="80"/>
        <v>173.2421673</v>
      </c>
      <c r="Z39">
        <f t="shared" si="80"/>
        <v>165.201624</v>
      </c>
      <c r="AA39">
        <f t="shared" si="80"/>
        <v>160.0852289</v>
      </c>
      <c r="AB39">
        <f t="shared" si="80"/>
        <v>155.7082112</v>
      </c>
      <c r="AC39">
        <f t="shared" si="80"/>
        <v>151.4853179</v>
      </c>
      <c r="AD39">
        <f t="shared" si="80"/>
        <v>147.1531687</v>
      </c>
      <c r="AE39">
        <f t="shared" si="80"/>
        <v>142.0060532</v>
      </c>
      <c r="AF39">
        <f t="shared" si="80"/>
        <v>134.2445113</v>
      </c>
      <c r="AG39">
        <f t="shared" si="80"/>
        <v>126.8455457</v>
      </c>
      <c r="AH39">
        <f t="shared" si="80"/>
        <v>123.0967738</v>
      </c>
      <c r="AI39">
        <f t="shared" si="80"/>
        <v>119.8047925</v>
      </c>
      <c r="AJ39">
        <f t="shared" si="80"/>
        <v>117.4295257</v>
      </c>
      <c r="AK39">
        <f t="shared" si="80"/>
        <v>130.5906168</v>
      </c>
      <c r="AL39">
        <f t="shared" si="80"/>
        <v>75.28929083</v>
      </c>
      <c r="AM39">
        <f t="shared" si="80"/>
        <v>56.28422712</v>
      </c>
      <c r="AN39">
        <f t="shared" si="80"/>
        <v>51.89844319</v>
      </c>
      <c r="AO39">
        <f t="shared" si="80"/>
        <v>51.16747921</v>
      </c>
      <c r="AP39">
        <f t="shared" si="80"/>
        <v>49.70555124</v>
      </c>
      <c r="AQ39">
        <f t="shared" si="80"/>
        <v>44.5888033</v>
      </c>
      <c r="AR39">
        <f t="shared" si="80"/>
        <v>42.39591133</v>
      </c>
      <c r="AS39">
        <f t="shared" si="80"/>
        <v>37.27916342</v>
      </c>
      <c r="AT39">
        <f t="shared" si="80"/>
        <v>38.01012741</v>
      </c>
      <c r="AU39">
        <f t="shared" si="80"/>
        <v>37.27916342</v>
      </c>
      <c r="AV39">
        <f t="shared" si="80"/>
        <v>37.27916342</v>
      </c>
      <c r="AW39">
        <f t="shared" si="80"/>
        <v>36.54819944</v>
      </c>
      <c r="AX39">
        <f t="shared" si="80"/>
        <v>37.27916342</v>
      </c>
      <c r="AY39">
        <f t="shared" si="80"/>
        <v>35.08637379</v>
      </c>
      <c r="AZ39">
        <f t="shared" si="80"/>
        <v>34.35454726</v>
      </c>
      <c r="BA39">
        <f t="shared" si="80"/>
        <v>35.81654834</v>
      </c>
      <c r="BB39">
        <f t="shared" si="80"/>
        <v>35.08637379</v>
      </c>
      <c r="BC39">
        <f t="shared" si="80"/>
        <v>34.35454726</v>
      </c>
      <c r="BD39">
        <f t="shared" si="80"/>
        <v>31.43219709</v>
      </c>
      <c r="BE39">
        <f t="shared" si="80"/>
        <v>30.70037057</v>
      </c>
      <c r="BF39">
        <f t="shared" si="80"/>
        <v>30.70048752</v>
      </c>
      <c r="BG39">
        <f t="shared" si="80"/>
        <v>27.04566758</v>
      </c>
      <c r="BH39">
        <f t="shared" si="80"/>
        <v>28.50759556</v>
      </c>
      <c r="BI39">
        <f t="shared" si="80"/>
        <v>29.96952353</v>
      </c>
      <c r="BJ39">
        <f t="shared" ref="BJ39:BS39" si="81">(0.6)*BI38</f>
        <v>19.33888978</v>
      </c>
      <c r="BK39">
        <f t="shared" si="81"/>
        <v>12.4720249</v>
      </c>
      <c r="BL39">
        <f t="shared" si="81"/>
        <v>8.221807298</v>
      </c>
      <c r="BM39">
        <f t="shared" si="81"/>
        <v>5.524363959</v>
      </c>
      <c r="BN39">
        <f t="shared" si="81"/>
        <v>3.552412519</v>
      </c>
      <c r="BO39">
        <f t="shared" si="81"/>
        <v>2.146403836</v>
      </c>
      <c r="BP39">
        <f t="shared" si="81"/>
        <v>1.32329806</v>
      </c>
      <c r="BQ39">
        <f t="shared" si="81"/>
        <v>0.7610889216</v>
      </c>
      <c r="BR39">
        <f t="shared" si="81"/>
        <v>0.4794260923</v>
      </c>
      <c r="BS39">
        <f t="shared" si="81"/>
        <v>0.3163816732</v>
      </c>
      <c r="BT39" s="10">
        <f t="shared" si="4"/>
        <v>10754.56159</v>
      </c>
      <c r="BU39">
        <f t="shared" si="23"/>
        <v>570.6984157</v>
      </c>
      <c r="BV39" s="18">
        <f t="shared" si="8"/>
        <v>38</v>
      </c>
    </row>
    <row r="40">
      <c r="A40">
        <f t="shared" si="20"/>
        <v>536.077055</v>
      </c>
      <c r="B40">
        <f t="shared" ref="B40:BI40" si="82">(0.9525)*A39</f>
        <v>508.8872916</v>
      </c>
      <c r="C40">
        <f t="shared" si="82"/>
        <v>483.5019298</v>
      </c>
      <c r="D40">
        <f t="shared" si="82"/>
        <v>458.9411717</v>
      </c>
      <c r="E40">
        <f t="shared" si="82"/>
        <v>439.0243385</v>
      </c>
      <c r="F40">
        <f t="shared" si="82"/>
        <v>421.4646594</v>
      </c>
      <c r="G40">
        <f t="shared" si="82"/>
        <v>401.5929662</v>
      </c>
      <c r="H40">
        <f t="shared" si="82"/>
        <v>380.5852073</v>
      </c>
      <c r="I40">
        <f t="shared" si="82"/>
        <v>362.9609952</v>
      </c>
      <c r="J40">
        <f t="shared" si="82"/>
        <v>348.3833324</v>
      </c>
      <c r="K40">
        <f t="shared" si="82"/>
        <v>331.3680327</v>
      </c>
      <c r="L40">
        <f t="shared" si="82"/>
        <v>317.9544123</v>
      </c>
      <c r="M40">
        <f t="shared" si="82"/>
        <v>307.0804038</v>
      </c>
      <c r="N40">
        <f t="shared" si="82"/>
        <v>294.4138256</v>
      </c>
      <c r="O40">
        <f t="shared" si="82"/>
        <v>281.5030431</v>
      </c>
      <c r="P40">
        <f t="shared" si="82"/>
        <v>268.6950147</v>
      </c>
      <c r="Q40">
        <f t="shared" si="82"/>
        <v>255.9344911</v>
      </c>
      <c r="R40">
        <f t="shared" si="82"/>
        <v>242.3669433</v>
      </c>
      <c r="S40">
        <f t="shared" si="82"/>
        <v>232.5392942</v>
      </c>
      <c r="T40">
        <f t="shared" si="82"/>
        <v>224.8149335</v>
      </c>
      <c r="U40">
        <f t="shared" si="82"/>
        <v>214.2631993</v>
      </c>
      <c r="V40">
        <f t="shared" si="82"/>
        <v>203.5839475</v>
      </c>
      <c r="W40">
        <f t="shared" si="82"/>
        <v>193.7130567</v>
      </c>
      <c r="X40">
        <f t="shared" si="82"/>
        <v>183.6380883</v>
      </c>
      <c r="Y40">
        <f t="shared" si="82"/>
        <v>172.7524932</v>
      </c>
      <c r="Z40">
        <f t="shared" si="82"/>
        <v>165.0131644</v>
      </c>
      <c r="AA40">
        <f t="shared" si="82"/>
        <v>157.3545468</v>
      </c>
      <c r="AB40">
        <f t="shared" si="82"/>
        <v>152.4811805</v>
      </c>
      <c r="AC40">
        <f t="shared" si="82"/>
        <v>148.3120711</v>
      </c>
      <c r="AD40">
        <f t="shared" si="82"/>
        <v>144.2897653</v>
      </c>
      <c r="AE40">
        <f t="shared" si="82"/>
        <v>140.1633931</v>
      </c>
      <c r="AF40">
        <f t="shared" si="82"/>
        <v>135.2607657</v>
      </c>
      <c r="AG40">
        <f t="shared" si="82"/>
        <v>127.867897</v>
      </c>
      <c r="AH40">
        <f t="shared" si="82"/>
        <v>120.8203823</v>
      </c>
      <c r="AI40">
        <f t="shared" si="82"/>
        <v>117.2496771</v>
      </c>
      <c r="AJ40">
        <f t="shared" si="82"/>
        <v>114.1140648</v>
      </c>
      <c r="AK40">
        <f t="shared" si="82"/>
        <v>111.8516232</v>
      </c>
      <c r="AL40">
        <f t="shared" si="82"/>
        <v>124.3875625</v>
      </c>
      <c r="AM40">
        <f t="shared" si="82"/>
        <v>71.71304952</v>
      </c>
      <c r="AN40">
        <f t="shared" si="82"/>
        <v>53.61072634</v>
      </c>
      <c r="AO40">
        <f t="shared" si="82"/>
        <v>49.43326714</v>
      </c>
      <c r="AP40">
        <f t="shared" si="82"/>
        <v>48.73702395</v>
      </c>
      <c r="AQ40">
        <f t="shared" si="82"/>
        <v>47.34453755</v>
      </c>
      <c r="AR40">
        <f t="shared" si="82"/>
        <v>42.47083515</v>
      </c>
      <c r="AS40">
        <f t="shared" si="82"/>
        <v>40.38210555</v>
      </c>
      <c r="AT40">
        <f t="shared" si="82"/>
        <v>35.50840316</v>
      </c>
      <c r="AU40">
        <f t="shared" si="82"/>
        <v>36.20464636</v>
      </c>
      <c r="AV40">
        <f t="shared" si="82"/>
        <v>35.50840316</v>
      </c>
      <c r="AW40">
        <f t="shared" si="82"/>
        <v>35.50840316</v>
      </c>
      <c r="AX40">
        <f t="shared" si="82"/>
        <v>34.81215997</v>
      </c>
      <c r="AY40">
        <f t="shared" si="82"/>
        <v>35.50840316</v>
      </c>
      <c r="AZ40">
        <f t="shared" si="82"/>
        <v>33.41977103</v>
      </c>
      <c r="BA40">
        <f t="shared" si="82"/>
        <v>32.72270627</v>
      </c>
      <c r="BB40">
        <f t="shared" si="82"/>
        <v>34.11526229</v>
      </c>
      <c r="BC40">
        <f t="shared" si="82"/>
        <v>33.41977103</v>
      </c>
      <c r="BD40">
        <f t="shared" si="82"/>
        <v>32.72270627</v>
      </c>
      <c r="BE40">
        <f t="shared" si="82"/>
        <v>29.93916773</v>
      </c>
      <c r="BF40">
        <f t="shared" si="82"/>
        <v>29.24210297</v>
      </c>
      <c r="BG40">
        <f t="shared" si="82"/>
        <v>29.24221437</v>
      </c>
      <c r="BH40">
        <f t="shared" si="82"/>
        <v>25.76099837</v>
      </c>
      <c r="BI40">
        <f t="shared" si="82"/>
        <v>27.15348477</v>
      </c>
      <c r="BJ40">
        <f t="shared" ref="BJ40:BS40" si="83">(0.6)*BI39</f>
        <v>17.98171412</v>
      </c>
      <c r="BK40">
        <f t="shared" si="83"/>
        <v>11.60333387</v>
      </c>
      <c r="BL40">
        <f t="shared" si="83"/>
        <v>7.483214942</v>
      </c>
      <c r="BM40">
        <f t="shared" si="83"/>
        <v>4.933084379</v>
      </c>
      <c r="BN40">
        <f t="shared" si="83"/>
        <v>3.314618375</v>
      </c>
      <c r="BO40">
        <f t="shared" si="83"/>
        <v>2.131447512</v>
      </c>
      <c r="BP40">
        <f t="shared" si="83"/>
        <v>1.287842302</v>
      </c>
      <c r="BQ40">
        <f t="shared" si="83"/>
        <v>0.7939788357</v>
      </c>
      <c r="BR40">
        <f t="shared" si="83"/>
        <v>0.456653353</v>
      </c>
      <c r="BS40">
        <f t="shared" si="83"/>
        <v>0.2876556554</v>
      </c>
      <c r="BT40" s="10">
        <f t="shared" si="4"/>
        <v>10749.95991</v>
      </c>
      <c r="BU40">
        <f t="shared" si="23"/>
        <v>563.1083847</v>
      </c>
      <c r="BV40" s="18">
        <f t="shared" si="8"/>
        <v>39</v>
      </c>
    </row>
    <row r="41">
      <c r="A41">
        <f t="shared" si="20"/>
        <v>537.6472831</v>
      </c>
      <c r="B41">
        <f t="shared" ref="B41:BI41" si="84">(0.9525)*A40</f>
        <v>510.6133949</v>
      </c>
      <c r="C41">
        <f t="shared" si="84"/>
        <v>484.7151453</v>
      </c>
      <c r="D41">
        <f t="shared" si="84"/>
        <v>460.5355881</v>
      </c>
      <c r="E41">
        <f t="shared" si="84"/>
        <v>437.141466</v>
      </c>
      <c r="F41">
        <f t="shared" si="84"/>
        <v>418.1706824</v>
      </c>
      <c r="G41">
        <f t="shared" si="84"/>
        <v>401.4450881</v>
      </c>
      <c r="H41">
        <f t="shared" si="84"/>
        <v>382.5173003</v>
      </c>
      <c r="I41">
        <f t="shared" si="84"/>
        <v>362.5074099</v>
      </c>
      <c r="J41">
        <f t="shared" si="84"/>
        <v>345.720348</v>
      </c>
      <c r="K41">
        <f t="shared" si="84"/>
        <v>331.8351241</v>
      </c>
      <c r="L41">
        <f t="shared" si="84"/>
        <v>315.6280511</v>
      </c>
      <c r="M41">
        <f t="shared" si="84"/>
        <v>302.8515777</v>
      </c>
      <c r="N41">
        <f t="shared" si="84"/>
        <v>292.4940846</v>
      </c>
      <c r="O41">
        <f t="shared" si="84"/>
        <v>280.4291689</v>
      </c>
      <c r="P41">
        <f t="shared" si="84"/>
        <v>268.1316486</v>
      </c>
      <c r="Q41">
        <f t="shared" si="84"/>
        <v>255.9320015</v>
      </c>
      <c r="R41">
        <f t="shared" si="84"/>
        <v>243.7776028</v>
      </c>
      <c r="S41">
        <f t="shared" si="84"/>
        <v>230.8545135</v>
      </c>
      <c r="T41">
        <f t="shared" si="84"/>
        <v>221.4936777</v>
      </c>
      <c r="U41">
        <f t="shared" si="84"/>
        <v>214.1362241</v>
      </c>
      <c r="V41">
        <f t="shared" si="84"/>
        <v>204.0856973</v>
      </c>
      <c r="W41">
        <f t="shared" si="84"/>
        <v>193.91371</v>
      </c>
      <c r="X41">
        <f t="shared" si="84"/>
        <v>184.5116865</v>
      </c>
      <c r="Y41">
        <f t="shared" si="84"/>
        <v>174.9152791</v>
      </c>
      <c r="Z41">
        <f t="shared" si="84"/>
        <v>164.5467498</v>
      </c>
      <c r="AA41">
        <f t="shared" si="84"/>
        <v>157.175039</v>
      </c>
      <c r="AB41">
        <f t="shared" si="84"/>
        <v>149.8802059</v>
      </c>
      <c r="AC41">
        <f t="shared" si="84"/>
        <v>145.2383245</v>
      </c>
      <c r="AD41">
        <f t="shared" si="84"/>
        <v>141.2672478</v>
      </c>
      <c r="AE41">
        <f t="shared" si="84"/>
        <v>137.4360014</v>
      </c>
      <c r="AF41">
        <f t="shared" si="84"/>
        <v>133.505632</v>
      </c>
      <c r="AG41">
        <f t="shared" si="84"/>
        <v>128.8358793</v>
      </c>
      <c r="AH41">
        <f t="shared" si="84"/>
        <v>121.7941719</v>
      </c>
      <c r="AI41">
        <f t="shared" si="84"/>
        <v>115.0814141</v>
      </c>
      <c r="AJ41">
        <f t="shared" si="84"/>
        <v>111.6803174</v>
      </c>
      <c r="AK41">
        <f t="shared" si="84"/>
        <v>108.6936467</v>
      </c>
      <c r="AL41">
        <f t="shared" si="84"/>
        <v>106.5386711</v>
      </c>
      <c r="AM41">
        <f t="shared" si="84"/>
        <v>118.4791533</v>
      </c>
      <c r="AN41">
        <f t="shared" si="84"/>
        <v>68.30667966</v>
      </c>
      <c r="AO41">
        <f t="shared" si="84"/>
        <v>51.06421684</v>
      </c>
      <c r="AP41">
        <f t="shared" si="84"/>
        <v>47.08518695</v>
      </c>
      <c r="AQ41">
        <f t="shared" si="84"/>
        <v>46.42201531</v>
      </c>
      <c r="AR41">
        <f t="shared" si="84"/>
        <v>45.09567202</v>
      </c>
      <c r="AS41">
        <f t="shared" si="84"/>
        <v>40.45347048</v>
      </c>
      <c r="AT41">
        <f t="shared" si="84"/>
        <v>38.46395553</v>
      </c>
      <c r="AU41">
        <f t="shared" si="84"/>
        <v>33.82175401</v>
      </c>
      <c r="AV41">
        <f t="shared" si="84"/>
        <v>34.48492566</v>
      </c>
      <c r="AW41">
        <f t="shared" si="84"/>
        <v>33.82175401</v>
      </c>
      <c r="AX41">
        <f t="shared" si="84"/>
        <v>33.82175401</v>
      </c>
      <c r="AY41">
        <f t="shared" si="84"/>
        <v>33.15858237</v>
      </c>
      <c r="AZ41">
        <f t="shared" si="84"/>
        <v>33.82175401</v>
      </c>
      <c r="BA41">
        <f t="shared" si="84"/>
        <v>31.83233191</v>
      </c>
      <c r="BB41">
        <f t="shared" si="84"/>
        <v>31.16837772</v>
      </c>
      <c r="BC41">
        <f t="shared" si="84"/>
        <v>32.49478733</v>
      </c>
      <c r="BD41">
        <f t="shared" si="84"/>
        <v>31.83233191</v>
      </c>
      <c r="BE41">
        <f t="shared" si="84"/>
        <v>31.16837772</v>
      </c>
      <c r="BF41">
        <f t="shared" si="84"/>
        <v>28.51705727</v>
      </c>
      <c r="BG41">
        <f t="shared" si="84"/>
        <v>27.85310308</v>
      </c>
      <c r="BH41">
        <f t="shared" si="84"/>
        <v>27.85320918</v>
      </c>
      <c r="BI41">
        <f t="shared" si="84"/>
        <v>24.53735095</v>
      </c>
      <c r="BJ41">
        <f t="shared" ref="BJ41:BS41" si="85">(0.6)*BI40</f>
        <v>16.29209086</v>
      </c>
      <c r="BK41">
        <f t="shared" si="85"/>
        <v>10.78902847</v>
      </c>
      <c r="BL41">
        <f t="shared" si="85"/>
        <v>6.96200032</v>
      </c>
      <c r="BM41">
        <f t="shared" si="85"/>
        <v>4.489928965</v>
      </c>
      <c r="BN41">
        <f t="shared" si="85"/>
        <v>2.959850627</v>
      </c>
      <c r="BO41">
        <f t="shared" si="85"/>
        <v>1.988771025</v>
      </c>
      <c r="BP41">
        <f t="shared" si="85"/>
        <v>1.278868507</v>
      </c>
      <c r="BQ41">
        <f t="shared" si="85"/>
        <v>0.772705381</v>
      </c>
      <c r="BR41">
        <f t="shared" si="85"/>
        <v>0.4763873014</v>
      </c>
      <c r="BS41">
        <f t="shared" si="85"/>
        <v>0.2739920118</v>
      </c>
      <c r="BT41" s="10">
        <f t="shared" si="4"/>
        <v>10749.51848</v>
      </c>
      <c r="BU41">
        <f t="shared" si="23"/>
        <v>557.808737</v>
      </c>
      <c r="BV41" s="18">
        <f t="shared" si="8"/>
        <v>40</v>
      </c>
    </row>
    <row r="42">
      <c r="A42">
        <f t="shared" si="20"/>
        <v>538.2395331</v>
      </c>
      <c r="B42">
        <f t="shared" ref="B42:BI42" si="86">(0.9525)*A41</f>
        <v>512.1090371</v>
      </c>
      <c r="C42">
        <f t="shared" si="86"/>
        <v>486.3592586</v>
      </c>
      <c r="D42">
        <f t="shared" si="86"/>
        <v>461.6911759</v>
      </c>
      <c r="E42">
        <f t="shared" si="86"/>
        <v>438.6601477</v>
      </c>
      <c r="F42">
        <f t="shared" si="86"/>
        <v>416.3772464</v>
      </c>
      <c r="G42">
        <f t="shared" si="86"/>
        <v>398.307575</v>
      </c>
      <c r="H42">
        <f t="shared" si="86"/>
        <v>382.3764464</v>
      </c>
      <c r="I42">
        <f t="shared" si="86"/>
        <v>364.3477285</v>
      </c>
      <c r="J42">
        <f t="shared" si="86"/>
        <v>345.288308</v>
      </c>
      <c r="K42">
        <f t="shared" si="86"/>
        <v>329.2986314</v>
      </c>
      <c r="L42">
        <f t="shared" si="86"/>
        <v>316.0729557</v>
      </c>
      <c r="M42">
        <f t="shared" si="86"/>
        <v>300.6357187</v>
      </c>
      <c r="N42">
        <f t="shared" si="86"/>
        <v>288.4661278</v>
      </c>
      <c r="O42">
        <f t="shared" si="86"/>
        <v>278.6006156</v>
      </c>
      <c r="P42">
        <f t="shared" si="86"/>
        <v>267.1087834</v>
      </c>
      <c r="Q42">
        <f t="shared" si="86"/>
        <v>255.3953952</v>
      </c>
      <c r="R42">
        <f t="shared" si="86"/>
        <v>243.7752315</v>
      </c>
      <c r="S42">
        <f t="shared" si="86"/>
        <v>232.1981667</v>
      </c>
      <c r="T42">
        <f t="shared" si="86"/>
        <v>219.8889241</v>
      </c>
      <c r="U42">
        <f t="shared" si="86"/>
        <v>210.972728</v>
      </c>
      <c r="V42">
        <f t="shared" si="86"/>
        <v>203.9647535</v>
      </c>
      <c r="W42">
        <f t="shared" si="86"/>
        <v>194.3916267</v>
      </c>
      <c r="X42">
        <f t="shared" si="86"/>
        <v>184.7028088</v>
      </c>
      <c r="Y42">
        <f t="shared" si="86"/>
        <v>175.7473814</v>
      </c>
      <c r="Z42">
        <f t="shared" si="86"/>
        <v>166.6068033</v>
      </c>
      <c r="AA42">
        <f t="shared" si="86"/>
        <v>156.7307792</v>
      </c>
      <c r="AB42">
        <f t="shared" si="86"/>
        <v>149.7092247</v>
      </c>
      <c r="AC42">
        <f t="shared" si="86"/>
        <v>142.7608961</v>
      </c>
      <c r="AD42">
        <f t="shared" si="86"/>
        <v>138.339504</v>
      </c>
      <c r="AE42">
        <f t="shared" si="86"/>
        <v>134.5570535</v>
      </c>
      <c r="AF42">
        <f t="shared" si="86"/>
        <v>130.9077913</v>
      </c>
      <c r="AG42">
        <f t="shared" si="86"/>
        <v>127.1641145</v>
      </c>
      <c r="AH42">
        <f t="shared" si="86"/>
        <v>122.7161751</v>
      </c>
      <c r="AI42">
        <f t="shared" si="86"/>
        <v>116.0089488</v>
      </c>
      <c r="AJ42">
        <f t="shared" si="86"/>
        <v>109.6150469</v>
      </c>
      <c r="AK42">
        <f t="shared" si="86"/>
        <v>106.3755023</v>
      </c>
      <c r="AL42">
        <f t="shared" si="86"/>
        <v>103.5306985</v>
      </c>
      <c r="AM42">
        <f t="shared" si="86"/>
        <v>101.4780843</v>
      </c>
      <c r="AN42">
        <f t="shared" si="86"/>
        <v>112.8513935</v>
      </c>
      <c r="AO42">
        <f t="shared" si="86"/>
        <v>65.06211238</v>
      </c>
      <c r="AP42">
        <f t="shared" si="86"/>
        <v>48.63866654</v>
      </c>
      <c r="AQ42">
        <f t="shared" si="86"/>
        <v>44.84864057</v>
      </c>
      <c r="AR42">
        <f t="shared" si="86"/>
        <v>44.21696958</v>
      </c>
      <c r="AS42">
        <f t="shared" si="86"/>
        <v>42.9536276</v>
      </c>
      <c r="AT42">
        <f t="shared" si="86"/>
        <v>38.53193063</v>
      </c>
      <c r="AU42">
        <f t="shared" si="86"/>
        <v>36.63691764</v>
      </c>
      <c r="AV42">
        <f t="shared" si="86"/>
        <v>32.21522069</v>
      </c>
      <c r="AW42">
        <f t="shared" si="86"/>
        <v>32.84689169</v>
      </c>
      <c r="AX42">
        <f t="shared" si="86"/>
        <v>32.21522069</v>
      </c>
      <c r="AY42">
        <f t="shared" si="86"/>
        <v>32.21522069</v>
      </c>
      <c r="AZ42">
        <f t="shared" si="86"/>
        <v>31.58354971</v>
      </c>
      <c r="BA42">
        <f t="shared" si="86"/>
        <v>32.21522069</v>
      </c>
      <c r="BB42">
        <f t="shared" si="86"/>
        <v>30.32029614</v>
      </c>
      <c r="BC42">
        <f t="shared" si="86"/>
        <v>29.68787978</v>
      </c>
      <c r="BD42">
        <f t="shared" si="86"/>
        <v>30.95128493</v>
      </c>
      <c r="BE42">
        <f t="shared" si="86"/>
        <v>30.32029614</v>
      </c>
      <c r="BF42">
        <f t="shared" si="86"/>
        <v>29.68787978</v>
      </c>
      <c r="BG42">
        <f t="shared" si="86"/>
        <v>27.16249705</v>
      </c>
      <c r="BH42">
        <f t="shared" si="86"/>
        <v>26.53008068</v>
      </c>
      <c r="BI42">
        <f t="shared" si="86"/>
        <v>26.53018175</v>
      </c>
      <c r="BJ42">
        <f t="shared" ref="BJ42:BS42" si="87">(0.6)*BI41</f>
        <v>14.72241057</v>
      </c>
      <c r="BK42">
        <f t="shared" si="87"/>
        <v>9.775254516</v>
      </c>
      <c r="BL42">
        <f t="shared" si="87"/>
        <v>6.473417083</v>
      </c>
      <c r="BM42">
        <f t="shared" si="87"/>
        <v>4.177200192</v>
      </c>
      <c r="BN42">
        <f t="shared" si="87"/>
        <v>2.693957379</v>
      </c>
      <c r="BO42">
        <f t="shared" si="87"/>
        <v>1.775910376</v>
      </c>
      <c r="BP42">
        <f t="shared" si="87"/>
        <v>1.193262615</v>
      </c>
      <c r="BQ42">
        <f t="shared" si="87"/>
        <v>0.7673211042</v>
      </c>
      <c r="BR42">
        <f t="shared" si="87"/>
        <v>0.4636232286</v>
      </c>
      <c r="BS42">
        <f t="shared" si="87"/>
        <v>0.2858323809</v>
      </c>
      <c r="BT42" s="10">
        <f t="shared" si="4"/>
        <v>10752.0271</v>
      </c>
      <c r="BU42">
        <f t="shared" si="23"/>
        <v>559.2001648</v>
      </c>
      <c r="BV42" s="18">
        <f t="shared" si="8"/>
        <v>41</v>
      </c>
    </row>
    <row r="43">
      <c r="A43">
        <f t="shared" si="20"/>
        <v>536.0954618</v>
      </c>
      <c r="B43">
        <f t="shared" ref="B43:BI43" si="88">(0.9525)*A42</f>
        <v>512.6731553</v>
      </c>
      <c r="C43">
        <f t="shared" si="88"/>
        <v>487.7838579</v>
      </c>
      <c r="D43">
        <f t="shared" si="88"/>
        <v>463.2571939</v>
      </c>
      <c r="E43">
        <f t="shared" si="88"/>
        <v>439.760845</v>
      </c>
      <c r="F43">
        <f t="shared" si="88"/>
        <v>417.8237907</v>
      </c>
      <c r="G43">
        <f t="shared" si="88"/>
        <v>396.5993272</v>
      </c>
      <c r="H43">
        <f t="shared" si="88"/>
        <v>379.3879652</v>
      </c>
      <c r="I43">
        <f t="shared" si="88"/>
        <v>364.2135652</v>
      </c>
      <c r="J43">
        <f t="shared" si="88"/>
        <v>347.0412114</v>
      </c>
      <c r="K43">
        <f t="shared" si="88"/>
        <v>328.8871133</v>
      </c>
      <c r="L43">
        <f t="shared" si="88"/>
        <v>313.6569464</v>
      </c>
      <c r="M43">
        <f t="shared" si="88"/>
        <v>301.0594903</v>
      </c>
      <c r="N43">
        <f t="shared" si="88"/>
        <v>286.355522</v>
      </c>
      <c r="O43">
        <f t="shared" si="88"/>
        <v>274.7639867</v>
      </c>
      <c r="P43">
        <f t="shared" si="88"/>
        <v>265.3670863</v>
      </c>
      <c r="Q43">
        <f t="shared" si="88"/>
        <v>254.4211162</v>
      </c>
      <c r="R43">
        <f t="shared" si="88"/>
        <v>243.264114</v>
      </c>
      <c r="S43">
        <f t="shared" si="88"/>
        <v>232.195908</v>
      </c>
      <c r="T43">
        <f t="shared" si="88"/>
        <v>221.1687537</v>
      </c>
      <c r="U43">
        <f t="shared" si="88"/>
        <v>209.4442002</v>
      </c>
      <c r="V43">
        <f t="shared" si="88"/>
        <v>200.9515234</v>
      </c>
      <c r="W43">
        <f t="shared" si="88"/>
        <v>194.2764277</v>
      </c>
      <c r="X43">
        <f t="shared" si="88"/>
        <v>185.1580245</v>
      </c>
      <c r="Y43">
        <f t="shared" si="88"/>
        <v>175.9294254</v>
      </c>
      <c r="Z43">
        <f t="shared" si="88"/>
        <v>167.3993808</v>
      </c>
      <c r="AA43">
        <f t="shared" si="88"/>
        <v>158.6929802</v>
      </c>
      <c r="AB43">
        <f t="shared" si="88"/>
        <v>149.2860672</v>
      </c>
      <c r="AC43">
        <f t="shared" si="88"/>
        <v>142.5980365</v>
      </c>
      <c r="AD43">
        <f t="shared" si="88"/>
        <v>135.9797535</v>
      </c>
      <c r="AE43">
        <f t="shared" si="88"/>
        <v>131.7683776</v>
      </c>
      <c r="AF43">
        <f t="shared" si="88"/>
        <v>128.1655935</v>
      </c>
      <c r="AG43">
        <f t="shared" si="88"/>
        <v>124.6896713</v>
      </c>
      <c r="AH43">
        <f t="shared" si="88"/>
        <v>121.123819</v>
      </c>
      <c r="AI43">
        <f t="shared" si="88"/>
        <v>116.8871567</v>
      </c>
      <c r="AJ43">
        <f t="shared" si="88"/>
        <v>110.4985237</v>
      </c>
      <c r="AK43">
        <f t="shared" si="88"/>
        <v>104.4083322</v>
      </c>
      <c r="AL43">
        <f t="shared" si="88"/>
        <v>101.322666</v>
      </c>
      <c r="AM43">
        <f t="shared" si="88"/>
        <v>98.61299033</v>
      </c>
      <c r="AN43">
        <f t="shared" si="88"/>
        <v>96.65787526</v>
      </c>
      <c r="AO43">
        <f t="shared" si="88"/>
        <v>107.4909523</v>
      </c>
      <c r="AP43">
        <f t="shared" si="88"/>
        <v>61.97166204</v>
      </c>
      <c r="AQ43">
        <f t="shared" si="88"/>
        <v>46.32832988</v>
      </c>
      <c r="AR43">
        <f t="shared" si="88"/>
        <v>42.71833014</v>
      </c>
      <c r="AS43">
        <f t="shared" si="88"/>
        <v>42.11666353</v>
      </c>
      <c r="AT43">
        <f t="shared" si="88"/>
        <v>40.91333029</v>
      </c>
      <c r="AU43">
        <f t="shared" si="88"/>
        <v>36.70166392</v>
      </c>
      <c r="AV43">
        <f t="shared" si="88"/>
        <v>34.89666406</v>
      </c>
      <c r="AW43">
        <f t="shared" si="88"/>
        <v>30.68499771</v>
      </c>
      <c r="AX43">
        <f t="shared" si="88"/>
        <v>31.28666433</v>
      </c>
      <c r="AY43">
        <f t="shared" si="88"/>
        <v>30.68499771</v>
      </c>
      <c r="AZ43">
        <f t="shared" si="88"/>
        <v>30.68499771</v>
      </c>
      <c r="BA43">
        <f t="shared" si="88"/>
        <v>30.08333109</v>
      </c>
      <c r="BB43">
        <f t="shared" si="88"/>
        <v>30.68499771</v>
      </c>
      <c r="BC43">
        <f t="shared" si="88"/>
        <v>28.88008208</v>
      </c>
      <c r="BD43">
        <f t="shared" si="88"/>
        <v>28.27770549</v>
      </c>
      <c r="BE43">
        <f t="shared" si="88"/>
        <v>29.4810989</v>
      </c>
      <c r="BF43">
        <f t="shared" si="88"/>
        <v>28.88008208</v>
      </c>
      <c r="BG43">
        <f t="shared" si="88"/>
        <v>28.27770549</v>
      </c>
      <c r="BH43">
        <f t="shared" si="88"/>
        <v>25.87227844</v>
      </c>
      <c r="BI43">
        <f t="shared" si="88"/>
        <v>25.26990185</v>
      </c>
      <c r="BJ43">
        <f t="shared" ref="BJ43:BS43" si="89">(0.6)*BI42</f>
        <v>15.91810905</v>
      </c>
      <c r="BK43">
        <f t="shared" si="89"/>
        <v>8.833446341</v>
      </c>
      <c r="BL43">
        <f t="shared" si="89"/>
        <v>5.86515271</v>
      </c>
      <c r="BM43">
        <f t="shared" si="89"/>
        <v>3.88405025</v>
      </c>
      <c r="BN43">
        <f t="shared" si="89"/>
        <v>2.506320115</v>
      </c>
      <c r="BO43">
        <f t="shared" si="89"/>
        <v>1.616374428</v>
      </c>
      <c r="BP43">
        <f t="shared" si="89"/>
        <v>1.065546226</v>
      </c>
      <c r="BQ43">
        <f t="shared" si="89"/>
        <v>0.715957569</v>
      </c>
      <c r="BR43">
        <f t="shared" si="89"/>
        <v>0.4603926625</v>
      </c>
      <c r="BS43">
        <f t="shared" si="89"/>
        <v>0.2781739372</v>
      </c>
      <c r="BT43" s="10">
        <f t="shared" si="4"/>
        <v>10752.9572</v>
      </c>
      <c r="BU43">
        <f t="shared" si="23"/>
        <v>582.3057718</v>
      </c>
      <c r="BV43" s="18">
        <f t="shared" si="8"/>
        <v>42</v>
      </c>
    </row>
    <row r="44">
      <c r="A44">
        <f t="shared" si="20"/>
        <v>535.101501</v>
      </c>
      <c r="B44">
        <f t="shared" ref="B44:BI44" si="90">(0.9525)*A43</f>
        <v>510.6309274</v>
      </c>
      <c r="C44">
        <f t="shared" si="90"/>
        <v>488.3211804</v>
      </c>
      <c r="D44">
        <f t="shared" si="90"/>
        <v>464.6141246</v>
      </c>
      <c r="E44">
        <f t="shared" si="90"/>
        <v>441.2524771</v>
      </c>
      <c r="F44">
        <f t="shared" si="90"/>
        <v>418.8722049</v>
      </c>
      <c r="G44">
        <f t="shared" si="90"/>
        <v>397.9771606</v>
      </c>
      <c r="H44">
        <f t="shared" si="90"/>
        <v>377.7608591</v>
      </c>
      <c r="I44">
        <f t="shared" si="90"/>
        <v>361.3670368</v>
      </c>
      <c r="J44">
        <f t="shared" si="90"/>
        <v>346.9134209</v>
      </c>
      <c r="K44">
        <f t="shared" si="90"/>
        <v>330.5567539</v>
      </c>
      <c r="L44">
        <f t="shared" si="90"/>
        <v>313.2649754</v>
      </c>
      <c r="M44">
        <f t="shared" si="90"/>
        <v>298.7582415</v>
      </c>
      <c r="N44">
        <f t="shared" si="90"/>
        <v>286.7591645</v>
      </c>
      <c r="O44">
        <f t="shared" si="90"/>
        <v>272.7536347</v>
      </c>
      <c r="P44">
        <f t="shared" si="90"/>
        <v>261.7126974</v>
      </c>
      <c r="Q44">
        <f t="shared" si="90"/>
        <v>252.7621497</v>
      </c>
      <c r="R44">
        <f t="shared" si="90"/>
        <v>242.3361132</v>
      </c>
      <c r="S44">
        <f t="shared" si="90"/>
        <v>231.7090686</v>
      </c>
      <c r="T44">
        <f t="shared" si="90"/>
        <v>221.1666023</v>
      </c>
      <c r="U44">
        <f t="shared" si="90"/>
        <v>210.6632379</v>
      </c>
      <c r="V44">
        <f t="shared" si="90"/>
        <v>199.4956007</v>
      </c>
      <c r="W44">
        <f t="shared" si="90"/>
        <v>191.406326</v>
      </c>
      <c r="X44">
        <f t="shared" si="90"/>
        <v>185.0482974</v>
      </c>
      <c r="Y44">
        <f t="shared" si="90"/>
        <v>176.3630183</v>
      </c>
      <c r="Z44">
        <f t="shared" si="90"/>
        <v>167.5727777</v>
      </c>
      <c r="AA44">
        <f t="shared" si="90"/>
        <v>159.4479102</v>
      </c>
      <c r="AB44">
        <f t="shared" si="90"/>
        <v>151.1550636</v>
      </c>
      <c r="AC44">
        <f t="shared" si="90"/>
        <v>142.194979</v>
      </c>
      <c r="AD44">
        <f t="shared" si="90"/>
        <v>135.8246298</v>
      </c>
      <c r="AE44">
        <f t="shared" si="90"/>
        <v>129.5207152</v>
      </c>
      <c r="AF44">
        <f t="shared" si="90"/>
        <v>125.5093797</v>
      </c>
      <c r="AG44">
        <f t="shared" si="90"/>
        <v>122.0777278</v>
      </c>
      <c r="AH44">
        <f t="shared" si="90"/>
        <v>118.7669119</v>
      </c>
      <c r="AI44">
        <f t="shared" si="90"/>
        <v>115.3704376</v>
      </c>
      <c r="AJ44">
        <f t="shared" si="90"/>
        <v>111.3350168</v>
      </c>
      <c r="AK44">
        <f t="shared" si="90"/>
        <v>105.2498438</v>
      </c>
      <c r="AL44">
        <f t="shared" si="90"/>
        <v>99.44893642</v>
      </c>
      <c r="AM44">
        <f t="shared" si="90"/>
        <v>96.50983933</v>
      </c>
      <c r="AN44">
        <f t="shared" si="90"/>
        <v>93.92887329</v>
      </c>
      <c r="AO44">
        <f t="shared" si="90"/>
        <v>92.06662618</v>
      </c>
      <c r="AP44">
        <f t="shared" si="90"/>
        <v>102.3851321</v>
      </c>
      <c r="AQ44">
        <f t="shared" si="90"/>
        <v>59.0280081</v>
      </c>
      <c r="AR44">
        <f t="shared" si="90"/>
        <v>44.12773421</v>
      </c>
      <c r="AS44">
        <f t="shared" si="90"/>
        <v>40.68920946</v>
      </c>
      <c r="AT44">
        <f t="shared" si="90"/>
        <v>40.11612201</v>
      </c>
      <c r="AU44">
        <f t="shared" si="90"/>
        <v>38.9699471</v>
      </c>
      <c r="AV44">
        <f t="shared" si="90"/>
        <v>34.95833489</v>
      </c>
      <c r="AW44">
        <f t="shared" si="90"/>
        <v>33.23907251</v>
      </c>
      <c r="AX44">
        <f t="shared" si="90"/>
        <v>29.22746032</v>
      </c>
      <c r="AY44">
        <f t="shared" si="90"/>
        <v>29.80054778</v>
      </c>
      <c r="AZ44">
        <f t="shared" si="90"/>
        <v>29.22746032</v>
      </c>
      <c r="BA44">
        <f t="shared" si="90"/>
        <v>29.22746032</v>
      </c>
      <c r="BB44">
        <f t="shared" si="90"/>
        <v>28.65437287</v>
      </c>
      <c r="BC44">
        <f t="shared" si="90"/>
        <v>29.22746032</v>
      </c>
      <c r="BD44">
        <f t="shared" si="90"/>
        <v>27.50827818</v>
      </c>
      <c r="BE44">
        <f t="shared" si="90"/>
        <v>26.93451448</v>
      </c>
      <c r="BF44">
        <f t="shared" si="90"/>
        <v>28.0807467</v>
      </c>
      <c r="BG44">
        <f t="shared" si="90"/>
        <v>27.50827818</v>
      </c>
      <c r="BH44">
        <f t="shared" si="90"/>
        <v>26.93451448</v>
      </c>
      <c r="BI44">
        <f t="shared" si="90"/>
        <v>24.64334521</v>
      </c>
      <c r="BJ44">
        <f t="shared" ref="BJ44:BS44" si="91">(0.6)*BI43</f>
        <v>15.16194111</v>
      </c>
      <c r="BK44">
        <f t="shared" si="91"/>
        <v>9.550865429</v>
      </c>
      <c r="BL44">
        <f t="shared" si="91"/>
        <v>5.300067805</v>
      </c>
      <c r="BM44">
        <f t="shared" si="91"/>
        <v>3.519091626</v>
      </c>
      <c r="BN44">
        <f t="shared" si="91"/>
        <v>2.33043015</v>
      </c>
      <c r="BO44">
        <f t="shared" si="91"/>
        <v>1.503792069</v>
      </c>
      <c r="BP44">
        <f t="shared" si="91"/>
        <v>0.9698246565</v>
      </c>
      <c r="BQ44">
        <f t="shared" si="91"/>
        <v>0.6393277355</v>
      </c>
      <c r="BR44">
        <f t="shared" si="91"/>
        <v>0.4295745414</v>
      </c>
      <c r="BS44">
        <f t="shared" si="91"/>
        <v>0.2762355975</v>
      </c>
      <c r="BT44" s="10">
        <f t="shared" si="4"/>
        <v>10753.71559</v>
      </c>
      <c r="BU44">
        <f t="shared" si="23"/>
        <v>572.2922399</v>
      </c>
      <c r="BV44" s="18">
        <f t="shared" si="8"/>
        <v>43</v>
      </c>
    </row>
    <row r="45">
      <c r="A45">
        <f t="shared" si="20"/>
        <v>536.6505943</v>
      </c>
      <c r="B45">
        <f t="shared" ref="B45:BI45" si="92">(0.9525)*A44</f>
        <v>509.6841797</v>
      </c>
      <c r="C45">
        <f t="shared" si="92"/>
        <v>486.3759583</v>
      </c>
      <c r="D45">
        <f t="shared" si="92"/>
        <v>465.1259243</v>
      </c>
      <c r="E45">
        <f t="shared" si="92"/>
        <v>442.5449537</v>
      </c>
      <c r="F45">
        <f t="shared" si="92"/>
        <v>420.2929845</v>
      </c>
      <c r="G45">
        <f t="shared" si="92"/>
        <v>398.9757752</v>
      </c>
      <c r="H45">
        <f t="shared" si="92"/>
        <v>379.0732455</v>
      </c>
      <c r="I45">
        <f t="shared" si="92"/>
        <v>359.8172183</v>
      </c>
      <c r="J45">
        <f t="shared" si="92"/>
        <v>344.2021026</v>
      </c>
      <c r="K45">
        <f t="shared" si="92"/>
        <v>330.4350334</v>
      </c>
      <c r="L45">
        <f t="shared" si="92"/>
        <v>314.8553081</v>
      </c>
      <c r="M45">
        <f t="shared" si="92"/>
        <v>298.3848891</v>
      </c>
      <c r="N45">
        <f t="shared" si="92"/>
        <v>284.567225</v>
      </c>
      <c r="O45">
        <f t="shared" si="92"/>
        <v>273.1381042</v>
      </c>
      <c r="P45">
        <f t="shared" si="92"/>
        <v>259.7978371</v>
      </c>
      <c r="Q45">
        <f t="shared" si="92"/>
        <v>249.2813442</v>
      </c>
      <c r="R45">
        <f t="shared" si="92"/>
        <v>240.7559476</v>
      </c>
      <c r="S45">
        <f t="shared" si="92"/>
        <v>230.8251478</v>
      </c>
      <c r="T45">
        <f t="shared" si="92"/>
        <v>220.7028878</v>
      </c>
      <c r="U45">
        <f t="shared" si="92"/>
        <v>210.6611887</v>
      </c>
      <c r="V45">
        <f t="shared" si="92"/>
        <v>200.6567341</v>
      </c>
      <c r="W45">
        <f t="shared" si="92"/>
        <v>190.0195597</v>
      </c>
      <c r="X45">
        <f t="shared" si="92"/>
        <v>182.3145256</v>
      </c>
      <c r="Y45">
        <f t="shared" si="92"/>
        <v>176.2585033</v>
      </c>
      <c r="Z45">
        <f t="shared" si="92"/>
        <v>167.9857749</v>
      </c>
      <c r="AA45">
        <f t="shared" si="92"/>
        <v>159.6130707</v>
      </c>
      <c r="AB45">
        <f t="shared" si="92"/>
        <v>151.8741345</v>
      </c>
      <c r="AC45">
        <f t="shared" si="92"/>
        <v>143.9751981</v>
      </c>
      <c r="AD45">
        <f t="shared" si="92"/>
        <v>135.4407175</v>
      </c>
      <c r="AE45">
        <f t="shared" si="92"/>
        <v>129.3729599</v>
      </c>
      <c r="AF45">
        <f t="shared" si="92"/>
        <v>123.3684812</v>
      </c>
      <c r="AG45">
        <f t="shared" si="92"/>
        <v>119.5476841</v>
      </c>
      <c r="AH45">
        <f t="shared" si="92"/>
        <v>116.2790357</v>
      </c>
      <c r="AI45">
        <f t="shared" si="92"/>
        <v>113.1254836</v>
      </c>
      <c r="AJ45">
        <f t="shared" si="92"/>
        <v>109.8903418</v>
      </c>
      <c r="AK45">
        <f t="shared" si="92"/>
        <v>106.0466035</v>
      </c>
      <c r="AL45">
        <f t="shared" si="92"/>
        <v>100.2504762</v>
      </c>
      <c r="AM45">
        <f t="shared" si="92"/>
        <v>94.72511194</v>
      </c>
      <c r="AN45">
        <f t="shared" si="92"/>
        <v>91.92562196</v>
      </c>
      <c r="AO45">
        <f t="shared" si="92"/>
        <v>89.46725181</v>
      </c>
      <c r="AP45">
        <f t="shared" si="92"/>
        <v>87.69346144</v>
      </c>
      <c r="AQ45">
        <f t="shared" si="92"/>
        <v>97.52183828</v>
      </c>
      <c r="AR45">
        <f t="shared" si="92"/>
        <v>56.22417771</v>
      </c>
      <c r="AS45">
        <f t="shared" si="92"/>
        <v>42.03166683</v>
      </c>
      <c r="AT45">
        <f t="shared" si="92"/>
        <v>38.75647201</v>
      </c>
      <c r="AU45">
        <f t="shared" si="92"/>
        <v>38.21060621</v>
      </c>
      <c r="AV45">
        <f t="shared" si="92"/>
        <v>37.11887461</v>
      </c>
      <c r="AW45">
        <f t="shared" si="92"/>
        <v>33.29781398</v>
      </c>
      <c r="AX45">
        <f t="shared" si="92"/>
        <v>31.66021657</v>
      </c>
      <c r="AY45">
        <f t="shared" si="92"/>
        <v>27.83915595</v>
      </c>
      <c r="AZ45">
        <f t="shared" si="92"/>
        <v>28.38502176</v>
      </c>
      <c r="BA45">
        <f t="shared" si="92"/>
        <v>27.83915595</v>
      </c>
      <c r="BB45">
        <f t="shared" si="92"/>
        <v>27.83915595</v>
      </c>
      <c r="BC45">
        <f t="shared" si="92"/>
        <v>27.29329016</v>
      </c>
      <c r="BD45">
        <f t="shared" si="92"/>
        <v>27.83915595</v>
      </c>
      <c r="BE45">
        <f t="shared" si="92"/>
        <v>26.20163497</v>
      </c>
      <c r="BF45">
        <f t="shared" si="92"/>
        <v>25.65512504</v>
      </c>
      <c r="BG45">
        <f t="shared" si="92"/>
        <v>26.74691123</v>
      </c>
      <c r="BH45">
        <f t="shared" si="92"/>
        <v>26.20163497</v>
      </c>
      <c r="BI45">
        <f t="shared" si="92"/>
        <v>25.65512504</v>
      </c>
      <c r="BJ45">
        <f t="shared" ref="BJ45:BS45" si="93">(0.6)*BI44</f>
        <v>14.78600713</v>
      </c>
      <c r="BK45">
        <f t="shared" si="93"/>
        <v>9.097164665</v>
      </c>
      <c r="BL45">
        <f t="shared" si="93"/>
        <v>5.730519257</v>
      </c>
      <c r="BM45">
        <f t="shared" si="93"/>
        <v>3.180040683</v>
      </c>
      <c r="BN45">
        <f t="shared" si="93"/>
        <v>2.111454976</v>
      </c>
      <c r="BO45">
        <f t="shared" si="93"/>
        <v>1.39825809</v>
      </c>
      <c r="BP45">
        <f t="shared" si="93"/>
        <v>0.9022752415</v>
      </c>
      <c r="BQ45">
        <f t="shared" si="93"/>
        <v>0.5818947939</v>
      </c>
      <c r="BR45">
        <f t="shared" si="93"/>
        <v>0.3835966413</v>
      </c>
      <c r="BS45">
        <f t="shared" si="93"/>
        <v>0.2577447249</v>
      </c>
      <c r="BT45" s="10">
        <f t="shared" si="4"/>
        <v>10756.72457</v>
      </c>
      <c r="BU45">
        <f t="shared" si="23"/>
        <v>569.1863608</v>
      </c>
      <c r="BV45" s="18">
        <f t="shared" si="8"/>
        <v>44</v>
      </c>
    </row>
    <row r="46">
      <c r="A46">
        <f t="shared" si="20"/>
        <v>537.5886134</v>
      </c>
      <c r="B46">
        <f t="shared" ref="B46:BI46" si="94">(0.9525)*A45</f>
        <v>511.159691</v>
      </c>
      <c r="C46">
        <f t="shared" si="94"/>
        <v>485.4741812</v>
      </c>
      <c r="D46">
        <f t="shared" si="94"/>
        <v>463.2731003</v>
      </c>
      <c r="E46">
        <f t="shared" si="94"/>
        <v>443.0324429</v>
      </c>
      <c r="F46">
        <f t="shared" si="94"/>
        <v>421.5240684</v>
      </c>
      <c r="G46">
        <f t="shared" si="94"/>
        <v>400.3290677</v>
      </c>
      <c r="H46">
        <f t="shared" si="94"/>
        <v>380.0244258</v>
      </c>
      <c r="I46">
        <f t="shared" si="94"/>
        <v>361.0672663</v>
      </c>
      <c r="J46">
        <f t="shared" si="94"/>
        <v>342.7259004</v>
      </c>
      <c r="K46">
        <f t="shared" si="94"/>
        <v>327.8525027</v>
      </c>
      <c r="L46">
        <f t="shared" si="94"/>
        <v>314.7393693</v>
      </c>
      <c r="M46">
        <f t="shared" si="94"/>
        <v>299.8996809</v>
      </c>
      <c r="N46">
        <f t="shared" si="94"/>
        <v>284.2116069</v>
      </c>
      <c r="O46">
        <f t="shared" si="94"/>
        <v>271.0502818</v>
      </c>
      <c r="P46">
        <f t="shared" si="94"/>
        <v>260.1640443</v>
      </c>
      <c r="Q46">
        <f t="shared" si="94"/>
        <v>247.4574398</v>
      </c>
      <c r="R46">
        <f t="shared" si="94"/>
        <v>237.4404804</v>
      </c>
      <c r="S46">
        <f t="shared" si="94"/>
        <v>229.3200401</v>
      </c>
      <c r="T46">
        <f t="shared" si="94"/>
        <v>219.8609533</v>
      </c>
      <c r="U46">
        <f t="shared" si="94"/>
        <v>210.2195006</v>
      </c>
      <c r="V46">
        <f t="shared" si="94"/>
        <v>200.6547823</v>
      </c>
      <c r="W46">
        <f t="shared" si="94"/>
        <v>191.1255393</v>
      </c>
      <c r="X46">
        <f t="shared" si="94"/>
        <v>180.9936306</v>
      </c>
      <c r="Y46">
        <f t="shared" si="94"/>
        <v>173.6545856</v>
      </c>
      <c r="Z46">
        <f t="shared" si="94"/>
        <v>167.8862243</v>
      </c>
      <c r="AA46">
        <f t="shared" si="94"/>
        <v>160.0064506</v>
      </c>
      <c r="AB46">
        <f t="shared" si="94"/>
        <v>152.0314499</v>
      </c>
      <c r="AC46">
        <f t="shared" si="94"/>
        <v>144.6601131</v>
      </c>
      <c r="AD46">
        <f t="shared" si="94"/>
        <v>137.1363762</v>
      </c>
      <c r="AE46">
        <f t="shared" si="94"/>
        <v>129.0072834</v>
      </c>
      <c r="AF46">
        <f t="shared" si="94"/>
        <v>123.2277443</v>
      </c>
      <c r="AG46">
        <f t="shared" si="94"/>
        <v>117.5084784</v>
      </c>
      <c r="AH46">
        <f t="shared" si="94"/>
        <v>113.8691691</v>
      </c>
      <c r="AI46">
        <f t="shared" si="94"/>
        <v>110.7557815</v>
      </c>
      <c r="AJ46">
        <f t="shared" si="94"/>
        <v>107.7520231</v>
      </c>
      <c r="AK46">
        <f t="shared" si="94"/>
        <v>104.6705506</v>
      </c>
      <c r="AL46">
        <f t="shared" si="94"/>
        <v>101.0093898</v>
      </c>
      <c r="AM46">
        <f t="shared" si="94"/>
        <v>95.48857861</v>
      </c>
      <c r="AN46">
        <f t="shared" si="94"/>
        <v>90.22566913</v>
      </c>
      <c r="AO46">
        <f t="shared" si="94"/>
        <v>87.55915492</v>
      </c>
      <c r="AP46">
        <f t="shared" si="94"/>
        <v>85.21755735</v>
      </c>
      <c r="AQ46">
        <f t="shared" si="94"/>
        <v>83.52802202</v>
      </c>
      <c r="AR46">
        <f t="shared" si="94"/>
        <v>92.88955096</v>
      </c>
      <c r="AS46">
        <f t="shared" si="94"/>
        <v>53.55352927</v>
      </c>
      <c r="AT46">
        <f t="shared" si="94"/>
        <v>40.03516266</v>
      </c>
      <c r="AU46">
        <f t="shared" si="94"/>
        <v>36.91553959</v>
      </c>
      <c r="AV46">
        <f t="shared" si="94"/>
        <v>36.39560242</v>
      </c>
      <c r="AW46">
        <f t="shared" si="94"/>
        <v>35.35572807</v>
      </c>
      <c r="AX46">
        <f t="shared" si="94"/>
        <v>31.71616782</v>
      </c>
      <c r="AY46">
        <f t="shared" si="94"/>
        <v>30.15635628</v>
      </c>
      <c r="AZ46">
        <f t="shared" si="94"/>
        <v>26.51679604</v>
      </c>
      <c r="BA46">
        <f t="shared" si="94"/>
        <v>27.03673323</v>
      </c>
      <c r="BB46">
        <f t="shared" si="94"/>
        <v>26.51679604</v>
      </c>
      <c r="BC46">
        <f t="shared" si="94"/>
        <v>26.51679604</v>
      </c>
      <c r="BD46">
        <f t="shared" si="94"/>
        <v>25.99685887</v>
      </c>
      <c r="BE46">
        <f t="shared" si="94"/>
        <v>26.51679604</v>
      </c>
      <c r="BF46">
        <f t="shared" si="94"/>
        <v>24.9570573</v>
      </c>
      <c r="BG46">
        <f t="shared" si="94"/>
        <v>24.4365066</v>
      </c>
      <c r="BH46">
        <f t="shared" si="94"/>
        <v>25.47643295</v>
      </c>
      <c r="BI46">
        <f t="shared" si="94"/>
        <v>24.9570573</v>
      </c>
      <c r="BJ46">
        <f t="shared" ref="BJ46:BS46" si="95">(0.6)*BI45</f>
        <v>15.39307502</v>
      </c>
      <c r="BK46">
        <f t="shared" si="95"/>
        <v>8.871604276</v>
      </c>
      <c r="BL46">
        <f t="shared" si="95"/>
        <v>5.458298799</v>
      </c>
      <c r="BM46">
        <f t="shared" si="95"/>
        <v>3.438311554</v>
      </c>
      <c r="BN46">
        <f t="shared" si="95"/>
        <v>1.90802441</v>
      </c>
      <c r="BO46">
        <f t="shared" si="95"/>
        <v>1.266872985</v>
      </c>
      <c r="BP46">
        <f t="shared" si="95"/>
        <v>0.838954854</v>
      </c>
      <c r="BQ46">
        <f t="shared" si="95"/>
        <v>0.5413651449</v>
      </c>
      <c r="BR46">
        <f t="shared" si="95"/>
        <v>0.3491368763</v>
      </c>
      <c r="BS46">
        <f t="shared" si="95"/>
        <v>0.2301579848</v>
      </c>
      <c r="BT46" s="10">
        <f t="shared" si="4"/>
        <v>10760.62448</v>
      </c>
      <c r="BU46">
        <f t="shared" si="23"/>
        <v>567.5822486</v>
      </c>
      <c r="BV46" s="18">
        <f t="shared" si="8"/>
        <v>45</v>
      </c>
    </row>
    <row r="47">
      <c r="A47">
        <f t="shared" si="20"/>
        <v>538.5650244</v>
      </c>
      <c r="B47">
        <f t="shared" ref="B47:BI47" si="96">(0.9525)*A46</f>
        <v>512.0531543</v>
      </c>
      <c r="C47">
        <f t="shared" si="96"/>
        <v>486.8796057</v>
      </c>
      <c r="D47">
        <f t="shared" si="96"/>
        <v>462.4141576</v>
      </c>
      <c r="E47">
        <f t="shared" si="96"/>
        <v>441.267628</v>
      </c>
      <c r="F47">
        <f t="shared" si="96"/>
        <v>421.9884019</v>
      </c>
      <c r="G47">
        <f t="shared" si="96"/>
        <v>401.5016751</v>
      </c>
      <c r="H47">
        <f t="shared" si="96"/>
        <v>381.313437</v>
      </c>
      <c r="I47">
        <f t="shared" si="96"/>
        <v>361.9732656</v>
      </c>
      <c r="J47">
        <f t="shared" si="96"/>
        <v>343.9165712</v>
      </c>
      <c r="K47">
        <f t="shared" si="96"/>
        <v>326.4464202</v>
      </c>
      <c r="L47">
        <f t="shared" si="96"/>
        <v>312.2795088</v>
      </c>
      <c r="M47">
        <f t="shared" si="96"/>
        <v>299.7892492</v>
      </c>
      <c r="N47">
        <f t="shared" si="96"/>
        <v>285.6544461</v>
      </c>
      <c r="O47">
        <f t="shared" si="96"/>
        <v>270.7115556</v>
      </c>
      <c r="P47">
        <f t="shared" si="96"/>
        <v>258.1753934</v>
      </c>
      <c r="Q47">
        <f t="shared" si="96"/>
        <v>247.8062522</v>
      </c>
      <c r="R47">
        <f t="shared" si="96"/>
        <v>235.7032114</v>
      </c>
      <c r="S47">
        <f t="shared" si="96"/>
        <v>226.1620576</v>
      </c>
      <c r="T47">
        <f t="shared" si="96"/>
        <v>218.4273382</v>
      </c>
      <c r="U47">
        <f t="shared" si="96"/>
        <v>209.417558</v>
      </c>
      <c r="V47">
        <f t="shared" si="96"/>
        <v>200.2340744</v>
      </c>
      <c r="W47">
        <f t="shared" si="96"/>
        <v>191.1236801</v>
      </c>
      <c r="X47">
        <f t="shared" si="96"/>
        <v>182.0470762</v>
      </c>
      <c r="Y47">
        <f t="shared" si="96"/>
        <v>172.3964332</v>
      </c>
      <c r="Z47">
        <f t="shared" si="96"/>
        <v>165.4059928</v>
      </c>
      <c r="AA47">
        <f t="shared" si="96"/>
        <v>159.9116287</v>
      </c>
      <c r="AB47">
        <f t="shared" si="96"/>
        <v>152.4061442</v>
      </c>
      <c r="AC47">
        <f t="shared" si="96"/>
        <v>144.809956</v>
      </c>
      <c r="AD47">
        <f t="shared" si="96"/>
        <v>137.7887577</v>
      </c>
      <c r="AE47">
        <f t="shared" si="96"/>
        <v>130.6223983</v>
      </c>
      <c r="AF47">
        <f t="shared" si="96"/>
        <v>122.8794374</v>
      </c>
      <c r="AG47">
        <f t="shared" si="96"/>
        <v>117.3744264</v>
      </c>
      <c r="AH47">
        <f t="shared" si="96"/>
        <v>111.9268257</v>
      </c>
      <c r="AI47">
        <f t="shared" si="96"/>
        <v>108.4603836</v>
      </c>
      <c r="AJ47">
        <f t="shared" si="96"/>
        <v>105.4948819</v>
      </c>
      <c r="AK47">
        <f t="shared" si="96"/>
        <v>102.633802</v>
      </c>
      <c r="AL47">
        <f t="shared" si="96"/>
        <v>99.69869944</v>
      </c>
      <c r="AM47">
        <f t="shared" si="96"/>
        <v>96.21144382</v>
      </c>
      <c r="AN47">
        <f t="shared" si="96"/>
        <v>90.95287113</v>
      </c>
      <c r="AO47">
        <f t="shared" si="96"/>
        <v>85.93994984</v>
      </c>
      <c r="AP47">
        <f t="shared" si="96"/>
        <v>83.40009506</v>
      </c>
      <c r="AQ47">
        <f t="shared" si="96"/>
        <v>81.16972338</v>
      </c>
      <c r="AR47">
        <f t="shared" si="96"/>
        <v>79.56044097</v>
      </c>
      <c r="AS47">
        <f t="shared" si="96"/>
        <v>88.47729729</v>
      </c>
      <c r="AT47">
        <f t="shared" si="96"/>
        <v>51.00973663</v>
      </c>
      <c r="AU47">
        <f t="shared" si="96"/>
        <v>38.13349243</v>
      </c>
      <c r="AV47">
        <f t="shared" si="96"/>
        <v>35.16205146</v>
      </c>
      <c r="AW47">
        <f t="shared" si="96"/>
        <v>34.6668113</v>
      </c>
      <c r="AX47">
        <f t="shared" si="96"/>
        <v>33.67633098</v>
      </c>
      <c r="AY47">
        <f t="shared" si="96"/>
        <v>30.20964985</v>
      </c>
      <c r="AZ47">
        <f t="shared" si="96"/>
        <v>28.72392936</v>
      </c>
      <c r="BA47">
        <f t="shared" si="96"/>
        <v>25.25724823</v>
      </c>
      <c r="BB47">
        <f t="shared" si="96"/>
        <v>25.7524884</v>
      </c>
      <c r="BC47">
        <f t="shared" si="96"/>
        <v>25.25724823</v>
      </c>
      <c r="BD47">
        <f t="shared" si="96"/>
        <v>25.25724823</v>
      </c>
      <c r="BE47">
        <f t="shared" si="96"/>
        <v>24.76200808</v>
      </c>
      <c r="BF47">
        <f t="shared" si="96"/>
        <v>25.25724823</v>
      </c>
      <c r="BG47">
        <f t="shared" si="96"/>
        <v>23.77159708</v>
      </c>
      <c r="BH47">
        <f t="shared" si="96"/>
        <v>23.27577254</v>
      </c>
      <c r="BI47">
        <f t="shared" si="96"/>
        <v>24.26630238</v>
      </c>
      <c r="BJ47">
        <f t="shared" ref="BJ47:BS47" si="97">(0.6)*BI46</f>
        <v>14.97423438</v>
      </c>
      <c r="BK47">
        <f t="shared" si="97"/>
        <v>9.235845015</v>
      </c>
      <c r="BL47">
        <f t="shared" si="97"/>
        <v>5.322962565</v>
      </c>
      <c r="BM47">
        <f t="shared" si="97"/>
        <v>3.274979279</v>
      </c>
      <c r="BN47">
        <f t="shared" si="97"/>
        <v>2.062986933</v>
      </c>
      <c r="BO47">
        <f t="shared" si="97"/>
        <v>1.144814646</v>
      </c>
      <c r="BP47">
        <f t="shared" si="97"/>
        <v>0.7601237912</v>
      </c>
      <c r="BQ47">
        <f t="shared" si="97"/>
        <v>0.5033729124</v>
      </c>
      <c r="BR47">
        <f t="shared" si="97"/>
        <v>0.3248190869</v>
      </c>
      <c r="BS47">
        <f t="shared" si="97"/>
        <v>0.2094821258</v>
      </c>
      <c r="BT47" s="10">
        <f t="shared" si="4"/>
        <v>10765.62512</v>
      </c>
      <c r="BU47">
        <f t="shared" si="23"/>
        <v>563.886115</v>
      </c>
      <c r="BV47" s="18">
        <f t="shared" si="8"/>
        <v>46</v>
      </c>
    </row>
    <row r="48">
      <c r="A48">
        <f t="shared" si="20"/>
        <v>539.4085401</v>
      </c>
      <c r="B48">
        <f t="shared" ref="B48:BI48" si="98">(0.9525)*A47</f>
        <v>512.9831857</v>
      </c>
      <c r="C48">
        <f t="shared" si="98"/>
        <v>487.7306295</v>
      </c>
      <c r="D48">
        <f t="shared" si="98"/>
        <v>463.7528244</v>
      </c>
      <c r="E48">
        <f t="shared" si="98"/>
        <v>440.4494851</v>
      </c>
      <c r="F48">
        <f t="shared" si="98"/>
        <v>420.3074157</v>
      </c>
      <c r="G48">
        <f t="shared" si="98"/>
        <v>401.9439528</v>
      </c>
      <c r="H48">
        <f t="shared" si="98"/>
        <v>382.4303456</v>
      </c>
      <c r="I48">
        <f t="shared" si="98"/>
        <v>363.2010487</v>
      </c>
      <c r="J48">
        <f t="shared" si="98"/>
        <v>344.7795355</v>
      </c>
      <c r="K48">
        <f t="shared" si="98"/>
        <v>327.5805341</v>
      </c>
      <c r="L48">
        <f t="shared" si="98"/>
        <v>310.9402152</v>
      </c>
      <c r="M48">
        <f t="shared" si="98"/>
        <v>297.4462321</v>
      </c>
      <c r="N48">
        <f t="shared" si="98"/>
        <v>285.5492599</v>
      </c>
      <c r="O48">
        <f t="shared" si="98"/>
        <v>272.0858599</v>
      </c>
      <c r="P48">
        <f t="shared" si="98"/>
        <v>257.8527567</v>
      </c>
      <c r="Q48">
        <f t="shared" si="98"/>
        <v>245.9120622</v>
      </c>
      <c r="R48">
        <f t="shared" si="98"/>
        <v>236.0354552</v>
      </c>
      <c r="S48">
        <f t="shared" si="98"/>
        <v>224.5073089</v>
      </c>
      <c r="T48">
        <f t="shared" si="98"/>
        <v>215.4193598</v>
      </c>
      <c r="U48">
        <f t="shared" si="98"/>
        <v>208.0520396</v>
      </c>
      <c r="V48">
        <f t="shared" si="98"/>
        <v>199.470224</v>
      </c>
      <c r="W48">
        <f t="shared" si="98"/>
        <v>190.7229558</v>
      </c>
      <c r="X48">
        <f t="shared" si="98"/>
        <v>182.0453053</v>
      </c>
      <c r="Y48">
        <f t="shared" si="98"/>
        <v>173.39984</v>
      </c>
      <c r="Z48">
        <f t="shared" si="98"/>
        <v>164.2076026</v>
      </c>
      <c r="AA48">
        <f t="shared" si="98"/>
        <v>157.5492081</v>
      </c>
      <c r="AB48">
        <f t="shared" si="98"/>
        <v>152.3158263</v>
      </c>
      <c r="AC48">
        <f t="shared" si="98"/>
        <v>145.1668524</v>
      </c>
      <c r="AD48">
        <f t="shared" si="98"/>
        <v>137.9314831</v>
      </c>
      <c r="AE48">
        <f t="shared" si="98"/>
        <v>131.2437917</v>
      </c>
      <c r="AF48">
        <f t="shared" si="98"/>
        <v>124.4178344</v>
      </c>
      <c r="AG48">
        <f t="shared" si="98"/>
        <v>117.0426642</v>
      </c>
      <c r="AH48">
        <f t="shared" si="98"/>
        <v>111.7991412</v>
      </c>
      <c r="AI48">
        <f t="shared" si="98"/>
        <v>106.6103014</v>
      </c>
      <c r="AJ48">
        <f t="shared" si="98"/>
        <v>103.3085154</v>
      </c>
      <c r="AK48">
        <f t="shared" si="98"/>
        <v>100.483875</v>
      </c>
      <c r="AL48">
        <f t="shared" si="98"/>
        <v>97.7586964</v>
      </c>
      <c r="AM48">
        <f t="shared" si="98"/>
        <v>94.96301122</v>
      </c>
      <c r="AN48">
        <f t="shared" si="98"/>
        <v>91.64140023</v>
      </c>
      <c r="AO48">
        <f t="shared" si="98"/>
        <v>86.63260975</v>
      </c>
      <c r="AP48">
        <f t="shared" si="98"/>
        <v>81.85780223</v>
      </c>
      <c r="AQ48">
        <f t="shared" si="98"/>
        <v>79.43859055</v>
      </c>
      <c r="AR48">
        <f t="shared" si="98"/>
        <v>77.31416152</v>
      </c>
      <c r="AS48">
        <f t="shared" si="98"/>
        <v>75.78132003</v>
      </c>
      <c r="AT48">
        <f t="shared" si="98"/>
        <v>84.27462567</v>
      </c>
      <c r="AU48">
        <f t="shared" si="98"/>
        <v>48.58677414</v>
      </c>
      <c r="AV48">
        <f t="shared" si="98"/>
        <v>36.32215154</v>
      </c>
      <c r="AW48">
        <f t="shared" si="98"/>
        <v>33.49185401</v>
      </c>
      <c r="AX48">
        <f t="shared" si="98"/>
        <v>33.02013777</v>
      </c>
      <c r="AY48">
        <f t="shared" si="98"/>
        <v>32.07670526</v>
      </c>
      <c r="AZ48">
        <f t="shared" si="98"/>
        <v>28.77469148</v>
      </c>
      <c r="BA48">
        <f t="shared" si="98"/>
        <v>27.35954271</v>
      </c>
      <c r="BB48">
        <f t="shared" si="98"/>
        <v>24.05752894</v>
      </c>
      <c r="BC48">
        <f t="shared" si="98"/>
        <v>24.5292452</v>
      </c>
      <c r="BD48">
        <f t="shared" si="98"/>
        <v>24.05752894</v>
      </c>
      <c r="BE48">
        <f t="shared" si="98"/>
        <v>24.05752894</v>
      </c>
      <c r="BF48">
        <f t="shared" si="98"/>
        <v>23.58581269</v>
      </c>
      <c r="BG48">
        <f t="shared" si="98"/>
        <v>24.05752894</v>
      </c>
      <c r="BH48">
        <f t="shared" si="98"/>
        <v>22.64244622</v>
      </c>
      <c r="BI48">
        <f t="shared" si="98"/>
        <v>22.17017334</v>
      </c>
      <c r="BJ48">
        <f t="shared" ref="BJ48:BS48" si="99">(0.6)*BI47</f>
        <v>14.55978143</v>
      </c>
      <c r="BK48">
        <f t="shared" si="99"/>
        <v>8.98454063</v>
      </c>
      <c r="BL48">
        <f t="shared" si="99"/>
        <v>5.541507009</v>
      </c>
      <c r="BM48">
        <f t="shared" si="99"/>
        <v>3.193777539</v>
      </c>
      <c r="BN48">
        <f t="shared" si="99"/>
        <v>1.964987568</v>
      </c>
      <c r="BO48">
        <f t="shared" si="99"/>
        <v>1.23779216</v>
      </c>
      <c r="BP48">
        <f t="shared" si="99"/>
        <v>0.6868887875</v>
      </c>
      <c r="BQ48">
        <f t="shared" si="99"/>
        <v>0.4560742747</v>
      </c>
      <c r="BR48">
        <f t="shared" si="99"/>
        <v>0.3020237474</v>
      </c>
      <c r="BS48">
        <f t="shared" si="99"/>
        <v>0.1948914522</v>
      </c>
      <c r="BT48" s="10">
        <f t="shared" si="4"/>
        <v>10771.6576</v>
      </c>
      <c r="BU48">
        <f t="shared" si="23"/>
        <v>560.4353968</v>
      </c>
      <c r="BV48" s="18">
        <f t="shared" si="8"/>
        <v>47</v>
      </c>
    </row>
    <row r="49">
      <c r="A49">
        <f t="shared" si="20"/>
        <v>539.4854576</v>
      </c>
      <c r="B49">
        <f t="shared" ref="B49:BI49" si="100">(0.9525)*A48</f>
        <v>513.7866344</v>
      </c>
      <c r="C49">
        <f t="shared" si="100"/>
        <v>488.6164844</v>
      </c>
      <c r="D49">
        <f t="shared" si="100"/>
        <v>464.5634246</v>
      </c>
      <c r="E49">
        <f t="shared" si="100"/>
        <v>441.7245653</v>
      </c>
      <c r="F49">
        <f t="shared" si="100"/>
        <v>419.5281346</v>
      </c>
      <c r="G49">
        <f t="shared" si="100"/>
        <v>400.3428135</v>
      </c>
      <c r="H49">
        <f t="shared" si="100"/>
        <v>382.851615</v>
      </c>
      <c r="I49">
        <f t="shared" si="100"/>
        <v>364.2649042</v>
      </c>
      <c r="J49">
        <f t="shared" si="100"/>
        <v>345.9489989</v>
      </c>
      <c r="K49">
        <f t="shared" si="100"/>
        <v>328.4025076</v>
      </c>
      <c r="L49">
        <f t="shared" si="100"/>
        <v>312.0204587</v>
      </c>
      <c r="M49">
        <f t="shared" si="100"/>
        <v>296.170555</v>
      </c>
      <c r="N49">
        <f t="shared" si="100"/>
        <v>283.3175361</v>
      </c>
      <c r="O49">
        <f t="shared" si="100"/>
        <v>271.9856701</v>
      </c>
      <c r="P49">
        <f t="shared" si="100"/>
        <v>259.1617816</v>
      </c>
      <c r="Q49">
        <f t="shared" si="100"/>
        <v>245.6047507</v>
      </c>
      <c r="R49">
        <f t="shared" si="100"/>
        <v>234.2312393</v>
      </c>
      <c r="S49">
        <f t="shared" si="100"/>
        <v>224.8237711</v>
      </c>
      <c r="T49">
        <f t="shared" si="100"/>
        <v>213.8432117</v>
      </c>
      <c r="U49">
        <f t="shared" si="100"/>
        <v>205.1869402</v>
      </c>
      <c r="V49">
        <f t="shared" si="100"/>
        <v>198.1695678</v>
      </c>
      <c r="W49">
        <f t="shared" si="100"/>
        <v>189.9953883</v>
      </c>
      <c r="X49">
        <f t="shared" si="100"/>
        <v>181.6636154</v>
      </c>
      <c r="Y49">
        <f t="shared" si="100"/>
        <v>173.3981533</v>
      </c>
      <c r="Z49">
        <f t="shared" si="100"/>
        <v>165.1633476</v>
      </c>
      <c r="AA49">
        <f t="shared" si="100"/>
        <v>156.4077415</v>
      </c>
      <c r="AB49">
        <f t="shared" si="100"/>
        <v>150.0656207</v>
      </c>
      <c r="AC49">
        <f t="shared" si="100"/>
        <v>145.0808246</v>
      </c>
      <c r="AD49">
        <f t="shared" si="100"/>
        <v>138.2714269</v>
      </c>
      <c r="AE49">
        <f t="shared" si="100"/>
        <v>131.3797377</v>
      </c>
      <c r="AF49">
        <f t="shared" si="100"/>
        <v>125.0097116</v>
      </c>
      <c r="AG49">
        <f t="shared" si="100"/>
        <v>118.5079873</v>
      </c>
      <c r="AH49">
        <f t="shared" si="100"/>
        <v>111.4831376</v>
      </c>
      <c r="AI49">
        <f t="shared" si="100"/>
        <v>106.488682</v>
      </c>
      <c r="AJ49">
        <f t="shared" si="100"/>
        <v>101.5463121</v>
      </c>
      <c r="AK49">
        <f t="shared" si="100"/>
        <v>98.4013609</v>
      </c>
      <c r="AL49">
        <f t="shared" si="100"/>
        <v>95.71089093</v>
      </c>
      <c r="AM49">
        <f t="shared" si="100"/>
        <v>93.11515832</v>
      </c>
      <c r="AN49">
        <f t="shared" si="100"/>
        <v>90.45226818</v>
      </c>
      <c r="AO49">
        <f t="shared" si="100"/>
        <v>87.28843372</v>
      </c>
      <c r="AP49">
        <f t="shared" si="100"/>
        <v>82.51756079</v>
      </c>
      <c r="AQ49">
        <f t="shared" si="100"/>
        <v>77.96955662</v>
      </c>
      <c r="AR49">
        <f t="shared" si="100"/>
        <v>75.6652575</v>
      </c>
      <c r="AS49">
        <f t="shared" si="100"/>
        <v>73.64173884</v>
      </c>
      <c r="AT49">
        <f t="shared" si="100"/>
        <v>72.18170733</v>
      </c>
      <c r="AU49">
        <f t="shared" si="100"/>
        <v>80.27158095</v>
      </c>
      <c r="AV49">
        <f t="shared" si="100"/>
        <v>46.27890237</v>
      </c>
      <c r="AW49">
        <f t="shared" si="100"/>
        <v>34.59684934</v>
      </c>
      <c r="AX49">
        <f t="shared" si="100"/>
        <v>31.90099095</v>
      </c>
      <c r="AY49">
        <f t="shared" si="100"/>
        <v>31.45168122</v>
      </c>
      <c r="AZ49">
        <f t="shared" si="100"/>
        <v>30.55306176</v>
      </c>
      <c r="BA49">
        <f t="shared" si="100"/>
        <v>27.40789363</v>
      </c>
      <c r="BB49">
        <f t="shared" si="100"/>
        <v>26.05996444</v>
      </c>
      <c r="BC49">
        <f t="shared" si="100"/>
        <v>22.91479632</v>
      </c>
      <c r="BD49">
        <f t="shared" si="100"/>
        <v>23.36410605</v>
      </c>
      <c r="BE49">
        <f t="shared" si="100"/>
        <v>22.91479632</v>
      </c>
      <c r="BF49">
        <f t="shared" si="100"/>
        <v>22.91479632</v>
      </c>
      <c r="BG49">
        <f t="shared" si="100"/>
        <v>22.46548659</v>
      </c>
      <c r="BH49">
        <f t="shared" si="100"/>
        <v>22.91479632</v>
      </c>
      <c r="BI49">
        <f t="shared" si="100"/>
        <v>21.56693003</v>
      </c>
      <c r="BJ49">
        <f t="shared" ref="BJ49:BS49" si="101">(0.6)*BI48</f>
        <v>13.30210401</v>
      </c>
      <c r="BK49">
        <f t="shared" si="101"/>
        <v>8.735868859</v>
      </c>
      <c r="BL49">
        <f t="shared" si="101"/>
        <v>5.390724378</v>
      </c>
      <c r="BM49">
        <f t="shared" si="101"/>
        <v>3.324904205</v>
      </c>
      <c r="BN49">
        <f t="shared" si="101"/>
        <v>1.916266524</v>
      </c>
      <c r="BO49">
        <f t="shared" si="101"/>
        <v>1.178992541</v>
      </c>
      <c r="BP49">
        <f t="shared" si="101"/>
        <v>0.7426752957</v>
      </c>
      <c r="BQ49">
        <f t="shared" si="101"/>
        <v>0.4121332725</v>
      </c>
      <c r="BR49">
        <f t="shared" si="101"/>
        <v>0.2736445648</v>
      </c>
      <c r="BS49">
        <f t="shared" si="101"/>
        <v>0.1812142485</v>
      </c>
      <c r="BT49" s="10">
        <f t="shared" si="4"/>
        <v>10778.4718</v>
      </c>
      <c r="BU49">
        <f t="shared" si="23"/>
        <v>563.0751733</v>
      </c>
      <c r="BV49" s="18">
        <f t="shared" si="8"/>
        <v>48</v>
      </c>
    </row>
    <row r="50">
      <c r="A50">
        <f t="shared" si="20"/>
        <v>537.4918769</v>
      </c>
      <c r="B50">
        <f t="shared" ref="B50:BI50" si="102">(0.9525)*A49</f>
        <v>513.8598983</v>
      </c>
      <c r="C50">
        <f t="shared" si="102"/>
        <v>489.3817693</v>
      </c>
      <c r="D50">
        <f t="shared" si="102"/>
        <v>465.4072014</v>
      </c>
      <c r="E50">
        <f t="shared" si="102"/>
        <v>442.4966619</v>
      </c>
      <c r="F50">
        <f t="shared" si="102"/>
        <v>420.7426484</v>
      </c>
      <c r="G50">
        <f t="shared" si="102"/>
        <v>399.6005482</v>
      </c>
      <c r="H50">
        <f t="shared" si="102"/>
        <v>381.3265298</v>
      </c>
      <c r="I50">
        <f t="shared" si="102"/>
        <v>364.6661633</v>
      </c>
      <c r="J50">
        <f t="shared" si="102"/>
        <v>346.9623212</v>
      </c>
      <c r="K50">
        <f t="shared" si="102"/>
        <v>329.5164215</v>
      </c>
      <c r="L50">
        <f t="shared" si="102"/>
        <v>312.8033884</v>
      </c>
      <c r="M50">
        <f t="shared" si="102"/>
        <v>297.1994869</v>
      </c>
      <c r="N50">
        <f t="shared" si="102"/>
        <v>282.1024536</v>
      </c>
      <c r="O50">
        <f t="shared" si="102"/>
        <v>269.8599532</v>
      </c>
      <c r="P50">
        <f t="shared" si="102"/>
        <v>259.0663507</v>
      </c>
      <c r="Q50">
        <f t="shared" si="102"/>
        <v>246.8515969</v>
      </c>
      <c r="R50">
        <f t="shared" si="102"/>
        <v>233.9385251</v>
      </c>
      <c r="S50">
        <f t="shared" si="102"/>
        <v>223.1052554</v>
      </c>
      <c r="T50">
        <f t="shared" si="102"/>
        <v>214.144642</v>
      </c>
      <c r="U50">
        <f t="shared" si="102"/>
        <v>203.6856592</v>
      </c>
      <c r="V50">
        <f t="shared" si="102"/>
        <v>195.4405606</v>
      </c>
      <c r="W50">
        <f t="shared" si="102"/>
        <v>188.7565133</v>
      </c>
      <c r="X50">
        <f t="shared" si="102"/>
        <v>180.9706074</v>
      </c>
      <c r="Y50">
        <f t="shared" si="102"/>
        <v>173.0345937</v>
      </c>
      <c r="Z50">
        <f t="shared" si="102"/>
        <v>165.161741</v>
      </c>
      <c r="AA50">
        <f t="shared" si="102"/>
        <v>157.3180886</v>
      </c>
      <c r="AB50">
        <f t="shared" si="102"/>
        <v>148.9783737</v>
      </c>
      <c r="AC50">
        <f t="shared" si="102"/>
        <v>142.9375038</v>
      </c>
      <c r="AD50">
        <f t="shared" si="102"/>
        <v>138.1894854</v>
      </c>
      <c r="AE50">
        <f t="shared" si="102"/>
        <v>131.7035341</v>
      </c>
      <c r="AF50">
        <f t="shared" si="102"/>
        <v>125.1392001</v>
      </c>
      <c r="AG50">
        <f t="shared" si="102"/>
        <v>119.0717503</v>
      </c>
      <c r="AH50">
        <f t="shared" si="102"/>
        <v>112.8788579</v>
      </c>
      <c r="AI50">
        <f t="shared" si="102"/>
        <v>106.1876886</v>
      </c>
      <c r="AJ50">
        <f t="shared" si="102"/>
        <v>101.4304696</v>
      </c>
      <c r="AK50">
        <f t="shared" si="102"/>
        <v>96.7228623</v>
      </c>
      <c r="AL50">
        <f t="shared" si="102"/>
        <v>93.72729625</v>
      </c>
      <c r="AM50">
        <f t="shared" si="102"/>
        <v>91.16462361</v>
      </c>
      <c r="AN50">
        <f t="shared" si="102"/>
        <v>88.6921883</v>
      </c>
      <c r="AO50">
        <f t="shared" si="102"/>
        <v>86.15578544</v>
      </c>
      <c r="AP50">
        <f t="shared" si="102"/>
        <v>83.14223312</v>
      </c>
      <c r="AQ50">
        <f t="shared" si="102"/>
        <v>78.59797665</v>
      </c>
      <c r="AR50">
        <f t="shared" si="102"/>
        <v>74.26600268</v>
      </c>
      <c r="AS50">
        <f t="shared" si="102"/>
        <v>72.07115776</v>
      </c>
      <c r="AT50">
        <f t="shared" si="102"/>
        <v>70.14375625</v>
      </c>
      <c r="AU50">
        <f t="shared" si="102"/>
        <v>68.75307623</v>
      </c>
      <c r="AV50">
        <f t="shared" si="102"/>
        <v>76.45868085</v>
      </c>
      <c r="AW50">
        <f t="shared" si="102"/>
        <v>44.08065451</v>
      </c>
      <c r="AX50">
        <f t="shared" si="102"/>
        <v>32.953499</v>
      </c>
      <c r="AY50">
        <f t="shared" si="102"/>
        <v>30.38569388</v>
      </c>
      <c r="AZ50">
        <f t="shared" si="102"/>
        <v>29.95772636</v>
      </c>
      <c r="BA50">
        <f t="shared" si="102"/>
        <v>29.10179133</v>
      </c>
      <c r="BB50">
        <f t="shared" si="102"/>
        <v>26.10601868</v>
      </c>
      <c r="BC50">
        <f t="shared" si="102"/>
        <v>24.82211612</v>
      </c>
      <c r="BD50">
        <f t="shared" si="102"/>
        <v>21.82634349</v>
      </c>
      <c r="BE50">
        <f t="shared" si="102"/>
        <v>22.25431101</v>
      </c>
      <c r="BF50">
        <f t="shared" si="102"/>
        <v>21.82634349</v>
      </c>
      <c r="BG50">
        <f t="shared" si="102"/>
        <v>21.82634349</v>
      </c>
      <c r="BH50">
        <f t="shared" si="102"/>
        <v>21.39837598</v>
      </c>
      <c r="BI50">
        <f t="shared" si="102"/>
        <v>21.82634349</v>
      </c>
      <c r="BJ50">
        <f t="shared" ref="BJ50:BS50" si="103">(0.6)*BI49</f>
        <v>12.94015802</v>
      </c>
      <c r="BK50">
        <f t="shared" si="103"/>
        <v>7.981262403</v>
      </c>
      <c r="BL50">
        <f t="shared" si="103"/>
        <v>5.241521315</v>
      </c>
      <c r="BM50">
        <f t="shared" si="103"/>
        <v>3.234434627</v>
      </c>
      <c r="BN50">
        <f t="shared" si="103"/>
        <v>1.994942523</v>
      </c>
      <c r="BO50">
        <f t="shared" si="103"/>
        <v>1.149759914</v>
      </c>
      <c r="BP50">
        <f t="shared" si="103"/>
        <v>0.7073955243</v>
      </c>
      <c r="BQ50">
        <f t="shared" si="103"/>
        <v>0.4456051774</v>
      </c>
      <c r="BR50">
        <f t="shared" si="103"/>
        <v>0.2472799635</v>
      </c>
      <c r="BS50">
        <f t="shared" si="103"/>
        <v>0.1641867389</v>
      </c>
      <c r="BT50" s="10">
        <f t="shared" si="4"/>
        <v>10783.77607</v>
      </c>
      <c r="BU50">
        <f t="shared" si="23"/>
        <v>581.1901014</v>
      </c>
      <c r="BV50" s="18">
        <f t="shared" si="8"/>
        <v>49</v>
      </c>
    </row>
    <row r="51">
      <c r="A51">
        <f t="shared" si="20"/>
        <v>536.9464845</v>
      </c>
      <c r="B51">
        <f t="shared" ref="B51:BI51" si="104">(0.9525)*A50</f>
        <v>511.9610128</v>
      </c>
      <c r="C51">
        <f t="shared" si="104"/>
        <v>489.4515532</v>
      </c>
      <c r="D51">
        <f t="shared" si="104"/>
        <v>466.1361352</v>
      </c>
      <c r="E51">
        <f t="shared" si="104"/>
        <v>443.3003593</v>
      </c>
      <c r="F51">
        <f t="shared" si="104"/>
        <v>421.4780704</v>
      </c>
      <c r="G51">
        <f t="shared" si="104"/>
        <v>400.7573726</v>
      </c>
      <c r="H51">
        <f t="shared" si="104"/>
        <v>380.6195221</v>
      </c>
      <c r="I51">
        <f t="shared" si="104"/>
        <v>363.2135196</v>
      </c>
      <c r="J51">
        <f t="shared" si="104"/>
        <v>347.3445206</v>
      </c>
      <c r="K51">
        <f t="shared" si="104"/>
        <v>330.481611</v>
      </c>
      <c r="L51">
        <f t="shared" si="104"/>
        <v>313.8643915</v>
      </c>
      <c r="M51">
        <f t="shared" si="104"/>
        <v>297.9452275</v>
      </c>
      <c r="N51">
        <f t="shared" si="104"/>
        <v>283.0825113</v>
      </c>
      <c r="O51">
        <f t="shared" si="104"/>
        <v>268.7025871</v>
      </c>
      <c r="P51">
        <f t="shared" si="104"/>
        <v>257.0416054</v>
      </c>
      <c r="Q51">
        <f t="shared" si="104"/>
        <v>246.7606991</v>
      </c>
      <c r="R51">
        <f t="shared" si="104"/>
        <v>235.1261461</v>
      </c>
      <c r="S51">
        <f t="shared" si="104"/>
        <v>222.8264451</v>
      </c>
      <c r="T51">
        <f t="shared" si="104"/>
        <v>212.5077558</v>
      </c>
      <c r="U51">
        <f t="shared" si="104"/>
        <v>203.9727715</v>
      </c>
      <c r="V51">
        <f t="shared" si="104"/>
        <v>194.0105904</v>
      </c>
      <c r="W51">
        <f t="shared" si="104"/>
        <v>186.1571339</v>
      </c>
      <c r="X51">
        <f t="shared" si="104"/>
        <v>179.7905789</v>
      </c>
      <c r="Y51">
        <f t="shared" si="104"/>
        <v>172.3745035</v>
      </c>
      <c r="Z51">
        <f t="shared" si="104"/>
        <v>164.8154505</v>
      </c>
      <c r="AA51">
        <f t="shared" si="104"/>
        <v>157.3165583</v>
      </c>
      <c r="AB51">
        <f t="shared" si="104"/>
        <v>149.8454794</v>
      </c>
      <c r="AC51">
        <f t="shared" si="104"/>
        <v>141.901901</v>
      </c>
      <c r="AD51">
        <f t="shared" si="104"/>
        <v>136.1479723</v>
      </c>
      <c r="AE51">
        <f t="shared" si="104"/>
        <v>131.6254849</v>
      </c>
      <c r="AF51">
        <f t="shared" si="104"/>
        <v>125.4476162</v>
      </c>
      <c r="AG51">
        <f t="shared" si="104"/>
        <v>119.1950881</v>
      </c>
      <c r="AH51">
        <f t="shared" si="104"/>
        <v>113.4158422</v>
      </c>
      <c r="AI51">
        <f t="shared" si="104"/>
        <v>107.5171121</v>
      </c>
      <c r="AJ51">
        <f t="shared" si="104"/>
        <v>101.1437734</v>
      </c>
      <c r="AK51">
        <f t="shared" si="104"/>
        <v>96.61252226</v>
      </c>
      <c r="AL51">
        <f t="shared" si="104"/>
        <v>92.12852634</v>
      </c>
      <c r="AM51">
        <f t="shared" si="104"/>
        <v>89.27524968</v>
      </c>
      <c r="AN51">
        <f t="shared" si="104"/>
        <v>86.83430399</v>
      </c>
      <c r="AO51">
        <f t="shared" si="104"/>
        <v>84.47930935</v>
      </c>
      <c r="AP51">
        <f t="shared" si="104"/>
        <v>82.06338564</v>
      </c>
      <c r="AQ51">
        <f t="shared" si="104"/>
        <v>79.19297705</v>
      </c>
      <c r="AR51">
        <f t="shared" si="104"/>
        <v>74.86457276</v>
      </c>
      <c r="AS51">
        <f t="shared" si="104"/>
        <v>70.73836755</v>
      </c>
      <c r="AT51">
        <f t="shared" si="104"/>
        <v>68.64777777</v>
      </c>
      <c r="AU51">
        <f t="shared" si="104"/>
        <v>66.81192783</v>
      </c>
      <c r="AV51">
        <f t="shared" si="104"/>
        <v>65.48730511</v>
      </c>
      <c r="AW51">
        <f t="shared" si="104"/>
        <v>72.82689351</v>
      </c>
      <c r="AX51">
        <f t="shared" si="104"/>
        <v>41.98682342</v>
      </c>
      <c r="AY51">
        <f t="shared" si="104"/>
        <v>31.3882078</v>
      </c>
      <c r="AZ51">
        <f t="shared" si="104"/>
        <v>28.94237342</v>
      </c>
      <c r="BA51">
        <f t="shared" si="104"/>
        <v>28.53473436</v>
      </c>
      <c r="BB51">
        <f t="shared" si="104"/>
        <v>27.71945624</v>
      </c>
      <c r="BC51">
        <f t="shared" si="104"/>
        <v>24.8659828</v>
      </c>
      <c r="BD51">
        <f t="shared" si="104"/>
        <v>23.64306561</v>
      </c>
      <c r="BE51">
        <f t="shared" si="104"/>
        <v>20.78959218</v>
      </c>
      <c r="BF51">
        <f t="shared" si="104"/>
        <v>21.19723124</v>
      </c>
      <c r="BG51">
        <f t="shared" si="104"/>
        <v>20.78959218</v>
      </c>
      <c r="BH51">
        <f t="shared" si="104"/>
        <v>20.78959218</v>
      </c>
      <c r="BI51">
        <f t="shared" si="104"/>
        <v>20.38195312</v>
      </c>
      <c r="BJ51">
        <f t="shared" ref="BJ51:BS51" si="105">(0.6)*BI50</f>
        <v>13.09580609</v>
      </c>
      <c r="BK51">
        <f t="shared" si="105"/>
        <v>7.764094809</v>
      </c>
      <c r="BL51">
        <f t="shared" si="105"/>
        <v>4.788757442</v>
      </c>
      <c r="BM51">
        <f t="shared" si="105"/>
        <v>3.144912789</v>
      </c>
      <c r="BN51">
        <f t="shared" si="105"/>
        <v>1.940660776</v>
      </c>
      <c r="BO51">
        <f t="shared" si="105"/>
        <v>1.196965514</v>
      </c>
      <c r="BP51">
        <f t="shared" si="105"/>
        <v>0.6898559485</v>
      </c>
      <c r="BQ51">
        <f t="shared" si="105"/>
        <v>0.4244373146</v>
      </c>
      <c r="BR51">
        <f t="shared" si="105"/>
        <v>0.2673631065</v>
      </c>
      <c r="BS51">
        <f t="shared" si="105"/>
        <v>0.1483679781</v>
      </c>
      <c r="BT51" s="10">
        <f t="shared" si="4"/>
        <v>10788.67833</v>
      </c>
      <c r="BU51">
        <f t="shared" si="23"/>
        <v>573.3154611</v>
      </c>
      <c r="BV51" s="18">
        <f t="shared" si="8"/>
        <v>50</v>
      </c>
    </row>
    <row r="52">
      <c r="A52">
        <f t="shared" si="20"/>
        <v>538.4991051</v>
      </c>
      <c r="B52">
        <f t="shared" ref="B52:BI52" si="106">(0.9525)*A51</f>
        <v>511.4415265</v>
      </c>
      <c r="C52">
        <f t="shared" si="106"/>
        <v>487.6428647</v>
      </c>
      <c r="D52">
        <f t="shared" si="106"/>
        <v>466.2026044</v>
      </c>
      <c r="E52">
        <f t="shared" si="106"/>
        <v>443.9946688</v>
      </c>
      <c r="F52">
        <f t="shared" si="106"/>
        <v>422.2435923</v>
      </c>
      <c r="G52">
        <f t="shared" si="106"/>
        <v>401.4578621</v>
      </c>
      <c r="H52">
        <f t="shared" si="106"/>
        <v>381.7213974</v>
      </c>
      <c r="I52">
        <f t="shared" si="106"/>
        <v>362.5400948</v>
      </c>
      <c r="J52">
        <f t="shared" si="106"/>
        <v>345.9608775</v>
      </c>
      <c r="K52">
        <f t="shared" si="106"/>
        <v>330.8456558</v>
      </c>
      <c r="L52">
        <f t="shared" si="106"/>
        <v>314.7837344</v>
      </c>
      <c r="M52">
        <f t="shared" si="106"/>
        <v>298.9558329</v>
      </c>
      <c r="N52">
        <f t="shared" si="106"/>
        <v>283.7928292</v>
      </c>
      <c r="O52">
        <f t="shared" si="106"/>
        <v>269.636092</v>
      </c>
      <c r="P52">
        <f t="shared" si="106"/>
        <v>255.9392142</v>
      </c>
      <c r="Q52">
        <f t="shared" si="106"/>
        <v>244.8321291</v>
      </c>
      <c r="R52">
        <f t="shared" si="106"/>
        <v>235.0395659</v>
      </c>
      <c r="S52">
        <f t="shared" si="106"/>
        <v>223.9576541</v>
      </c>
      <c r="T52">
        <f t="shared" si="106"/>
        <v>212.242189</v>
      </c>
      <c r="U52">
        <f t="shared" si="106"/>
        <v>202.4136374</v>
      </c>
      <c r="V52">
        <f t="shared" si="106"/>
        <v>194.2840648</v>
      </c>
      <c r="W52">
        <f t="shared" si="106"/>
        <v>184.7950873</v>
      </c>
      <c r="X52">
        <f t="shared" si="106"/>
        <v>177.3146701</v>
      </c>
      <c r="Y52">
        <f t="shared" si="106"/>
        <v>171.2505264</v>
      </c>
      <c r="Z52">
        <f t="shared" si="106"/>
        <v>164.1867146</v>
      </c>
      <c r="AA52">
        <f t="shared" si="106"/>
        <v>156.9867166</v>
      </c>
      <c r="AB52">
        <f t="shared" si="106"/>
        <v>149.8440218</v>
      </c>
      <c r="AC52">
        <f t="shared" si="106"/>
        <v>142.7278191</v>
      </c>
      <c r="AD52">
        <f t="shared" si="106"/>
        <v>135.1615607</v>
      </c>
      <c r="AE52">
        <f t="shared" si="106"/>
        <v>129.6809436</v>
      </c>
      <c r="AF52">
        <f t="shared" si="106"/>
        <v>125.3732743</v>
      </c>
      <c r="AG52">
        <f t="shared" si="106"/>
        <v>119.4888545</v>
      </c>
      <c r="AH52">
        <f t="shared" si="106"/>
        <v>113.5333214</v>
      </c>
      <c r="AI52">
        <f t="shared" si="106"/>
        <v>108.0285897</v>
      </c>
      <c r="AJ52">
        <f t="shared" si="106"/>
        <v>102.4100493</v>
      </c>
      <c r="AK52">
        <f t="shared" si="106"/>
        <v>96.33944413</v>
      </c>
      <c r="AL52">
        <f t="shared" si="106"/>
        <v>92.02342746</v>
      </c>
      <c r="AM52">
        <f t="shared" si="106"/>
        <v>87.75242134</v>
      </c>
      <c r="AN52">
        <f t="shared" si="106"/>
        <v>85.03467532</v>
      </c>
      <c r="AO52">
        <f t="shared" si="106"/>
        <v>82.70967455</v>
      </c>
      <c r="AP52">
        <f t="shared" si="106"/>
        <v>80.46654216</v>
      </c>
      <c r="AQ52">
        <f t="shared" si="106"/>
        <v>78.16537482</v>
      </c>
      <c r="AR52">
        <f t="shared" si="106"/>
        <v>75.43131064</v>
      </c>
      <c r="AS52">
        <f t="shared" si="106"/>
        <v>71.30850555</v>
      </c>
      <c r="AT52">
        <f t="shared" si="106"/>
        <v>67.37829509</v>
      </c>
      <c r="AU52">
        <f t="shared" si="106"/>
        <v>65.38700833</v>
      </c>
      <c r="AV52">
        <f t="shared" si="106"/>
        <v>63.63836125</v>
      </c>
      <c r="AW52">
        <f t="shared" si="106"/>
        <v>62.37665811</v>
      </c>
      <c r="AX52">
        <f t="shared" si="106"/>
        <v>69.36761607</v>
      </c>
      <c r="AY52">
        <f t="shared" si="106"/>
        <v>39.9924493</v>
      </c>
      <c r="AZ52">
        <f t="shared" si="106"/>
        <v>29.89726793</v>
      </c>
      <c r="BA52">
        <f t="shared" si="106"/>
        <v>27.56761068</v>
      </c>
      <c r="BB52">
        <f t="shared" si="106"/>
        <v>27.17933448</v>
      </c>
      <c r="BC52">
        <f t="shared" si="106"/>
        <v>26.40278207</v>
      </c>
      <c r="BD52">
        <f t="shared" si="106"/>
        <v>23.68484861</v>
      </c>
      <c r="BE52">
        <f t="shared" si="106"/>
        <v>22.52001999</v>
      </c>
      <c r="BF52">
        <f t="shared" si="106"/>
        <v>19.80208655</v>
      </c>
      <c r="BG52">
        <f t="shared" si="106"/>
        <v>20.19036276</v>
      </c>
      <c r="BH52">
        <f t="shared" si="106"/>
        <v>19.80208655</v>
      </c>
      <c r="BI52">
        <f t="shared" si="106"/>
        <v>19.80208655</v>
      </c>
      <c r="BJ52">
        <f t="shared" ref="BJ52:BS52" si="107">(0.6)*BI51</f>
        <v>12.22917187</v>
      </c>
      <c r="BK52">
        <f t="shared" si="107"/>
        <v>7.857483657</v>
      </c>
      <c r="BL52">
        <f t="shared" si="107"/>
        <v>4.658456886</v>
      </c>
      <c r="BM52">
        <f t="shared" si="107"/>
        <v>2.873254465</v>
      </c>
      <c r="BN52">
        <f t="shared" si="107"/>
        <v>1.886947673</v>
      </c>
      <c r="BO52">
        <f t="shared" si="107"/>
        <v>1.164396466</v>
      </c>
      <c r="BP52">
        <f t="shared" si="107"/>
        <v>0.7181793083</v>
      </c>
      <c r="BQ52">
        <f t="shared" si="107"/>
        <v>0.4139135691</v>
      </c>
      <c r="BR52">
        <f t="shared" si="107"/>
        <v>0.2546623888</v>
      </c>
      <c r="BS52">
        <f t="shared" si="107"/>
        <v>0.1604178639</v>
      </c>
      <c r="BT52" s="10">
        <f t="shared" si="4"/>
        <v>10795.64648</v>
      </c>
      <c r="BU52">
        <f t="shared" si="23"/>
        <v>571.9844821</v>
      </c>
      <c r="BV52" s="18">
        <f t="shared" si="8"/>
        <v>51</v>
      </c>
    </row>
    <row r="53">
      <c r="A53">
        <f t="shared" si="20"/>
        <v>539.4075552</v>
      </c>
      <c r="B53">
        <f t="shared" ref="B53:BI53" si="108">(0.9525)*A52</f>
        <v>512.9203977</v>
      </c>
      <c r="C53">
        <f t="shared" si="108"/>
        <v>487.148054</v>
      </c>
      <c r="D53">
        <f t="shared" si="108"/>
        <v>464.4798286</v>
      </c>
      <c r="E53">
        <f t="shared" si="108"/>
        <v>444.0579807</v>
      </c>
      <c r="F53">
        <f t="shared" si="108"/>
        <v>422.904922</v>
      </c>
      <c r="G53">
        <f t="shared" si="108"/>
        <v>402.1870216</v>
      </c>
      <c r="H53">
        <f t="shared" si="108"/>
        <v>382.3886137</v>
      </c>
      <c r="I53">
        <f t="shared" si="108"/>
        <v>363.5896311</v>
      </c>
      <c r="J53">
        <f t="shared" si="108"/>
        <v>345.3194403</v>
      </c>
      <c r="K53">
        <f t="shared" si="108"/>
        <v>329.5277358</v>
      </c>
      <c r="L53">
        <f t="shared" si="108"/>
        <v>315.1304872</v>
      </c>
      <c r="M53">
        <f t="shared" si="108"/>
        <v>299.831507</v>
      </c>
      <c r="N53">
        <f t="shared" si="108"/>
        <v>284.7554308</v>
      </c>
      <c r="O53">
        <f t="shared" si="108"/>
        <v>270.3126698</v>
      </c>
      <c r="P53">
        <f t="shared" si="108"/>
        <v>256.8283776</v>
      </c>
      <c r="Q53">
        <f t="shared" si="108"/>
        <v>243.7821015</v>
      </c>
      <c r="R53">
        <f t="shared" si="108"/>
        <v>233.202603</v>
      </c>
      <c r="S53">
        <f t="shared" si="108"/>
        <v>223.8751865</v>
      </c>
      <c r="T53">
        <f t="shared" si="108"/>
        <v>213.3196656</v>
      </c>
      <c r="U53">
        <f t="shared" si="108"/>
        <v>202.160685</v>
      </c>
      <c r="V53">
        <f t="shared" si="108"/>
        <v>192.7989896</v>
      </c>
      <c r="W53">
        <f t="shared" si="108"/>
        <v>185.0555717</v>
      </c>
      <c r="X53">
        <f t="shared" si="108"/>
        <v>176.0173207</v>
      </c>
      <c r="Y53">
        <f t="shared" si="108"/>
        <v>168.8922233</v>
      </c>
      <c r="Z53">
        <f t="shared" si="108"/>
        <v>163.1161264</v>
      </c>
      <c r="AA53">
        <f t="shared" si="108"/>
        <v>156.3878457</v>
      </c>
      <c r="AB53">
        <f t="shared" si="108"/>
        <v>149.5298475</v>
      </c>
      <c r="AC53">
        <f t="shared" si="108"/>
        <v>142.7264308</v>
      </c>
      <c r="AD53">
        <f t="shared" si="108"/>
        <v>135.9482477</v>
      </c>
      <c r="AE53">
        <f t="shared" si="108"/>
        <v>128.7413866</v>
      </c>
      <c r="AF53">
        <f t="shared" si="108"/>
        <v>123.5210988</v>
      </c>
      <c r="AG53">
        <f t="shared" si="108"/>
        <v>119.4180438</v>
      </c>
      <c r="AH53">
        <f t="shared" si="108"/>
        <v>113.8131339</v>
      </c>
      <c r="AI53">
        <f t="shared" si="108"/>
        <v>108.1404887</v>
      </c>
      <c r="AJ53">
        <f t="shared" si="108"/>
        <v>102.8972317</v>
      </c>
      <c r="AK53">
        <f t="shared" si="108"/>
        <v>97.54557194</v>
      </c>
      <c r="AL53">
        <f t="shared" si="108"/>
        <v>91.76332053</v>
      </c>
      <c r="AM53">
        <f t="shared" si="108"/>
        <v>87.65231465</v>
      </c>
      <c r="AN53">
        <f t="shared" si="108"/>
        <v>83.58418133</v>
      </c>
      <c r="AO53">
        <f t="shared" si="108"/>
        <v>80.99552824</v>
      </c>
      <c r="AP53">
        <f t="shared" si="108"/>
        <v>78.78096501</v>
      </c>
      <c r="AQ53">
        <f t="shared" si="108"/>
        <v>76.64438141</v>
      </c>
      <c r="AR53">
        <f t="shared" si="108"/>
        <v>74.45251951</v>
      </c>
      <c r="AS53">
        <f t="shared" si="108"/>
        <v>71.84832338</v>
      </c>
      <c r="AT53">
        <f t="shared" si="108"/>
        <v>67.92135154</v>
      </c>
      <c r="AU53">
        <f t="shared" si="108"/>
        <v>64.17782608</v>
      </c>
      <c r="AV53">
        <f t="shared" si="108"/>
        <v>62.28112543</v>
      </c>
      <c r="AW53">
        <f t="shared" si="108"/>
        <v>60.6155391</v>
      </c>
      <c r="AX53">
        <f t="shared" si="108"/>
        <v>59.41376685</v>
      </c>
      <c r="AY53">
        <f t="shared" si="108"/>
        <v>66.07265431</v>
      </c>
      <c r="AZ53">
        <f t="shared" si="108"/>
        <v>38.09280796</v>
      </c>
      <c r="BA53">
        <f t="shared" si="108"/>
        <v>28.4771477</v>
      </c>
      <c r="BB53">
        <f t="shared" si="108"/>
        <v>26.25814917</v>
      </c>
      <c r="BC53">
        <f t="shared" si="108"/>
        <v>25.88831609</v>
      </c>
      <c r="BD53">
        <f t="shared" si="108"/>
        <v>25.14864992</v>
      </c>
      <c r="BE53">
        <f t="shared" si="108"/>
        <v>22.55981831</v>
      </c>
      <c r="BF53">
        <f t="shared" si="108"/>
        <v>21.45031904</v>
      </c>
      <c r="BG53">
        <f t="shared" si="108"/>
        <v>18.86148744</v>
      </c>
      <c r="BH53">
        <f t="shared" si="108"/>
        <v>19.23132053</v>
      </c>
      <c r="BI53">
        <f t="shared" si="108"/>
        <v>18.86148744</v>
      </c>
      <c r="BJ53">
        <f t="shared" ref="BJ53:BS53" si="109">(0.6)*BI52</f>
        <v>11.88125193</v>
      </c>
      <c r="BK53">
        <f t="shared" si="109"/>
        <v>7.337503123</v>
      </c>
      <c r="BL53">
        <f t="shared" si="109"/>
        <v>4.714490194</v>
      </c>
      <c r="BM53">
        <f t="shared" si="109"/>
        <v>2.795074131</v>
      </c>
      <c r="BN53">
        <f t="shared" si="109"/>
        <v>1.723952679</v>
      </c>
      <c r="BO53">
        <f t="shared" si="109"/>
        <v>1.132168604</v>
      </c>
      <c r="BP53">
        <f t="shared" si="109"/>
        <v>0.6986378794</v>
      </c>
      <c r="BQ53">
        <f t="shared" si="109"/>
        <v>0.430907585</v>
      </c>
      <c r="BR53">
        <f t="shared" si="109"/>
        <v>0.2483481414</v>
      </c>
      <c r="BS53">
        <f t="shared" si="109"/>
        <v>0.1527974333</v>
      </c>
      <c r="BT53" s="10">
        <f t="shared" si="4"/>
        <v>10803.82789</v>
      </c>
      <c r="BU53">
        <f t="shared" si="23"/>
        <v>571.3728975</v>
      </c>
      <c r="BV53" s="18">
        <f t="shared" si="8"/>
        <v>52</v>
      </c>
    </row>
    <row r="54">
      <c r="A54">
        <f t="shared" si="20"/>
        <v>540.5333601</v>
      </c>
      <c r="B54">
        <f t="shared" ref="B54:BI54" si="110">(0.9525)*A53</f>
        <v>513.7856963</v>
      </c>
      <c r="C54">
        <f t="shared" si="110"/>
        <v>488.5566788</v>
      </c>
      <c r="D54">
        <f t="shared" si="110"/>
        <v>464.0085214</v>
      </c>
      <c r="E54">
        <f t="shared" si="110"/>
        <v>442.4170367</v>
      </c>
      <c r="F54">
        <f t="shared" si="110"/>
        <v>422.9652266</v>
      </c>
      <c r="G54">
        <f t="shared" si="110"/>
        <v>402.8169382</v>
      </c>
      <c r="H54">
        <f t="shared" si="110"/>
        <v>383.0831381</v>
      </c>
      <c r="I54">
        <f t="shared" si="110"/>
        <v>364.2251545</v>
      </c>
      <c r="J54">
        <f t="shared" si="110"/>
        <v>346.3191236</v>
      </c>
      <c r="K54">
        <f t="shared" si="110"/>
        <v>328.9167669</v>
      </c>
      <c r="L54">
        <f t="shared" si="110"/>
        <v>313.8751683</v>
      </c>
      <c r="M54">
        <f t="shared" si="110"/>
        <v>300.161789</v>
      </c>
      <c r="N54">
        <f t="shared" si="110"/>
        <v>285.5895105</v>
      </c>
      <c r="O54">
        <f t="shared" si="110"/>
        <v>271.2295478</v>
      </c>
      <c r="P54">
        <f t="shared" si="110"/>
        <v>257.472818</v>
      </c>
      <c r="Q54">
        <f t="shared" si="110"/>
        <v>244.6290297</v>
      </c>
      <c r="R54">
        <f t="shared" si="110"/>
        <v>232.2024517</v>
      </c>
      <c r="S54">
        <f t="shared" si="110"/>
        <v>222.1254793</v>
      </c>
      <c r="T54">
        <f t="shared" si="110"/>
        <v>213.2411151</v>
      </c>
      <c r="U54">
        <f t="shared" si="110"/>
        <v>203.1869815</v>
      </c>
      <c r="V54">
        <f t="shared" si="110"/>
        <v>192.5580525</v>
      </c>
      <c r="W54">
        <f t="shared" si="110"/>
        <v>183.6410376</v>
      </c>
      <c r="X54">
        <f t="shared" si="110"/>
        <v>176.2654321</v>
      </c>
      <c r="Y54">
        <f t="shared" si="110"/>
        <v>167.6564979</v>
      </c>
      <c r="Z54">
        <f t="shared" si="110"/>
        <v>160.8698427</v>
      </c>
      <c r="AA54">
        <f t="shared" si="110"/>
        <v>155.3681104</v>
      </c>
      <c r="AB54">
        <f t="shared" si="110"/>
        <v>148.959423</v>
      </c>
      <c r="AC54">
        <f t="shared" si="110"/>
        <v>142.4271798</v>
      </c>
      <c r="AD54">
        <f t="shared" si="110"/>
        <v>135.9469253</v>
      </c>
      <c r="AE54">
        <f t="shared" si="110"/>
        <v>129.490706</v>
      </c>
      <c r="AF54">
        <f t="shared" si="110"/>
        <v>122.6261707</v>
      </c>
      <c r="AG54">
        <f t="shared" si="110"/>
        <v>117.6538466</v>
      </c>
      <c r="AH54">
        <f t="shared" si="110"/>
        <v>113.7456867</v>
      </c>
      <c r="AI54">
        <f t="shared" si="110"/>
        <v>108.40701</v>
      </c>
      <c r="AJ54">
        <f t="shared" si="110"/>
        <v>103.0038154</v>
      </c>
      <c r="AK54">
        <f t="shared" si="110"/>
        <v>98.00961315</v>
      </c>
      <c r="AL54">
        <f t="shared" si="110"/>
        <v>92.91215727</v>
      </c>
      <c r="AM54">
        <f t="shared" si="110"/>
        <v>87.40456281</v>
      </c>
      <c r="AN54">
        <f t="shared" si="110"/>
        <v>83.48882971</v>
      </c>
      <c r="AO54">
        <f t="shared" si="110"/>
        <v>79.61393271</v>
      </c>
      <c r="AP54">
        <f t="shared" si="110"/>
        <v>77.14824065</v>
      </c>
      <c r="AQ54">
        <f t="shared" si="110"/>
        <v>75.03886917</v>
      </c>
      <c r="AR54">
        <f t="shared" si="110"/>
        <v>73.00377329</v>
      </c>
      <c r="AS54">
        <f t="shared" si="110"/>
        <v>70.91602484</v>
      </c>
      <c r="AT54">
        <f t="shared" si="110"/>
        <v>68.43552802</v>
      </c>
      <c r="AU54">
        <f t="shared" si="110"/>
        <v>64.69508734</v>
      </c>
      <c r="AV54">
        <f t="shared" si="110"/>
        <v>61.12937934</v>
      </c>
      <c r="AW54">
        <f t="shared" si="110"/>
        <v>59.32277197</v>
      </c>
      <c r="AX54">
        <f t="shared" si="110"/>
        <v>57.73630099</v>
      </c>
      <c r="AY54">
        <f t="shared" si="110"/>
        <v>56.59161293</v>
      </c>
      <c r="AZ54">
        <f t="shared" si="110"/>
        <v>62.93420323</v>
      </c>
      <c r="BA54">
        <f t="shared" si="110"/>
        <v>36.28339958</v>
      </c>
      <c r="BB54">
        <f t="shared" si="110"/>
        <v>27.12448318</v>
      </c>
      <c r="BC54">
        <f t="shared" si="110"/>
        <v>25.01088709</v>
      </c>
      <c r="BD54">
        <f t="shared" si="110"/>
        <v>24.65862108</v>
      </c>
      <c r="BE54">
        <f t="shared" si="110"/>
        <v>23.95408905</v>
      </c>
      <c r="BF54">
        <f t="shared" si="110"/>
        <v>21.48822694</v>
      </c>
      <c r="BG54">
        <f t="shared" si="110"/>
        <v>20.43142889</v>
      </c>
      <c r="BH54">
        <f t="shared" si="110"/>
        <v>17.96556678</v>
      </c>
      <c r="BI54">
        <f t="shared" si="110"/>
        <v>18.3178328</v>
      </c>
      <c r="BJ54">
        <f t="shared" ref="BJ54:BS54" si="111">(0.6)*BI53</f>
        <v>11.31689246</v>
      </c>
      <c r="BK54">
        <f t="shared" si="111"/>
        <v>7.128751157</v>
      </c>
      <c r="BL54">
        <f t="shared" si="111"/>
        <v>4.402501874</v>
      </c>
      <c r="BM54">
        <f t="shared" si="111"/>
        <v>2.828694116</v>
      </c>
      <c r="BN54">
        <f t="shared" si="111"/>
        <v>1.677044479</v>
      </c>
      <c r="BO54">
        <f t="shared" si="111"/>
        <v>1.034371607</v>
      </c>
      <c r="BP54">
        <f t="shared" si="111"/>
        <v>0.6793011624</v>
      </c>
      <c r="BQ54">
        <f t="shared" si="111"/>
        <v>0.4191827276</v>
      </c>
      <c r="BR54">
        <f t="shared" si="111"/>
        <v>0.258544551</v>
      </c>
      <c r="BS54">
        <f t="shared" si="111"/>
        <v>0.1490088849</v>
      </c>
      <c r="BT54" s="10">
        <f t="shared" si="4"/>
        <v>10813.47098</v>
      </c>
      <c r="BU54">
        <f t="shared" si="23"/>
        <v>569.1432156</v>
      </c>
      <c r="BV54" s="18">
        <f t="shared" si="8"/>
        <v>53</v>
      </c>
    </row>
    <row r="55">
      <c r="A55">
        <f t="shared" si="20"/>
        <v>541.80834</v>
      </c>
      <c r="B55">
        <f t="shared" ref="B55:BI55" si="112">(0.9525)*A54</f>
        <v>514.8580255</v>
      </c>
      <c r="C55">
        <f t="shared" si="112"/>
        <v>489.3808758</v>
      </c>
      <c r="D55">
        <f t="shared" si="112"/>
        <v>465.3502365</v>
      </c>
      <c r="E55">
        <f t="shared" si="112"/>
        <v>441.9681167</v>
      </c>
      <c r="F55">
        <f t="shared" si="112"/>
        <v>421.4022275</v>
      </c>
      <c r="G55">
        <f t="shared" si="112"/>
        <v>402.8743783</v>
      </c>
      <c r="H55">
        <f t="shared" si="112"/>
        <v>383.6831337</v>
      </c>
      <c r="I55">
        <f t="shared" si="112"/>
        <v>364.8866891</v>
      </c>
      <c r="J55">
        <f t="shared" si="112"/>
        <v>346.9244597</v>
      </c>
      <c r="K55">
        <f t="shared" si="112"/>
        <v>329.8689652</v>
      </c>
      <c r="L55">
        <f t="shared" si="112"/>
        <v>313.2932205</v>
      </c>
      <c r="M55">
        <f t="shared" si="112"/>
        <v>298.9660978</v>
      </c>
      <c r="N55">
        <f t="shared" si="112"/>
        <v>285.9041041</v>
      </c>
      <c r="O55">
        <f t="shared" si="112"/>
        <v>272.0240087</v>
      </c>
      <c r="P55">
        <f t="shared" si="112"/>
        <v>258.3461443</v>
      </c>
      <c r="Q55">
        <f t="shared" si="112"/>
        <v>245.2428591</v>
      </c>
      <c r="R55">
        <f t="shared" si="112"/>
        <v>233.0091508</v>
      </c>
      <c r="S55">
        <f t="shared" si="112"/>
        <v>221.1728352</v>
      </c>
      <c r="T55">
        <f t="shared" si="112"/>
        <v>211.5745191</v>
      </c>
      <c r="U55">
        <f t="shared" si="112"/>
        <v>203.1121622</v>
      </c>
      <c r="V55">
        <f t="shared" si="112"/>
        <v>193.5355998</v>
      </c>
      <c r="W55">
        <f t="shared" si="112"/>
        <v>183.411545</v>
      </c>
      <c r="X55">
        <f t="shared" si="112"/>
        <v>174.9180883</v>
      </c>
      <c r="Y55">
        <f t="shared" si="112"/>
        <v>167.8928241</v>
      </c>
      <c r="Z55">
        <f t="shared" si="112"/>
        <v>159.6928143</v>
      </c>
      <c r="AA55">
        <f t="shared" si="112"/>
        <v>153.2285251</v>
      </c>
      <c r="AB55">
        <f t="shared" si="112"/>
        <v>147.9881252</v>
      </c>
      <c r="AC55">
        <f t="shared" si="112"/>
        <v>141.8838504</v>
      </c>
      <c r="AD55">
        <f t="shared" si="112"/>
        <v>135.6618888</v>
      </c>
      <c r="AE55">
        <f t="shared" si="112"/>
        <v>129.4894464</v>
      </c>
      <c r="AF55">
        <f t="shared" si="112"/>
        <v>123.3398974</v>
      </c>
      <c r="AG55">
        <f t="shared" si="112"/>
        <v>116.8014276</v>
      </c>
      <c r="AH55">
        <f t="shared" si="112"/>
        <v>112.0652889</v>
      </c>
      <c r="AI55">
        <f t="shared" si="112"/>
        <v>108.3427666</v>
      </c>
      <c r="AJ55">
        <f t="shared" si="112"/>
        <v>103.257677</v>
      </c>
      <c r="AK55">
        <f t="shared" si="112"/>
        <v>98.11113421</v>
      </c>
      <c r="AL55">
        <f t="shared" si="112"/>
        <v>93.35415652</v>
      </c>
      <c r="AM55">
        <f t="shared" si="112"/>
        <v>88.4988298</v>
      </c>
      <c r="AN55">
        <f t="shared" si="112"/>
        <v>83.25284607</v>
      </c>
      <c r="AO55">
        <f t="shared" si="112"/>
        <v>79.5231103</v>
      </c>
      <c r="AP55">
        <f t="shared" si="112"/>
        <v>75.83227091</v>
      </c>
      <c r="AQ55">
        <f t="shared" si="112"/>
        <v>73.48369922</v>
      </c>
      <c r="AR55">
        <f t="shared" si="112"/>
        <v>71.47452289</v>
      </c>
      <c r="AS55">
        <f t="shared" si="112"/>
        <v>69.53609406</v>
      </c>
      <c r="AT55">
        <f t="shared" si="112"/>
        <v>67.54751366</v>
      </c>
      <c r="AU55">
        <f t="shared" si="112"/>
        <v>65.18484044</v>
      </c>
      <c r="AV55">
        <f t="shared" si="112"/>
        <v>61.62207069</v>
      </c>
      <c r="AW55">
        <f t="shared" si="112"/>
        <v>58.22573382</v>
      </c>
      <c r="AX55">
        <f t="shared" si="112"/>
        <v>56.5049403</v>
      </c>
      <c r="AY55">
        <f t="shared" si="112"/>
        <v>54.99382669</v>
      </c>
      <c r="AZ55">
        <f t="shared" si="112"/>
        <v>53.90351131</v>
      </c>
      <c r="BA55">
        <f t="shared" si="112"/>
        <v>59.94482858</v>
      </c>
      <c r="BB55">
        <f t="shared" si="112"/>
        <v>34.5599381</v>
      </c>
      <c r="BC55">
        <f t="shared" si="112"/>
        <v>25.83607023</v>
      </c>
      <c r="BD55">
        <f t="shared" si="112"/>
        <v>23.82286995</v>
      </c>
      <c r="BE55">
        <f t="shared" si="112"/>
        <v>23.48733658</v>
      </c>
      <c r="BF55">
        <f t="shared" si="112"/>
        <v>22.81626982</v>
      </c>
      <c r="BG55">
        <f t="shared" si="112"/>
        <v>20.46753616</v>
      </c>
      <c r="BH55">
        <f t="shared" si="112"/>
        <v>19.46093602</v>
      </c>
      <c r="BI55">
        <f t="shared" si="112"/>
        <v>17.11220236</v>
      </c>
      <c r="BJ55">
        <f t="shared" ref="BJ55:BS55" si="113">(0.6)*BI54</f>
        <v>10.99069968</v>
      </c>
      <c r="BK55">
        <f t="shared" si="113"/>
        <v>6.790135477</v>
      </c>
      <c r="BL55">
        <f t="shared" si="113"/>
        <v>4.277250694</v>
      </c>
      <c r="BM55">
        <f t="shared" si="113"/>
        <v>2.641501124</v>
      </c>
      <c r="BN55">
        <f t="shared" si="113"/>
        <v>1.69721647</v>
      </c>
      <c r="BO55">
        <f t="shared" si="113"/>
        <v>1.006226687</v>
      </c>
      <c r="BP55">
        <f t="shared" si="113"/>
        <v>0.6206229645</v>
      </c>
      <c r="BQ55">
        <f t="shared" si="113"/>
        <v>0.4075806975</v>
      </c>
      <c r="BR55">
        <f t="shared" si="113"/>
        <v>0.2515096366</v>
      </c>
      <c r="BS55">
        <f t="shared" si="113"/>
        <v>0.1551267306</v>
      </c>
      <c r="BT55" s="10">
        <f t="shared" si="4"/>
        <v>10824.55527</v>
      </c>
      <c r="BU55">
        <f t="shared" si="23"/>
        <v>566.1299585</v>
      </c>
      <c r="BV55" s="18">
        <f t="shared" si="8"/>
        <v>54</v>
      </c>
    </row>
    <row r="56">
      <c r="A56">
        <f t="shared" si="20"/>
        <v>542.624568</v>
      </c>
      <c r="B56">
        <f t="shared" ref="B56:BI56" si="114">(0.9525)*A55</f>
        <v>516.0724438</v>
      </c>
      <c r="C56">
        <f t="shared" si="114"/>
        <v>490.4022693</v>
      </c>
      <c r="D56">
        <f t="shared" si="114"/>
        <v>466.1352842</v>
      </c>
      <c r="E56">
        <f t="shared" si="114"/>
        <v>443.2461003</v>
      </c>
      <c r="F56">
        <f t="shared" si="114"/>
        <v>420.9746311</v>
      </c>
      <c r="G56">
        <f t="shared" si="114"/>
        <v>401.3856217</v>
      </c>
      <c r="H56">
        <f t="shared" si="114"/>
        <v>383.7378454</v>
      </c>
      <c r="I56">
        <f t="shared" si="114"/>
        <v>365.4581848</v>
      </c>
      <c r="J56">
        <f t="shared" si="114"/>
        <v>347.5545713</v>
      </c>
      <c r="K56">
        <f t="shared" si="114"/>
        <v>330.4455478</v>
      </c>
      <c r="L56">
        <f t="shared" si="114"/>
        <v>314.2001894</v>
      </c>
      <c r="M56">
        <f t="shared" si="114"/>
        <v>298.4117925</v>
      </c>
      <c r="N56">
        <f t="shared" si="114"/>
        <v>284.7652082</v>
      </c>
      <c r="O56">
        <f t="shared" si="114"/>
        <v>272.3236591</v>
      </c>
      <c r="P56">
        <f t="shared" si="114"/>
        <v>259.1028683</v>
      </c>
      <c r="Q56">
        <f t="shared" si="114"/>
        <v>246.0747025</v>
      </c>
      <c r="R56">
        <f t="shared" si="114"/>
        <v>233.5938233</v>
      </c>
      <c r="S56">
        <f t="shared" si="114"/>
        <v>221.9412161</v>
      </c>
      <c r="T56">
        <f t="shared" si="114"/>
        <v>210.6671256</v>
      </c>
      <c r="U56">
        <f t="shared" si="114"/>
        <v>201.5247294</v>
      </c>
      <c r="V56">
        <f t="shared" si="114"/>
        <v>193.4643345</v>
      </c>
      <c r="W56">
        <f t="shared" si="114"/>
        <v>184.3426588</v>
      </c>
      <c r="X56">
        <f t="shared" si="114"/>
        <v>174.6994966</v>
      </c>
      <c r="Y56">
        <f t="shared" si="114"/>
        <v>166.6094791</v>
      </c>
      <c r="Z56">
        <f t="shared" si="114"/>
        <v>159.9179149</v>
      </c>
      <c r="AA56">
        <f t="shared" si="114"/>
        <v>152.1074056</v>
      </c>
      <c r="AB56">
        <f t="shared" si="114"/>
        <v>145.9501702</v>
      </c>
      <c r="AC56">
        <f t="shared" si="114"/>
        <v>140.9586892</v>
      </c>
      <c r="AD56">
        <f t="shared" si="114"/>
        <v>135.1443675</v>
      </c>
      <c r="AE56">
        <f t="shared" si="114"/>
        <v>129.217949</v>
      </c>
      <c r="AF56">
        <f t="shared" si="114"/>
        <v>123.3386977</v>
      </c>
      <c r="AG56">
        <f t="shared" si="114"/>
        <v>117.4812523</v>
      </c>
      <c r="AH56">
        <f t="shared" si="114"/>
        <v>111.2533598</v>
      </c>
      <c r="AI56">
        <f t="shared" si="114"/>
        <v>106.7421877</v>
      </c>
      <c r="AJ56">
        <f t="shared" si="114"/>
        <v>103.1964852</v>
      </c>
      <c r="AK56">
        <f t="shared" si="114"/>
        <v>98.35293737</v>
      </c>
      <c r="AL56">
        <f t="shared" si="114"/>
        <v>93.45085534</v>
      </c>
      <c r="AM56">
        <f t="shared" si="114"/>
        <v>88.91983409</v>
      </c>
      <c r="AN56">
        <f t="shared" si="114"/>
        <v>84.29513539</v>
      </c>
      <c r="AO56">
        <f t="shared" si="114"/>
        <v>79.29833589</v>
      </c>
      <c r="AP56">
        <f t="shared" si="114"/>
        <v>75.74576256</v>
      </c>
      <c r="AQ56">
        <f t="shared" si="114"/>
        <v>72.23023804</v>
      </c>
      <c r="AR56">
        <f t="shared" si="114"/>
        <v>69.99322351</v>
      </c>
      <c r="AS56">
        <f t="shared" si="114"/>
        <v>68.07948305</v>
      </c>
      <c r="AT56">
        <f t="shared" si="114"/>
        <v>66.23312959</v>
      </c>
      <c r="AU56">
        <f t="shared" si="114"/>
        <v>64.33900676</v>
      </c>
      <c r="AV56">
        <f t="shared" si="114"/>
        <v>62.08856052</v>
      </c>
      <c r="AW56">
        <f t="shared" si="114"/>
        <v>58.69502234</v>
      </c>
      <c r="AX56">
        <f t="shared" si="114"/>
        <v>55.46001146</v>
      </c>
      <c r="AY56">
        <f t="shared" si="114"/>
        <v>53.82095564</v>
      </c>
      <c r="AZ56">
        <f t="shared" si="114"/>
        <v>52.38161992</v>
      </c>
      <c r="BA56">
        <f t="shared" si="114"/>
        <v>51.34309453</v>
      </c>
      <c r="BB56">
        <f t="shared" si="114"/>
        <v>57.09744922</v>
      </c>
      <c r="BC56">
        <f t="shared" si="114"/>
        <v>32.91834104</v>
      </c>
      <c r="BD56">
        <f t="shared" si="114"/>
        <v>24.6088569</v>
      </c>
      <c r="BE56">
        <f t="shared" si="114"/>
        <v>22.69128363</v>
      </c>
      <c r="BF56">
        <f t="shared" si="114"/>
        <v>22.37168809</v>
      </c>
      <c r="BG56">
        <f t="shared" si="114"/>
        <v>21.732497</v>
      </c>
      <c r="BH56">
        <f t="shared" si="114"/>
        <v>19.49532819</v>
      </c>
      <c r="BI56">
        <f t="shared" si="114"/>
        <v>18.53654156</v>
      </c>
      <c r="BJ56">
        <f t="shared" ref="BJ56:BS56" si="115">(0.6)*BI55</f>
        <v>10.26732142</v>
      </c>
      <c r="BK56">
        <f t="shared" si="115"/>
        <v>6.594419808</v>
      </c>
      <c r="BL56">
        <f t="shared" si="115"/>
        <v>4.074081286</v>
      </c>
      <c r="BM56">
        <f t="shared" si="115"/>
        <v>2.566350416</v>
      </c>
      <c r="BN56">
        <f t="shared" si="115"/>
        <v>1.584900675</v>
      </c>
      <c r="BO56">
        <f t="shared" si="115"/>
        <v>1.018329882</v>
      </c>
      <c r="BP56">
        <f t="shared" si="115"/>
        <v>0.6037360124</v>
      </c>
      <c r="BQ56">
        <f t="shared" si="115"/>
        <v>0.3723737787</v>
      </c>
      <c r="BR56">
        <f t="shared" si="115"/>
        <v>0.2445484185</v>
      </c>
      <c r="BS56">
        <f t="shared" si="115"/>
        <v>0.1509057819</v>
      </c>
      <c r="BT56" s="10">
        <f t="shared" si="4"/>
        <v>10836.72299</v>
      </c>
      <c r="BU56">
        <f t="shared" si="23"/>
        <v>567.9208863</v>
      </c>
      <c r="BV56" s="18">
        <f t="shared" si="8"/>
        <v>55</v>
      </c>
    </row>
    <row r="57">
      <c r="A57">
        <f t="shared" si="20"/>
        <v>541.9591998</v>
      </c>
      <c r="B57">
        <f t="shared" ref="B57:BI57" si="116">(0.9525)*A56</f>
        <v>516.849901</v>
      </c>
      <c r="C57">
        <f t="shared" si="116"/>
        <v>491.5590027</v>
      </c>
      <c r="D57">
        <f t="shared" si="116"/>
        <v>467.1081615</v>
      </c>
      <c r="E57">
        <f t="shared" si="116"/>
        <v>443.9938582</v>
      </c>
      <c r="F57">
        <f t="shared" si="116"/>
        <v>422.1919105</v>
      </c>
      <c r="G57">
        <f t="shared" si="116"/>
        <v>400.9783361</v>
      </c>
      <c r="H57">
        <f t="shared" si="116"/>
        <v>382.3198046</v>
      </c>
      <c r="I57">
        <f t="shared" si="116"/>
        <v>365.5102977</v>
      </c>
      <c r="J57">
        <f t="shared" si="116"/>
        <v>348.098921</v>
      </c>
      <c r="K57">
        <f t="shared" si="116"/>
        <v>331.0457292</v>
      </c>
      <c r="L57">
        <f t="shared" si="116"/>
        <v>314.7493843</v>
      </c>
      <c r="M57">
        <f t="shared" si="116"/>
        <v>299.2756804</v>
      </c>
      <c r="N57">
        <f t="shared" si="116"/>
        <v>284.2372324</v>
      </c>
      <c r="O57">
        <f t="shared" si="116"/>
        <v>271.2388608</v>
      </c>
      <c r="P57">
        <f t="shared" si="116"/>
        <v>259.3882853</v>
      </c>
      <c r="Q57">
        <f t="shared" si="116"/>
        <v>246.7954821</v>
      </c>
      <c r="R57">
        <f t="shared" si="116"/>
        <v>234.3861541</v>
      </c>
      <c r="S57">
        <f t="shared" si="116"/>
        <v>222.4981167</v>
      </c>
      <c r="T57">
        <f t="shared" si="116"/>
        <v>211.3990083</v>
      </c>
      <c r="U57">
        <f t="shared" si="116"/>
        <v>200.6604371</v>
      </c>
      <c r="V57">
        <f t="shared" si="116"/>
        <v>191.9523048</v>
      </c>
      <c r="W57">
        <f t="shared" si="116"/>
        <v>184.2747786</v>
      </c>
      <c r="X57">
        <f t="shared" si="116"/>
        <v>175.5863825</v>
      </c>
      <c r="Y57">
        <f t="shared" si="116"/>
        <v>166.4012705</v>
      </c>
      <c r="Z57">
        <f t="shared" si="116"/>
        <v>158.6955289</v>
      </c>
      <c r="AA57">
        <f t="shared" si="116"/>
        <v>152.321814</v>
      </c>
      <c r="AB57">
        <f t="shared" si="116"/>
        <v>144.8823038</v>
      </c>
      <c r="AC57">
        <f t="shared" si="116"/>
        <v>139.0175371</v>
      </c>
      <c r="AD57">
        <f t="shared" si="116"/>
        <v>134.2631515</v>
      </c>
      <c r="AE57">
        <f t="shared" si="116"/>
        <v>128.7250101</v>
      </c>
      <c r="AF57">
        <f t="shared" si="116"/>
        <v>123.0800965</v>
      </c>
      <c r="AG57">
        <f t="shared" si="116"/>
        <v>117.4801095</v>
      </c>
      <c r="AH57">
        <f t="shared" si="116"/>
        <v>111.9008928</v>
      </c>
      <c r="AI57">
        <f t="shared" si="116"/>
        <v>105.9688252</v>
      </c>
      <c r="AJ57">
        <f t="shared" si="116"/>
        <v>101.6719338</v>
      </c>
      <c r="AK57">
        <f t="shared" si="116"/>
        <v>98.29465213</v>
      </c>
      <c r="AL57">
        <f t="shared" si="116"/>
        <v>93.68117285</v>
      </c>
      <c r="AM57">
        <f t="shared" si="116"/>
        <v>89.01193971</v>
      </c>
      <c r="AN57">
        <f t="shared" si="116"/>
        <v>84.69614197</v>
      </c>
      <c r="AO57">
        <f t="shared" si="116"/>
        <v>80.29111646</v>
      </c>
      <c r="AP57">
        <f t="shared" si="116"/>
        <v>75.53166493</v>
      </c>
      <c r="AQ57">
        <f t="shared" si="116"/>
        <v>72.14783883</v>
      </c>
      <c r="AR57">
        <f t="shared" si="116"/>
        <v>68.79930173</v>
      </c>
      <c r="AS57">
        <f t="shared" si="116"/>
        <v>66.66854539</v>
      </c>
      <c r="AT57">
        <f t="shared" si="116"/>
        <v>64.8457076</v>
      </c>
      <c r="AU57">
        <f t="shared" si="116"/>
        <v>63.08705594</v>
      </c>
      <c r="AV57">
        <f t="shared" si="116"/>
        <v>61.28290394</v>
      </c>
      <c r="AW57">
        <f t="shared" si="116"/>
        <v>59.1393539</v>
      </c>
      <c r="AX57">
        <f t="shared" si="116"/>
        <v>55.90700877</v>
      </c>
      <c r="AY57">
        <f t="shared" si="116"/>
        <v>52.82566092</v>
      </c>
      <c r="AZ57">
        <f t="shared" si="116"/>
        <v>51.26446025</v>
      </c>
      <c r="BA57">
        <f t="shared" si="116"/>
        <v>49.89349298</v>
      </c>
      <c r="BB57">
        <f t="shared" si="116"/>
        <v>48.90429754</v>
      </c>
      <c r="BC57">
        <f t="shared" si="116"/>
        <v>54.38532038</v>
      </c>
      <c r="BD57">
        <f t="shared" si="116"/>
        <v>31.35471984</v>
      </c>
      <c r="BE57">
        <f t="shared" si="116"/>
        <v>23.43993619</v>
      </c>
      <c r="BF57">
        <f t="shared" si="116"/>
        <v>21.61344766</v>
      </c>
      <c r="BG57">
        <f t="shared" si="116"/>
        <v>21.30903291</v>
      </c>
      <c r="BH57">
        <f t="shared" si="116"/>
        <v>20.7002034</v>
      </c>
      <c r="BI57">
        <f t="shared" si="116"/>
        <v>18.5693001</v>
      </c>
      <c r="BJ57">
        <f t="shared" ref="BJ57:BS57" si="117">(0.6)*BI56</f>
        <v>11.12192493</v>
      </c>
      <c r="BK57">
        <f t="shared" si="117"/>
        <v>6.16039285</v>
      </c>
      <c r="BL57">
        <f t="shared" si="117"/>
        <v>3.956651885</v>
      </c>
      <c r="BM57">
        <f t="shared" si="117"/>
        <v>2.444448772</v>
      </c>
      <c r="BN57">
        <f t="shared" si="117"/>
        <v>1.53981025</v>
      </c>
      <c r="BO57">
        <f t="shared" si="117"/>
        <v>0.9509404047</v>
      </c>
      <c r="BP57">
        <f t="shared" si="117"/>
        <v>0.6109979292</v>
      </c>
      <c r="BQ57">
        <f t="shared" si="117"/>
        <v>0.3622416074</v>
      </c>
      <c r="BR57">
        <f t="shared" si="117"/>
        <v>0.2234242672</v>
      </c>
      <c r="BS57">
        <f t="shared" si="117"/>
        <v>0.1467290511</v>
      </c>
      <c r="BT57" s="10">
        <f t="shared" si="4"/>
        <v>10847.62754</v>
      </c>
      <c r="BU57">
        <f t="shared" si="23"/>
        <v>580.1154266</v>
      </c>
      <c r="BV57" s="18">
        <f t="shared" si="8"/>
        <v>56</v>
      </c>
    </row>
    <row r="58">
      <c r="A58">
        <f t="shared" si="20"/>
        <v>542.1847129</v>
      </c>
      <c r="B58">
        <f t="shared" ref="B58:BI58" si="118">(0.9525)*A57</f>
        <v>516.2161378</v>
      </c>
      <c r="C58">
        <f t="shared" si="118"/>
        <v>492.2995307</v>
      </c>
      <c r="D58">
        <f t="shared" si="118"/>
        <v>468.2099501</v>
      </c>
      <c r="E58">
        <f t="shared" si="118"/>
        <v>444.9205238</v>
      </c>
      <c r="F58">
        <f t="shared" si="118"/>
        <v>422.9041499</v>
      </c>
      <c r="G58">
        <f t="shared" si="118"/>
        <v>402.1377948</v>
      </c>
      <c r="H58">
        <f t="shared" si="118"/>
        <v>381.9318652</v>
      </c>
      <c r="I58">
        <f t="shared" si="118"/>
        <v>364.1596139</v>
      </c>
      <c r="J58">
        <f t="shared" si="118"/>
        <v>348.1485586</v>
      </c>
      <c r="K58">
        <f t="shared" si="118"/>
        <v>331.5642223</v>
      </c>
      <c r="L58">
        <f t="shared" si="118"/>
        <v>315.321057</v>
      </c>
      <c r="M58">
        <f t="shared" si="118"/>
        <v>299.7987886</v>
      </c>
      <c r="N58">
        <f t="shared" si="118"/>
        <v>285.0600855</v>
      </c>
      <c r="O58">
        <f t="shared" si="118"/>
        <v>270.7359638</v>
      </c>
      <c r="P58">
        <f t="shared" si="118"/>
        <v>258.3550149</v>
      </c>
      <c r="Q58">
        <f t="shared" si="118"/>
        <v>247.0673418</v>
      </c>
      <c r="R58">
        <f t="shared" si="118"/>
        <v>235.0726967</v>
      </c>
      <c r="S58">
        <f t="shared" si="118"/>
        <v>223.2528118</v>
      </c>
      <c r="T58">
        <f t="shared" si="118"/>
        <v>211.9294562</v>
      </c>
      <c r="U58">
        <f t="shared" si="118"/>
        <v>201.3575554</v>
      </c>
      <c r="V58">
        <f t="shared" si="118"/>
        <v>191.1290663</v>
      </c>
      <c r="W58">
        <f t="shared" si="118"/>
        <v>182.8345703</v>
      </c>
      <c r="X58">
        <f t="shared" si="118"/>
        <v>175.5217266</v>
      </c>
      <c r="Y58">
        <f t="shared" si="118"/>
        <v>167.2460294</v>
      </c>
      <c r="Z58">
        <f t="shared" si="118"/>
        <v>158.4972102</v>
      </c>
      <c r="AA58">
        <f t="shared" si="118"/>
        <v>151.1574912</v>
      </c>
      <c r="AB58">
        <f t="shared" si="118"/>
        <v>145.0865278</v>
      </c>
      <c r="AC58">
        <f t="shared" si="118"/>
        <v>138.0003944</v>
      </c>
      <c r="AD58">
        <f t="shared" si="118"/>
        <v>132.4142041</v>
      </c>
      <c r="AE58">
        <f t="shared" si="118"/>
        <v>127.8856518</v>
      </c>
      <c r="AF58">
        <f t="shared" si="118"/>
        <v>122.6105721</v>
      </c>
      <c r="AG58">
        <f t="shared" si="118"/>
        <v>117.2337919</v>
      </c>
      <c r="AH58">
        <f t="shared" si="118"/>
        <v>111.8998043</v>
      </c>
      <c r="AI58">
        <f t="shared" si="118"/>
        <v>106.5856004</v>
      </c>
      <c r="AJ58">
        <f t="shared" si="118"/>
        <v>100.935306</v>
      </c>
      <c r="AK58">
        <f t="shared" si="118"/>
        <v>96.84251692</v>
      </c>
      <c r="AL58">
        <f t="shared" si="118"/>
        <v>93.62565616</v>
      </c>
      <c r="AM58">
        <f t="shared" si="118"/>
        <v>89.23131714</v>
      </c>
      <c r="AN58">
        <f t="shared" si="118"/>
        <v>84.78387257</v>
      </c>
      <c r="AO58">
        <f t="shared" si="118"/>
        <v>80.67307523</v>
      </c>
      <c r="AP58">
        <f t="shared" si="118"/>
        <v>76.47728843</v>
      </c>
      <c r="AQ58">
        <f t="shared" si="118"/>
        <v>71.94391085</v>
      </c>
      <c r="AR58">
        <f t="shared" si="118"/>
        <v>68.72081649</v>
      </c>
      <c r="AS58">
        <f t="shared" si="118"/>
        <v>65.5313349</v>
      </c>
      <c r="AT58">
        <f t="shared" si="118"/>
        <v>63.50178949</v>
      </c>
      <c r="AU58">
        <f t="shared" si="118"/>
        <v>61.76553649</v>
      </c>
      <c r="AV58">
        <f t="shared" si="118"/>
        <v>60.09042078</v>
      </c>
      <c r="AW58">
        <f t="shared" si="118"/>
        <v>58.371966</v>
      </c>
      <c r="AX58">
        <f t="shared" si="118"/>
        <v>56.33023459</v>
      </c>
      <c r="AY58">
        <f t="shared" si="118"/>
        <v>53.25142586</v>
      </c>
      <c r="AZ58">
        <f t="shared" si="118"/>
        <v>50.31644203</v>
      </c>
      <c r="BA58">
        <f t="shared" si="118"/>
        <v>48.82939839</v>
      </c>
      <c r="BB58">
        <f t="shared" si="118"/>
        <v>47.52355206</v>
      </c>
      <c r="BC58">
        <f t="shared" si="118"/>
        <v>46.5813434</v>
      </c>
      <c r="BD58">
        <f t="shared" si="118"/>
        <v>51.80201766</v>
      </c>
      <c r="BE58">
        <f t="shared" si="118"/>
        <v>29.86537065</v>
      </c>
      <c r="BF58">
        <f t="shared" si="118"/>
        <v>22.32653922</v>
      </c>
      <c r="BG58">
        <f t="shared" si="118"/>
        <v>20.58680889</v>
      </c>
      <c r="BH58">
        <f t="shared" si="118"/>
        <v>20.29685384</v>
      </c>
      <c r="BI58">
        <f t="shared" si="118"/>
        <v>19.71694373</v>
      </c>
      <c r="BJ58">
        <f t="shared" ref="BJ58:BS58" si="119">(0.6)*BI57</f>
        <v>11.14158006</v>
      </c>
      <c r="BK58">
        <f t="shared" si="119"/>
        <v>6.67315496</v>
      </c>
      <c r="BL58">
        <f t="shared" si="119"/>
        <v>3.69623571</v>
      </c>
      <c r="BM58">
        <f t="shared" si="119"/>
        <v>2.373991131</v>
      </c>
      <c r="BN58">
        <f t="shared" si="119"/>
        <v>1.466669263</v>
      </c>
      <c r="BO58">
        <f t="shared" si="119"/>
        <v>0.9238861499</v>
      </c>
      <c r="BP58">
        <f t="shared" si="119"/>
        <v>0.5705642428</v>
      </c>
      <c r="BQ58">
        <f t="shared" si="119"/>
        <v>0.3665987575</v>
      </c>
      <c r="BR58">
        <f t="shared" si="119"/>
        <v>0.2173449645</v>
      </c>
      <c r="BS58">
        <f t="shared" si="119"/>
        <v>0.1340545603</v>
      </c>
      <c r="BT58" s="10">
        <f t="shared" si="4"/>
        <v>10858.21629</v>
      </c>
      <c r="BU58">
        <f t="shared" si="23"/>
        <v>574.564086</v>
      </c>
      <c r="BV58" s="18">
        <f t="shared" si="8"/>
        <v>57</v>
      </c>
    </row>
    <row r="59">
      <c r="A59">
        <f t="shared" si="20"/>
        <v>543.7227683</v>
      </c>
      <c r="B59">
        <f t="shared" ref="B59:BI59" si="120">(0.9525)*A58</f>
        <v>516.430939</v>
      </c>
      <c r="C59">
        <f t="shared" si="120"/>
        <v>491.6958713</v>
      </c>
      <c r="D59">
        <f t="shared" si="120"/>
        <v>468.915303</v>
      </c>
      <c r="E59">
        <f t="shared" si="120"/>
        <v>445.9699775</v>
      </c>
      <c r="F59">
        <f t="shared" si="120"/>
        <v>423.7867989</v>
      </c>
      <c r="G59">
        <f t="shared" si="120"/>
        <v>402.8162028</v>
      </c>
      <c r="H59">
        <f t="shared" si="120"/>
        <v>383.0362495</v>
      </c>
      <c r="I59">
        <f t="shared" si="120"/>
        <v>363.7901016</v>
      </c>
      <c r="J59">
        <f t="shared" si="120"/>
        <v>346.8620323</v>
      </c>
      <c r="K59">
        <f t="shared" si="120"/>
        <v>331.611502</v>
      </c>
      <c r="L59">
        <f t="shared" si="120"/>
        <v>315.8149217</v>
      </c>
      <c r="M59">
        <f t="shared" si="120"/>
        <v>300.3433068</v>
      </c>
      <c r="N59">
        <f t="shared" si="120"/>
        <v>285.5583461</v>
      </c>
      <c r="O59">
        <f t="shared" si="120"/>
        <v>271.5197315</v>
      </c>
      <c r="P59">
        <f t="shared" si="120"/>
        <v>257.8760055</v>
      </c>
      <c r="Q59">
        <f t="shared" si="120"/>
        <v>246.0831517</v>
      </c>
      <c r="R59">
        <f t="shared" si="120"/>
        <v>235.331643</v>
      </c>
      <c r="S59">
        <f t="shared" si="120"/>
        <v>223.9067436</v>
      </c>
      <c r="T59">
        <f t="shared" si="120"/>
        <v>212.6483032</v>
      </c>
      <c r="U59">
        <f t="shared" si="120"/>
        <v>201.862807</v>
      </c>
      <c r="V59">
        <f t="shared" si="120"/>
        <v>191.7930716</v>
      </c>
      <c r="W59">
        <f t="shared" si="120"/>
        <v>182.0504357</v>
      </c>
      <c r="X59">
        <f t="shared" si="120"/>
        <v>174.1499282</v>
      </c>
      <c r="Y59">
        <f t="shared" si="120"/>
        <v>167.1844446</v>
      </c>
      <c r="Z59">
        <f t="shared" si="120"/>
        <v>159.301843</v>
      </c>
      <c r="AA59">
        <f t="shared" si="120"/>
        <v>150.9685927</v>
      </c>
      <c r="AB59">
        <f t="shared" si="120"/>
        <v>143.9775104</v>
      </c>
      <c r="AC59">
        <f t="shared" si="120"/>
        <v>138.1949177</v>
      </c>
      <c r="AD59">
        <f t="shared" si="120"/>
        <v>131.4453757</v>
      </c>
      <c r="AE59">
        <f t="shared" si="120"/>
        <v>126.1245294</v>
      </c>
      <c r="AF59">
        <f t="shared" si="120"/>
        <v>121.8110833</v>
      </c>
      <c r="AG59">
        <f t="shared" si="120"/>
        <v>116.7865699</v>
      </c>
      <c r="AH59">
        <f t="shared" si="120"/>
        <v>111.6651868</v>
      </c>
      <c r="AI59">
        <f t="shared" si="120"/>
        <v>106.5845636</v>
      </c>
      <c r="AJ59">
        <f t="shared" si="120"/>
        <v>101.5227844</v>
      </c>
      <c r="AK59">
        <f t="shared" si="120"/>
        <v>96.14087896</v>
      </c>
      <c r="AL59">
        <f t="shared" si="120"/>
        <v>92.24249736</v>
      </c>
      <c r="AM59">
        <f t="shared" si="120"/>
        <v>89.17843749</v>
      </c>
      <c r="AN59">
        <f t="shared" si="120"/>
        <v>84.99282957</v>
      </c>
      <c r="AO59">
        <f t="shared" si="120"/>
        <v>80.75663863</v>
      </c>
      <c r="AP59">
        <f t="shared" si="120"/>
        <v>76.84110415</v>
      </c>
      <c r="AQ59">
        <f t="shared" si="120"/>
        <v>72.84461723</v>
      </c>
      <c r="AR59">
        <f t="shared" si="120"/>
        <v>68.52657508</v>
      </c>
      <c r="AS59">
        <f t="shared" si="120"/>
        <v>65.45657771</v>
      </c>
      <c r="AT59">
        <f t="shared" si="120"/>
        <v>62.41859649</v>
      </c>
      <c r="AU59">
        <f t="shared" si="120"/>
        <v>60.48545449</v>
      </c>
      <c r="AV59">
        <f t="shared" si="120"/>
        <v>58.83167351</v>
      </c>
      <c r="AW59">
        <f t="shared" si="120"/>
        <v>57.23612579</v>
      </c>
      <c r="AX59">
        <f t="shared" si="120"/>
        <v>55.59929762</v>
      </c>
      <c r="AY59">
        <f t="shared" si="120"/>
        <v>53.65454844</v>
      </c>
      <c r="AZ59">
        <f t="shared" si="120"/>
        <v>50.72198313</v>
      </c>
      <c r="BA59">
        <f t="shared" si="120"/>
        <v>47.92641103</v>
      </c>
      <c r="BB59">
        <f t="shared" si="120"/>
        <v>46.51000196</v>
      </c>
      <c r="BC59">
        <f t="shared" si="120"/>
        <v>45.26618334</v>
      </c>
      <c r="BD59">
        <f t="shared" si="120"/>
        <v>44.36872959</v>
      </c>
      <c r="BE59">
        <f t="shared" si="120"/>
        <v>49.34142182</v>
      </c>
      <c r="BF59">
        <f t="shared" si="120"/>
        <v>28.44676555</v>
      </c>
      <c r="BG59">
        <f t="shared" si="120"/>
        <v>21.26602861</v>
      </c>
      <c r="BH59">
        <f t="shared" si="120"/>
        <v>19.60893547</v>
      </c>
      <c r="BI59">
        <f t="shared" si="120"/>
        <v>19.33275328</v>
      </c>
      <c r="BJ59">
        <f t="shared" ref="BJ59:BS59" si="121">(0.6)*BI58</f>
        <v>11.83016624</v>
      </c>
      <c r="BK59">
        <f t="shared" si="121"/>
        <v>6.684948036</v>
      </c>
      <c r="BL59">
        <f t="shared" si="121"/>
        <v>4.003892976</v>
      </c>
      <c r="BM59">
        <f t="shared" si="121"/>
        <v>2.217741426</v>
      </c>
      <c r="BN59">
        <f t="shared" si="121"/>
        <v>1.424394679</v>
      </c>
      <c r="BO59">
        <f t="shared" si="121"/>
        <v>0.8800015578</v>
      </c>
      <c r="BP59">
        <f t="shared" si="121"/>
        <v>0.55433169</v>
      </c>
      <c r="BQ59">
        <f t="shared" si="121"/>
        <v>0.3423385457</v>
      </c>
      <c r="BR59">
        <f t="shared" si="121"/>
        <v>0.2199592545</v>
      </c>
      <c r="BS59">
        <f t="shared" si="121"/>
        <v>0.1304069787</v>
      </c>
      <c r="BT59" s="10">
        <f t="shared" si="4"/>
        <v>10869.42679</v>
      </c>
      <c r="BU59">
        <f t="shared" si="23"/>
        <v>573.1891132</v>
      </c>
      <c r="BV59" s="18">
        <f t="shared" si="8"/>
        <v>58</v>
      </c>
    </row>
    <row r="60">
      <c r="A60">
        <f t="shared" si="20"/>
        <v>544.669373</v>
      </c>
      <c r="B60">
        <f t="shared" ref="B60:BI60" si="122">(0.9525)*A59</f>
        <v>517.8959368</v>
      </c>
      <c r="C60">
        <f t="shared" si="122"/>
        <v>491.9004694</v>
      </c>
      <c r="D60">
        <f t="shared" si="122"/>
        <v>468.3403174</v>
      </c>
      <c r="E60">
        <f t="shared" si="122"/>
        <v>446.6418261</v>
      </c>
      <c r="F60">
        <f t="shared" si="122"/>
        <v>424.7864036</v>
      </c>
      <c r="G60">
        <f t="shared" si="122"/>
        <v>403.656926</v>
      </c>
      <c r="H60">
        <f t="shared" si="122"/>
        <v>383.6824332</v>
      </c>
      <c r="I60">
        <f t="shared" si="122"/>
        <v>364.8420277</v>
      </c>
      <c r="J60">
        <f t="shared" si="122"/>
        <v>346.5100717</v>
      </c>
      <c r="K60">
        <f t="shared" si="122"/>
        <v>330.3860857</v>
      </c>
      <c r="L60">
        <f t="shared" si="122"/>
        <v>315.8599557</v>
      </c>
      <c r="M60">
        <f t="shared" si="122"/>
        <v>300.813713</v>
      </c>
      <c r="N60">
        <f t="shared" si="122"/>
        <v>286.0769998</v>
      </c>
      <c r="O60">
        <f t="shared" si="122"/>
        <v>271.9943247</v>
      </c>
      <c r="P60">
        <f t="shared" si="122"/>
        <v>258.6225442</v>
      </c>
      <c r="Q60">
        <f t="shared" si="122"/>
        <v>245.6268953</v>
      </c>
      <c r="R60">
        <f t="shared" si="122"/>
        <v>234.394202</v>
      </c>
      <c r="S60">
        <f t="shared" si="122"/>
        <v>224.15339</v>
      </c>
      <c r="T60">
        <f t="shared" si="122"/>
        <v>213.2711732</v>
      </c>
      <c r="U60">
        <f t="shared" si="122"/>
        <v>202.5475088</v>
      </c>
      <c r="V60">
        <f t="shared" si="122"/>
        <v>192.2743237</v>
      </c>
      <c r="W60">
        <f t="shared" si="122"/>
        <v>182.6829007</v>
      </c>
      <c r="X60">
        <f t="shared" si="122"/>
        <v>173.40304</v>
      </c>
      <c r="Y60">
        <f t="shared" si="122"/>
        <v>165.8778066</v>
      </c>
      <c r="Z60">
        <f t="shared" si="122"/>
        <v>159.2431835</v>
      </c>
      <c r="AA60">
        <f t="shared" si="122"/>
        <v>151.7350054</v>
      </c>
      <c r="AB60">
        <f t="shared" si="122"/>
        <v>143.7975845</v>
      </c>
      <c r="AC60">
        <f t="shared" si="122"/>
        <v>137.1385787</v>
      </c>
      <c r="AD60">
        <f t="shared" si="122"/>
        <v>131.6306591</v>
      </c>
      <c r="AE60">
        <f t="shared" si="122"/>
        <v>125.2017203</v>
      </c>
      <c r="AF60">
        <f t="shared" si="122"/>
        <v>120.1336142</v>
      </c>
      <c r="AG60">
        <f t="shared" si="122"/>
        <v>116.0250569</v>
      </c>
      <c r="AH60">
        <f t="shared" si="122"/>
        <v>111.2392078</v>
      </c>
      <c r="AI60">
        <f t="shared" si="122"/>
        <v>106.3610904</v>
      </c>
      <c r="AJ60">
        <f t="shared" si="122"/>
        <v>101.5217968</v>
      </c>
      <c r="AK60">
        <f t="shared" si="122"/>
        <v>96.70045213</v>
      </c>
      <c r="AL60">
        <f t="shared" si="122"/>
        <v>91.57418721</v>
      </c>
      <c r="AM60">
        <f t="shared" si="122"/>
        <v>87.86097874</v>
      </c>
      <c r="AN60">
        <f t="shared" si="122"/>
        <v>84.94246171</v>
      </c>
      <c r="AO60">
        <f t="shared" si="122"/>
        <v>80.95567017</v>
      </c>
      <c r="AP60">
        <f t="shared" si="122"/>
        <v>76.92069829</v>
      </c>
      <c r="AQ60">
        <f t="shared" si="122"/>
        <v>73.19115171</v>
      </c>
      <c r="AR60">
        <f t="shared" si="122"/>
        <v>69.38449791</v>
      </c>
      <c r="AS60">
        <f t="shared" si="122"/>
        <v>65.27156277</v>
      </c>
      <c r="AT60">
        <f t="shared" si="122"/>
        <v>62.34739027</v>
      </c>
      <c r="AU60">
        <f t="shared" si="122"/>
        <v>59.45371316</v>
      </c>
      <c r="AV60">
        <f t="shared" si="122"/>
        <v>57.6123954</v>
      </c>
      <c r="AW60">
        <f t="shared" si="122"/>
        <v>56.03716902</v>
      </c>
      <c r="AX60">
        <f t="shared" si="122"/>
        <v>54.51740982</v>
      </c>
      <c r="AY60">
        <f t="shared" si="122"/>
        <v>52.95833098</v>
      </c>
      <c r="AZ60">
        <f t="shared" si="122"/>
        <v>51.10595739</v>
      </c>
      <c r="BA60">
        <f t="shared" si="122"/>
        <v>48.31268893</v>
      </c>
      <c r="BB60">
        <f t="shared" si="122"/>
        <v>45.64990651</v>
      </c>
      <c r="BC60">
        <f t="shared" si="122"/>
        <v>44.30077687</v>
      </c>
      <c r="BD60">
        <f t="shared" si="122"/>
        <v>43.11603963</v>
      </c>
      <c r="BE60">
        <f t="shared" si="122"/>
        <v>42.26121494</v>
      </c>
      <c r="BF60">
        <f t="shared" si="122"/>
        <v>46.99770429</v>
      </c>
      <c r="BG60">
        <f t="shared" si="122"/>
        <v>27.09554418</v>
      </c>
      <c r="BH60">
        <f t="shared" si="122"/>
        <v>20.25589225</v>
      </c>
      <c r="BI60">
        <f t="shared" si="122"/>
        <v>18.67751104</v>
      </c>
      <c r="BJ60">
        <f t="shared" ref="BJ60:BS60" si="123">(0.6)*BI59</f>
        <v>11.59965197</v>
      </c>
      <c r="BK60">
        <f t="shared" si="123"/>
        <v>7.098099744</v>
      </c>
      <c r="BL60">
        <f t="shared" si="123"/>
        <v>4.010968822</v>
      </c>
      <c r="BM60">
        <f t="shared" si="123"/>
        <v>2.402335786</v>
      </c>
      <c r="BN60">
        <f t="shared" si="123"/>
        <v>1.330644856</v>
      </c>
      <c r="BO60">
        <f t="shared" si="123"/>
        <v>0.8546368072</v>
      </c>
      <c r="BP60">
        <f t="shared" si="123"/>
        <v>0.5280009347</v>
      </c>
      <c r="BQ60">
        <f t="shared" si="123"/>
        <v>0.332599014</v>
      </c>
      <c r="BR60">
        <f t="shared" si="123"/>
        <v>0.2054031274</v>
      </c>
      <c r="BS60">
        <f t="shared" si="123"/>
        <v>0.1319755527</v>
      </c>
      <c r="BT60" s="10">
        <f t="shared" si="4"/>
        <v>10880.93377</v>
      </c>
      <c r="BU60">
        <f t="shared" si="23"/>
        <v>572.996641</v>
      </c>
      <c r="BV60" s="18">
        <f t="shared" si="8"/>
        <v>59</v>
      </c>
    </row>
    <row r="61">
      <c r="A61">
        <f t="shared" si="20"/>
        <v>545.5754283</v>
      </c>
      <c r="B61">
        <f t="shared" ref="B61:BI61" si="124">(0.9525)*A60</f>
        <v>518.7975777</v>
      </c>
      <c r="C61">
        <f t="shared" si="124"/>
        <v>493.2958798</v>
      </c>
      <c r="D61">
        <f t="shared" si="124"/>
        <v>468.5351971</v>
      </c>
      <c r="E61">
        <f t="shared" si="124"/>
        <v>446.0941523</v>
      </c>
      <c r="F61">
        <f t="shared" si="124"/>
        <v>425.4263394</v>
      </c>
      <c r="G61">
        <f t="shared" si="124"/>
        <v>404.6090494</v>
      </c>
      <c r="H61">
        <f t="shared" si="124"/>
        <v>384.483222</v>
      </c>
      <c r="I61">
        <f t="shared" si="124"/>
        <v>365.4575176</v>
      </c>
      <c r="J61">
        <f t="shared" si="124"/>
        <v>347.5120314</v>
      </c>
      <c r="K61">
        <f t="shared" si="124"/>
        <v>330.0508433</v>
      </c>
      <c r="L61">
        <f t="shared" si="124"/>
        <v>314.6927467</v>
      </c>
      <c r="M61">
        <f t="shared" si="124"/>
        <v>300.8566078</v>
      </c>
      <c r="N61">
        <f t="shared" si="124"/>
        <v>286.5250616</v>
      </c>
      <c r="O61">
        <f t="shared" si="124"/>
        <v>272.4883423</v>
      </c>
      <c r="P61">
        <f t="shared" si="124"/>
        <v>259.0745942</v>
      </c>
      <c r="Q61">
        <f t="shared" si="124"/>
        <v>246.3379734</v>
      </c>
      <c r="R61">
        <f t="shared" si="124"/>
        <v>233.9596178</v>
      </c>
      <c r="S61">
        <f t="shared" si="124"/>
        <v>223.2604774</v>
      </c>
      <c r="T61">
        <f t="shared" si="124"/>
        <v>213.506104</v>
      </c>
      <c r="U61">
        <f t="shared" si="124"/>
        <v>203.1407925</v>
      </c>
      <c r="V61">
        <f t="shared" si="124"/>
        <v>192.9265021</v>
      </c>
      <c r="W61">
        <f t="shared" si="124"/>
        <v>183.1412933</v>
      </c>
      <c r="X61">
        <f t="shared" si="124"/>
        <v>174.0054629</v>
      </c>
      <c r="Y61">
        <f t="shared" si="124"/>
        <v>165.1663956</v>
      </c>
      <c r="Z61">
        <f t="shared" si="124"/>
        <v>157.9986108</v>
      </c>
      <c r="AA61">
        <f t="shared" si="124"/>
        <v>151.6791322</v>
      </c>
      <c r="AB61">
        <f t="shared" si="124"/>
        <v>144.5275927</v>
      </c>
      <c r="AC61">
        <f t="shared" si="124"/>
        <v>136.9671993</v>
      </c>
      <c r="AD61">
        <f t="shared" si="124"/>
        <v>130.6244962</v>
      </c>
      <c r="AE61">
        <f t="shared" si="124"/>
        <v>125.3782028</v>
      </c>
      <c r="AF61">
        <f t="shared" si="124"/>
        <v>119.2546386</v>
      </c>
      <c r="AG61">
        <f t="shared" si="124"/>
        <v>114.4272676</v>
      </c>
      <c r="AH61">
        <f t="shared" si="124"/>
        <v>110.5138667</v>
      </c>
      <c r="AI61">
        <f t="shared" si="124"/>
        <v>105.9553455</v>
      </c>
      <c r="AJ61">
        <f t="shared" si="124"/>
        <v>101.3089386</v>
      </c>
      <c r="AK61">
        <f t="shared" si="124"/>
        <v>96.69951149</v>
      </c>
      <c r="AL61">
        <f t="shared" si="124"/>
        <v>92.10718065</v>
      </c>
      <c r="AM61">
        <f t="shared" si="124"/>
        <v>87.22441331</v>
      </c>
      <c r="AN61">
        <f t="shared" si="124"/>
        <v>83.68758225</v>
      </c>
      <c r="AO61">
        <f t="shared" si="124"/>
        <v>80.90769478</v>
      </c>
      <c r="AP61">
        <f t="shared" si="124"/>
        <v>77.11027584</v>
      </c>
      <c r="AQ61">
        <f t="shared" si="124"/>
        <v>73.26696512</v>
      </c>
      <c r="AR61">
        <f t="shared" si="124"/>
        <v>69.714572</v>
      </c>
      <c r="AS61">
        <f t="shared" si="124"/>
        <v>66.08873426</v>
      </c>
      <c r="AT61">
        <f t="shared" si="124"/>
        <v>62.17116353</v>
      </c>
      <c r="AU61">
        <f t="shared" si="124"/>
        <v>59.38588923</v>
      </c>
      <c r="AV61">
        <f t="shared" si="124"/>
        <v>56.62966178</v>
      </c>
      <c r="AW61">
        <f t="shared" si="124"/>
        <v>54.87580662</v>
      </c>
      <c r="AX61">
        <f t="shared" si="124"/>
        <v>53.37540349</v>
      </c>
      <c r="AY61">
        <f t="shared" si="124"/>
        <v>51.92783285</v>
      </c>
      <c r="AZ61">
        <f t="shared" si="124"/>
        <v>50.44281026</v>
      </c>
      <c r="BA61">
        <f t="shared" si="124"/>
        <v>48.67842442</v>
      </c>
      <c r="BB61">
        <f t="shared" si="124"/>
        <v>46.01783621</v>
      </c>
      <c r="BC61">
        <f t="shared" si="124"/>
        <v>43.48153595</v>
      </c>
      <c r="BD61">
        <f t="shared" si="124"/>
        <v>42.19648997</v>
      </c>
      <c r="BE61">
        <f t="shared" si="124"/>
        <v>41.06802775</v>
      </c>
      <c r="BF61">
        <f t="shared" si="124"/>
        <v>40.25380723</v>
      </c>
      <c r="BG61">
        <f t="shared" si="124"/>
        <v>44.76531333</v>
      </c>
      <c r="BH61">
        <f t="shared" si="124"/>
        <v>25.80850583</v>
      </c>
      <c r="BI61">
        <f t="shared" si="124"/>
        <v>19.29373737</v>
      </c>
      <c r="BJ61">
        <f t="shared" ref="BJ61:BS61" si="125">(0.6)*BI60</f>
        <v>11.20650662</v>
      </c>
      <c r="BK61">
        <f t="shared" si="125"/>
        <v>6.959791182</v>
      </c>
      <c r="BL61">
        <f t="shared" si="125"/>
        <v>4.258859847</v>
      </c>
      <c r="BM61">
        <f t="shared" si="125"/>
        <v>2.406581293</v>
      </c>
      <c r="BN61">
        <f t="shared" si="125"/>
        <v>1.441401471</v>
      </c>
      <c r="BO61">
        <f t="shared" si="125"/>
        <v>0.7983869133</v>
      </c>
      <c r="BP61">
        <f t="shared" si="125"/>
        <v>0.5127820843</v>
      </c>
      <c r="BQ61">
        <f t="shared" si="125"/>
        <v>0.3168005608</v>
      </c>
      <c r="BR61">
        <f t="shared" si="125"/>
        <v>0.1995594084</v>
      </c>
      <c r="BS61">
        <f t="shared" si="125"/>
        <v>0.1232418764</v>
      </c>
      <c r="BT61" s="10">
        <f t="shared" si="4"/>
        <v>10892.95759</v>
      </c>
      <c r="BU61">
        <f t="shared" si="23"/>
        <v>571.233123</v>
      </c>
      <c r="BV61" s="18">
        <f t="shared" si="8"/>
        <v>60</v>
      </c>
    </row>
    <row r="62">
      <c r="A62">
        <f t="shared" si="20"/>
        <v>546.6690065</v>
      </c>
      <c r="B62">
        <f t="shared" ref="B62:BI62" si="126">(0.9525)*A61</f>
        <v>519.6605954</v>
      </c>
      <c r="C62">
        <f t="shared" si="126"/>
        <v>494.1546928</v>
      </c>
      <c r="D62">
        <f t="shared" si="126"/>
        <v>469.8643255</v>
      </c>
      <c r="E62">
        <f t="shared" si="126"/>
        <v>446.2797753</v>
      </c>
      <c r="F62">
        <f t="shared" si="126"/>
        <v>424.9046801</v>
      </c>
      <c r="G62">
        <f t="shared" si="126"/>
        <v>405.2185882</v>
      </c>
      <c r="H62">
        <f t="shared" si="126"/>
        <v>385.3901195</v>
      </c>
      <c r="I62">
        <f t="shared" si="126"/>
        <v>366.2202689</v>
      </c>
      <c r="J62">
        <f t="shared" si="126"/>
        <v>348.0982855</v>
      </c>
      <c r="K62">
        <f t="shared" si="126"/>
        <v>331.0052099</v>
      </c>
      <c r="L62">
        <f t="shared" si="126"/>
        <v>314.3734283</v>
      </c>
      <c r="M62">
        <f t="shared" si="126"/>
        <v>299.7448412</v>
      </c>
      <c r="N62">
        <f t="shared" si="126"/>
        <v>286.5659189</v>
      </c>
      <c r="O62">
        <f t="shared" si="126"/>
        <v>272.9151212</v>
      </c>
      <c r="P62">
        <f t="shared" si="126"/>
        <v>259.545146</v>
      </c>
      <c r="Q62">
        <f t="shared" si="126"/>
        <v>246.768551</v>
      </c>
      <c r="R62">
        <f t="shared" si="126"/>
        <v>234.6369197</v>
      </c>
      <c r="S62">
        <f t="shared" si="126"/>
        <v>222.8465359</v>
      </c>
      <c r="T62">
        <f t="shared" si="126"/>
        <v>212.6556047</v>
      </c>
      <c r="U62">
        <f t="shared" si="126"/>
        <v>203.364564</v>
      </c>
      <c r="V62">
        <f t="shared" si="126"/>
        <v>193.4916049</v>
      </c>
      <c r="W62">
        <f t="shared" si="126"/>
        <v>183.7624933</v>
      </c>
      <c r="X62">
        <f t="shared" si="126"/>
        <v>174.4420819</v>
      </c>
      <c r="Y62">
        <f t="shared" si="126"/>
        <v>165.7402034</v>
      </c>
      <c r="Z62">
        <f t="shared" si="126"/>
        <v>157.3209918</v>
      </c>
      <c r="AA62">
        <f t="shared" si="126"/>
        <v>150.4936768</v>
      </c>
      <c r="AB62">
        <f t="shared" si="126"/>
        <v>144.4743735</v>
      </c>
      <c r="AC62">
        <f t="shared" si="126"/>
        <v>137.662532</v>
      </c>
      <c r="AD62">
        <f t="shared" si="126"/>
        <v>130.4612573</v>
      </c>
      <c r="AE62">
        <f t="shared" si="126"/>
        <v>124.4198326</v>
      </c>
      <c r="AF62">
        <f t="shared" si="126"/>
        <v>119.4227382</v>
      </c>
      <c r="AG62">
        <f t="shared" si="126"/>
        <v>113.5900433</v>
      </c>
      <c r="AH62">
        <f t="shared" si="126"/>
        <v>108.9919724</v>
      </c>
      <c r="AI62">
        <f t="shared" si="126"/>
        <v>105.264458</v>
      </c>
      <c r="AJ62">
        <f t="shared" si="126"/>
        <v>100.9224666</v>
      </c>
      <c r="AK62">
        <f t="shared" si="126"/>
        <v>96.49676401</v>
      </c>
      <c r="AL62">
        <f t="shared" si="126"/>
        <v>92.10628469</v>
      </c>
      <c r="AM62">
        <f t="shared" si="126"/>
        <v>87.73208957</v>
      </c>
      <c r="AN62">
        <f t="shared" si="126"/>
        <v>83.08125368</v>
      </c>
      <c r="AO62">
        <f t="shared" si="126"/>
        <v>79.71242209</v>
      </c>
      <c r="AP62">
        <f t="shared" si="126"/>
        <v>77.06457928</v>
      </c>
      <c r="AQ62">
        <f t="shared" si="126"/>
        <v>73.44753773</v>
      </c>
      <c r="AR62">
        <f t="shared" si="126"/>
        <v>69.78678428</v>
      </c>
      <c r="AS62">
        <f t="shared" si="126"/>
        <v>66.40312983</v>
      </c>
      <c r="AT62">
        <f t="shared" si="126"/>
        <v>62.94951938</v>
      </c>
      <c r="AU62">
        <f t="shared" si="126"/>
        <v>59.21803327</v>
      </c>
      <c r="AV62">
        <f t="shared" si="126"/>
        <v>56.56505949</v>
      </c>
      <c r="AW62">
        <f t="shared" si="126"/>
        <v>53.93975285</v>
      </c>
      <c r="AX62">
        <f t="shared" si="126"/>
        <v>52.2692058</v>
      </c>
      <c r="AY62">
        <f t="shared" si="126"/>
        <v>50.84007182</v>
      </c>
      <c r="AZ62">
        <f t="shared" si="126"/>
        <v>49.46126079</v>
      </c>
      <c r="BA62">
        <f t="shared" si="126"/>
        <v>48.04677677</v>
      </c>
      <c r="BB62">
        <f t="shared" si="126"/>
        <v>46.36619926</v>
      </c>
      <c r="BC62">
        <f t="shared" si="126"/>
        <v>43.83198899</v>
      </c>
      <c r="BD62">
        <f t="shared" si="126"/>
        <v>41.41616299</v>
      </c>
      <c r="BE62">
        <f t="shared" si="126"/>
        <v>40.19215669</v>
      </c>
      <c r="BF62">
        <f t="shared" si="126"/>
        <v>39.11729643</v>
      </c>
      <c r="BG62">
        <f t="shared" si="126"/>
        <v>38.34175138</v>
      </c>
      <c r="BH62">
        <f t="shared" si="126"/>
        <v>42.63896095</v>
      </c>
      <c r="BI62">
        <f t="shared" si="126"/>
        <v>24.58260181</v>
      </c>
      <c r="BJ62">
        <f t="shared" ref="BJ62:BS62" si="127">(0.6)*BI61</f>
        <v>11.57624242</v>
      </c>
      <c r="BK62">
        <f t="shared" si="127"/>
        <v>6.723903973</v>
      </c>
      <c r="BL62">
        <f t="shared" si="127"/>
        <v>4.175874709</v>
      </c>
      <c r="BM62">
        <f t="shared" si="127"/>
        <v>2.555315908</v>
      </c>
      <c r="BN62">
        <f t="shared" si="127"/>
        <v>1.443948776</v>
      </c>
      <c r="BO62">
        <f t="shared" si="127"/>
        <v>0.8648408828</v>
      </c>
      <c r="BP62">
        <f t="shared" si="127"/>
        <v>0.479032148</v>
      </c>
      <c r="BQ62">
        <f t="shared" si="127"/>
        <v>0.3076692506</v>
      </c>
      <c r="BR62">
        <f t="shared" si="127"/>
        <v>0.1900803365</v>
      </c>
      <c r="BS62">
        <f t="shared" si="127"/>
        <v>0.119735645</v>
      </c>
      <c r="BT62" s="10">
        <f t="shared" si="4"/>
        <v>10905.38719</v>
      </c>
      <c r="BU62">
        <f t="shared" si="23"/>
        <v>568.2188047</v>
      </c>
      <c r="BV62" s="18">
        <f t="shared" si="8"/>
        <v>61</v>
      </c>
    </row>
    <row r="63">
      <c r="A63">
        <f t="shared" si="20"/>
        <v>547.6267208</v>
      </c>
      <c r="B63">
        <f t="shared" ref="B63:BI63" si="128">(0.9525)*A62</f>
        <v>520.7022287</v>
      </c>
      <c r="C63">
        <f t="shared" si="128"/>
        <v>494.9767171</v>
      </c>
      <c r="D63">
        <f t="shared" si="128"/>
        <v>470.6823449</v>
      </c>
      <c r="E63">
        <f t="shared" si="128"/>
        <v>447.5457701</v>
      </c>
      <c r="F63">
        <f t="shared" si="128"/>
        <v>425.0814859</v>
      </c>
      <c r="G63">
        <f t="shared" si="128"/>
        <v>404.7217078</v>
      </c>
      <c r="H63">
        <f t="shared" si="128"/>
        <v>385.9707053</v>
      </c>
      <c r="I63">
        <f t="shared" si="128"/>
        <v>367.0840889</v>
      </c>
      <c r="J63">
        <f t="shared" si="128"/>
        <v>348.8248062</v>
      </c>
      <c r="K63">
        <f t="shared" si="128"/>
        <v>331.5636169</v>
      </c>
      <c r="L63">
        <f t="shared" si="128"/>
        <v>315.2824624</v>
      </c>
      <c r="M63">
        <f t="shared" si="128"/>
        <v>299.4406904</v>
      </c>
      <c r="N63">
        <f t="shared" si="128"/>
        <v>285.5069612</v>
      </c>
      <c r="O63">
        <f t="shared" si="128"/>
        <v>272.9540378</v>
      </c>
      <c r="P63">
        <f t="shared" si="128"/>
        <v>259.9516529</v>
      </c>
      <c r="Q63">
        <f t="shared" si="128"/>
        <v>247.2167516</v>
      </c>
      <c r="R63">
        <f t="shared" si="128"/>
        <v>235.0470448</v>
      </c>
      <c r="S63">
        <f t="shared" si="128"/>
        <v>223.491666</v>
      </c>
      <c r="T63">
        <f t="shared" si="128"/>
        <v>212.2613255</v>
      </c>
      <c r="U63">
        <f t="shared" si="128"/>
        <v>202.5544635</v>
      </c>
      <c r="V63">
        <f t="shared" si="128"/>
        <v>193.7047472</v>
      </c>
      <c r="W63">
        <f t="shared" si="128"/>
        <v>184.3007536</v>
      </c>
      <c r="X63">
        <f t="shared" si="128"/>
        <v>175.0337749</v>
      </c>
      <c r="Y63">
        <f t="shared" si="128"/>
        <v>166.156083</v>
      </c>
      <c r="Z63">
        <f t="shared" si="128"/>
        <v>157.8675437</v>
      </c>
      <c r="AA63">
        <f t="shared" si="128"/>
        <v>149.8482447</v>
      </c>
      <c r="AB63">
        <f t="shared" si="128"/>
        <v>143.3452271</v>
      </c>
      <c r="AC63">
        <f t="shared" si="128"/>
        <v>137.6118407</v>
      </c>
      <c r="AD63">
        <f t="shared" si="128"/>
        <v>131.1235618</v>
      </c>
      <c r="AE63">
        <f t="shared" si="128"/>
        <v>124.2643476</v>
      </c>
      <c r="AF63">
        <f t="shared" si="128"/>
        <v>118.5098906</v>
      </c>
      <c r="AG63">
        <f t="shared" si="128"/>
        <v>113.7501581</v>
      </c>
      <c r="AH63">
        <f t="shared" si="128"/>
        <v>108.1945162</v>
      </c>
      <c r="AI63">
        <f t="shared" si="128"/>
        <v>103.8148537</v>
      </c>
      <c r="AJ63">
        <f t="shared" si="128"/>
        <v>100.2643962</v>
      </c>
      <c r="AK63">
        <f t="shared" si="128"/>
        <v>96.1286494</v>
      </c>
      <c r="AL63">
        <f t="shared" si="128"/>
        <v>91.91316772</v>
      </c>
      <c r="AM63">
        <f t="shared" si="128"/>
        <v>87.73123617</v>
      </c>
      <c r="AN63">
        <f t="shared" si="128"/>
        <v>83.56481532</v>
      </c>
      <c r="AO63">
        <f t="shared" si="128"/>
        <v>79.13489413</v>
      </c>
      <c r="AP63">
        <f t="shared" si="128"/>
        <v>75.92608204</v>
      </c>
      <c r="AQ63">
        <f t="shared" si="128"/>
        <v>73.40401176</v>
      </c>
      <c r="AR63">
        <f t="shared" si="128"/>
        <v>69.95877969</v>
      </c>
      <c r="AS63">
        <f t="shared" si="128"/>
        <v>66.47191203</v>
      </c>
      <c r="AT63">
        <f t="shared" si="128"/>
        <v>63.24898116</v>
      </c>
      <c r="AU63">
        <f t="shared" si="128"/>
        <v>59.95941721</v>
      </c>
      <c r="AV63">
        <f t="shared" si="128"/>
        <v>56.40517669</v>
      </c>
      <c r="AW63">
        <f t="shared" si="128"/>
        <v>53.87821916</v>
      </c>
      <c r="AX63">
        <f t="shared" si="128"/>
        <v>51.37761459</v>
      </c>
      <c r="AY63">
        <f t="shared" si="128"/>
        <v>49.78641853</v>
      </c>
      <c r="AZ63">
        <f t="shared" si="128"/>
        <v>48.42516841</v>
      </c>
      <c r="BA63">
        <f t="shared" si="128"/>
        <v>47.1118509</v>
      </c>
      <c r="BB63">
        <f t="shared" si="128"/>
        <v>45.76455487</v>
      </c>
      <c r="BC63">
        <f t="shared" si="128"/>
        <v>44.16380479</v>
      </c>
      <c r="BD63">
        <f t="shared" si="128"/>
        <v>41.74996951</v>
      </c>
      <c r="BE63">
        <f t="shared" si="128"/>
        <v>39.44889525</v>
      </c>
      <c r="BF63">
        <f t="shared" si="128"/>
        <v>38.28302925</v>
      </c>
      <c r="BG63">
        <f t="shared" si="128"/>
        <v>37.25922485</v>
      </c>
      <c r="BH63">
        <f t="shared" si="128"/>
        <v>36.52051819</v>
      </c>
      <c r="BI63">
        <f t="shared" si="128"/>
        <v>40.6136103</v>
      </c>
      <c r="BJ63">
        <f t="shared" ref="BJ63:BS63" si="129">(0.6)*BI62</f>
        <v>14.74956108</v>
      </c>
      <c r="BK63">
        <f t="shared" si="129"/>
        <v>6.945745453</v>
      </c>
      <c r="BL63">
        <f t="shared" si="129"/>
        <v>4.034342384</v>
      </c>
      <c r="BM63">
        <f t="shared" si="129"/>
        <v>2.505524826</v>
      </c>
      <c r="BN63">
        <f t="shared" si="129"/>
        <v>1.533189545</v>
      </c>
      <c r="BO63">
        <f t="shared" si="129"/>
        <v>0.8663692655</v>
      </c>
      <c r="BP63">
        <f t="shared" si="129"/>
        <v>0.5189045297</v>
      </c>
      <c r="BQ63">
        <f t="shared" si="129"/>
        <v>0.2874192888</v>
      </c>
      <c r="BR63">
        <f t="shared" si="129"/>
        <v>0.1846015503</v>
      </c>
      <c r="BS63">
        <f t="shared" si="129"/>
        <v>0.1140482019</v>
      </c>
      <c r="BT63" s="10">
        <f t="shared" si="4"/>
        <v>10916.2469</v>
      </c>
      <c r="BU63">
        <f t="shared" si="23"/>
        <v>567.2295088</v>
      </c>
      <c r="BV63" s="18">
        <f t="shared" si="8"/>
        <v>62</v>
      </c>
    </row>
    <row r="64">
      <c r="A64">
        <f t="shared" si="20"/>
        <v>547.9461025</v>
      </c>
      <c r="B64">
        <f t="shared" ref="B64:BI64" si="130">(0.9525)*A63</f>
        <v>521.6144516</v>
      </c>
      <c r="C64">
        <f t="shared" si="130"/>
        <v>495.9688728</v>
      </c>
      <c r="D64">
        <f t="shared" si="130"/>
        <v>471.4653231</v>
      </c>
      <c r="E64">
        <f t="shared" si="130"/>
        <v>448.3249335</v>
      </c>
      <c r="F64">
        <f t="shared" si="130"/>
        <v>426.287346</v>
      </c>
      <c r="G64">
        <f t="shared" si="130"/>
        <v>404.8901154</v>
      </c>
      <c r="H64">
        <f t="shared" si="130"/>
        <v>385.4974267</v>
      </c>
      <c r="I64">
        <f t="shared" si="130"/>
        <v>367.6370968</v>
      </c>
      <c r="J64">
        <f t="shared" si="130"/>
        <v>349.6475946</v>
      </c>
      <c r="K64">
        <f t="shared" si="130"/>
        <v>332.2556279</v>
      </c>
      <c r="L64">
        <f t="shared" si="130"/>
        <v>315.8143451</v>
      </c>
      <c r="M64">
        <f t="shared" si="130"/>
        <v>300.3065454</v>
      </c>
      <c r="N64">
        <f t="shared" si="130"/>
        <v>285.2172576</v>
      </c>
      <c r="O64">
        <f t="shared" si="130"/>
        <v>271.9453806</v>
      </c>
      <c r="P64">
        <f t="shared" si="130"/>
        <v>259.988721</v>
      </c>
      <c r="Q64">
        <f t="shared" si="130"/>
        <v>247.6039494</v>
      </c>
      <c r="R64">
        <f t="shared" si="130"/>
        <v>235.4739559</v>
      </c>
      <c r="S64">
        <f t="shared" si="130"/>
        <v>223.8823102</v>
      </c>
      <c r="T64">
        <f t="shared" si="130"/>
        <v>212.8758118</v>
      </c>
      <c r="U64">
        <f t="shared" si="130"/>
        <v>202.1789125</v>
      </c>
      <c r="V64">
        <f t="shared" si="130"/>
        <v>192.9331265</v>
      </c>
      <c r="W64">
        <f t="shared" si="130"/>
        <v>184.5037717</v>
      </c>
      <c r="X64">
        <f t="shared" si="130"/>
        <v>175.5464678</v>
      </c>
      <c r="Y64">
        <f t="shared" si="130"/>
        <v>166.7196706</v>
      </c>
      <c r="Z64">
        <f t="shared" si="130"/>
        <v>158.263669</v>
      </c>
      <c r="AA64">
        <f t="shared" si="130"/>
        <v>150.3688354</v>
      </c>
      <c r="AB64">
        <f t="shared" si="130"/>
        <v>142.7304531</v>
      </c>
      <c r="AC64">
        <f t="shared" si="130"/>
        <v>136.5363289</v>
      </c>
      <c r="AD64">
        <f t="shared" si="130"/>
        <v>131.0752783</v>
      </c>
      <c r="AE64">
        <f t="shared" si="130"/>
        <v>124.8951926</v>
      </c>
      <c r="AF64">
        <f t="shared" si="130"/>
        <v>118.3617911</v>
      </c>
      <c r="AG64">
        <f t="shared" si="130"/>
        <v>112.8806708</v>
      </c>
      <c r="AH64">
        <f t="shared" si="130"/>
        <v>108.3470256</v>
      </c>
      <c r="AI64">
        <f t="shared" si="130"/>
        <v>103.0552767</v>
      </c>
      <c r="AJ64">
        <f t="shared" si="130"/>
        <v>98.88364812</v>
      </c>
      <c r="AK64">
        <f t="shared" si="130"/>
        <v>95.50183742</v>
      </c>
      <c r="AL64">
        <f t="shared" si="130"/>
        <v>91.56253855</v>
      </c>
      <c r="AM64">
        <f t="shared" si="130"/>
        <v>87.54729225</v>
      </c>
      <c r="AN64">
        <f t="shared" si="130"/>
        <v>83.56400245</v>
      </c>
      <c r="AO64">
        <f t="shared" si="130"/>
        <v>79.59548659</v>
      </c>
      <c r="AP64">
        <f t="shared" si="130"/>
        <v>75.37598666</v>
      </c>
      <c r="AQ64">
        <f t="shared" si="130"/>
        <v>72.31959314</v>
      </c>
      <c r="AR64">
        <f t="shared" si="130"/>
        <v>69.9173212</v>
      </c>
      <c r="AS64">
        <f t="shared" si="130"/>
        <v>66.63573766</v>
      </c>
      <c r="AT64">
        <f t="shared" si="130"/>
        <v>63.3144962</v>
      </c>
      <c r="AU64">
        <f t="shared" si="130"/>
        <v>60.24465456</v>
      </c>
      <c r="AV64">
        <f t="shared" si="130"/>
        <v>57.11134489</v>
      </c>
      <c r="AW64">
        <f t="shared" si="130"/>
        <v>53.72593079</v>
      </c>
      <c r="AX64">
        <f t="shared" si="130"/>
        <v>51.31900375</v>
      </c>
      <c r="AY64">
        <f t="shared" si="130"/>
        <v>48.9371779</v>
      </c>
      <c r="AZ64">
        <f t="shared" si="130"/>
        <v>47.42156365</v>
      </c>
      <c r="BA64">
        <f t="shared" si="130"/>
        <v>46.12497291</v>
      </c>
      <c r="BB64">
        <f t="shared" si="130"/>
        <v>44.87403798</v>
      </c>
      <c r="BC64">
        <f t="shared" si="130"/>
        <v>43.59073852</v>
      </c>
      <c r="BD64">
        <f t="shared" si="130"/>
        <v>42.06602406</v>
      </c>
      <c r="BE64">
        <f t="shared" si="130"/>
        <v>39.76684596</v>
      </c>
      <c r="BF64">
        <f t="shared" si="130"/>
        <v>37.57507272</v>
      </c>
      <c r="BG64">
        <f t="shared" si="130"/>
        <v>36.46458536</v>
      </c>
      <c r="BH64">
        <f t="shared" si="130"/>
        <v>35.48941167</v>
      </c>
      <c r="BI64">
        <f t="shared" si="130"/>
        <v>34.78579358</v>
      </c>
      <c r="BJ64">
        <f t="shared" ref="BJ64:BS64" si="131">(0.6)*BI63</f>
        <v>24.36816618</v>
      </c>
      <c r="BK64">
        <f t="shared" si="131"/>
        <v>8.84973665</v>
      </c>
      <c r="BL64">
        <f t="shared" si="131"/>
        <v>4.167447272</v>
      </c>
      <c r="BM64">
        <f t="shared" si="131"/>
        <v>2.42060543</v>
      </c>
      <c r="BN64">
        <f t="shared" si="131"/>
        <v>1.503314895</v>
      </c>
      <c r="BO64">
        <f t="shared" si="131"/>
        <v>0.9199137268</v>
      </c>
      <c r="BP64">
        <f t="shared" si="131"/>
        <v>0.5198215593</v>
      </c>
      <c r="BQ64">
        <f t="shared" si="131"/>
        <v>0.3113427178</v>
      </c>
      <c r="BR64">
        <f t="shared" si="131"/>
        <v>0.1724515733</v>
      </c>
      <c r="BS64">
        <f t="shared" si="131"/>
        <v>0.1107609302</v>
      </c>
      <c r="BT64" s="10">
        <f t="shared" si="4"/>
        <v>10920.0983</v>
      </c>
      <c r="BU64">
        <f t="shared" si="23"/>
        <v>568.6462292</v>
      </c>
      <c r="BV64" s="18">
        <f t="shared" si="8"/>
        <v>63</v>
      </c>
    </row>
    <row r="65">
      <c r="A65">
        <f t="shared" si="20"/>
        <v>547.3355802</v>
      </c>
      <c r="B65">
        <f t="shared" ref="B65:BI65" si="132">(0.9525)*A64</f>
        <v>521.9186626</v>
      </c>
      <c r="C65">
        <f t="shared" si="132"/>
        <v>496.8377652</v>
      </c>
      <c r="D65">
        <f t="shared" si="132"/>
        <v>472.4103514</v>
      </c>
      <c r="E65">
        <f t="shared" si="132"/>
        <v>449.0707202</v>
      </c>
      <c r="F65">
        <f t="shared" si="132"/>
        <v>427.0294992</v>
      </c>
      <c r="G65">
        <f t="shared" si="132"/>
        <v>406.0386971</v>
      </c>
      <c r="H65">
        <f t="shared" si="132"/>
        <v>385.6578349</v>
      </c>
      <c r="I65">
        <f t="shared" si="132"/>
        <v>367.1862989</v>
      </c>
      <c r="J65">
        <f t="shared" si="132"/>
        <v>350.1743347</v>
      </c>
      <c r="K65">
        <f t="shared" si="132"/>
        <v>333.0393339</v>
      </c>
      <c r="L65">
        <f t="shared" si="132"/>
        <v>316.4734856</v>
      </c>
      <c r="M65">
        <f t="shared" si="132"/>
        <v>300.8131637</v>
      </c>
      <c r="N65">
        <f t="shared" si="132"/>
        <v>286.0419845</v>
      </c>
      <c r="O65">
        <f t="shared" si="132"/>
        <v>271.6694379</v>
      </c>
      <c r="P65">
        <f t="shared" si="132"/>
        <v>259.027975</v>
      </c>
      <c r="Q65">
        <f t="shared" si="132"/>
        <v>247.6392567</v>
      </c>
      <c r="R65">
        <f t="shared" si="132"/>
        <v>235.8427618</v>
      </c>
      <c r="S65">
        <f t="shared" si="132"/>
        <v>224.288943</v>
      </c>
      <c r="T65">
        <f t="shared" si="132"/>
        <v>213.2479005</v>
      </c>
      <c r="U65">
        <f t="shared" si="132"/>
        <v>202.7642108</v>
      </c>
      <c r="V65">
        <f t="shared" si="132"/>
        <v>192.5754142</v>
      </c>
      <c r="W65">
        <f t="shared" si="132"/>
        <v>183.768803</v>
      </c>
      <c r="X65">
        <f t="shared" si="132"/>
        <v>175.7398426</v>
      </c>
      <c r="Y65">
        <f t="shared" si="132"/>
        <v>167.2080106</v>
      </c>
      <c r="Z65">
        <f t="shared" si="132"/>
        <v>158.8004862</v>
      </c>
      <c r="AA65">
        <f t="shared" si="132"/>
        <v>150.7461448</v>
      </c>
      <c r="AB65">
        <f t="shared" si="132"/>
        <v>143.2263157</v>
      </c>
      <c r="AC65">
        <f t="shared" si="132"/>
        <v>135.9507565</v>
      </c>
      <c r="AD65">
        <f t="shared" si="132"/>
        <v>130.0508532</v>
      </c>
      <c r="AE65">
        <f t="shared" si="132"/>
        <v>124.8492026</v>
      </c>
      <c r="AF65">
        <f t="shared" si="132"/>
        <v>118.9626709</v>
      </c>
      <c r="AG65">
        <f t="shared" si="132"/>
        <v>112.739606</v>
      </c>
      <c r="AH65">
        <f t="shared" si="132"/>
        <v>107.5188389</v>
      </c>
      <c r="AI65">
        <f t="shared" si="132"/>
        <v>103.2005419</v>
      </c>
      <c r="AJ65">
        <f t="shared" si="132"/>
        <v>98.16015106</v>
      </c>
      <c r="AK65">
        <f t="shared" si="132"/>
        <v>94.18667484</v>
      </c>
      <c r="AL65">
        <f t="shared" si="132"/>
        <v>90.96550014</v>
      </c>
      <c r="AM65">
        <f t="shared" si="132"/>
        <v>87.21331797</v>
      </c>
      <c r="AN65">
        <f t="shared" si="132"/>
        <v>83.38879587</v>
      </c>
      <c r="AO65">
        <f t="shared" si="132"/>
        <v>79.59471233</v>
      </c>
      <c r="AP65">
        <f t="shared" si="132"/>
        <v>75.81470098</v>
      </c>
      <c r="AQ65">
        <f t="shared" si="132"/>
        <v>71.79562729</v>
      </c>
      <c r="AR65">
        <f t="shared" si="132"/>
        <v>68.88441247</v>
      </c>
      <c r="AS65">
        <f t="shared" si="132"/>
        <v>66.59624845</v>
      </c>
      <c r="AT65">
        <f t="shared" si="132"/>
        <v>63.47054012</v>
      </c>
      <c r="AU65">
        <f t="shared" si="132"/>
        <v>60.30705763</v>
      </c>
      <c r="AV65">
        <f t="shared" si="132"/>
        <v>57.38303347</v>
      </c>
      <c r="AW65">
        <f t="shared" si="132"/>
        <v>54.39855601</v>
      </c>
      <c r="AX65">
        <f t="shared" si="132"/>
        <v>51.17394908</v>
      </c>
      <c r="AY65">
        <f t="shared" si="132"/>
        <v>48.88135108</v>
      </c>
      <c r="AZ65">
        <f t="shared" si="132"/>
        <v>46.61266195</v>
      </c>
      <c r="BA65">
        <f t="shared" si="132"/>
        <v>45.16903937</v>
      </c>
      <c r="BB65">
        <f t="shared" si="132"/>
        <v>43.9340367</v>
      </c>
      <c r="BC65">
        <f t="shared" si="132"/>
        <v>42.74252118</v>
      </c>
      <c r="BD65">
        <f t="shared" si="132"/>
        <v>41.52017844</v>
      </c>
      <c r="BE65">
        <f t="shared" si="132"/>
        <v>40.06788792</v>
      </c>
      <c r="BF65">
        <f t="shared" si="132"/>
        <v>37.87792078</v>
      </c>
      <c r="BG65">
        <f t="shared" si="132"/>
        <v>35.79025677</v>
      </c>
      <c r="BH65">
        <f t="shared" si="132"/>
        <v>34.73251756</v>
      </c>
      <c r="BI65">
        <f t="shared" si="132"/>
        <v>33.80366461</v>
      </c>
      <c r="BJ65">
        <f t="shared" ref="BJ65:BS65" si="133">(0.6)*BI64</f>
        <v>20.87147615</v>
      </c>
      <c r="BK65">
        <f t="shared" si="133"/>
        <v>14.62089971</v>
      </c>
      <c r="BL65">
        <f t="shared" si="133"/>
        <v>5.30984199</v>
      </c>
      <c r="BM65">
        <f t="shared" si="133"/>
        <v>2.500468363</v>
      </c>
      <c r="BN65">
        <f t="shared" si="133"/>
        <v>1.452363258</v>
      </c>
      <c r="BO65">
        <f t="shared" si="133"/>
        <v>0.9019889372</v>
      </c>
      <c r="BP65">
        <f t="shared" si="133"/>
        <v>0.5519482361</v>
      </c>
      <c r="BQ65">
        <f t="shared" si="133"/>
        <v>0.3118929356</v>
      </c>
      <c r="BR65">
        <f t="shared" si="133"/>
        <v>0.1868056307</v>
      </c>
      <c r="BS65">
        <f t="shared" si="133"/>
        <v>0.103470944</v>
      </c>
      <c r="BT65" s="10">
        <f t="shared" si="4"/>
        <v>10921.12215</v>
      </c>
      <c r="BU65">
        <f t="shared" si="23"/>
        <v>568.0300095</v>
      </c>
      <c r="BV65" s="18">
        <f t="shared" si="8"/>
        <v>64</v>
      </c>
    </row>
    <row r="66">
      <c r="A66">
        <f t="shared" si="20"/>
        <v>546.2029647</v>
      </c>
      <c r="B66">
        <f t="shared" ref="B66:BI66" si="134">(0.9525)*A65</f>
        <v>521.3371401</v>
      </c>
      <c r="C66">
        <f t="shared" si="134"/>
        <v>497.1275262</v>
      </c>
      <c r="D66">
        <f t="shared" si="134"/>
        <v>473.2379713</v>
      </c>
      <c r="E66">
        <f t="shared" si="134"/>
        <v>449.9708597</v>
      </c>
      <c r="F66">
        <f t="shared" si="134"/>
        <v>427.739861</v>
      </c>
      <c r="G66">
        <f t="shared" si="134"/>
        <v>406.745598</v>
      </c>
      <c r="H66">
        <f t="shared" si="134"/>
        <v>386.7518589</v>
      </c>
      <c r="I66">
        <f t="shared" si="134"/>
        <v>367.3390877</v>
      </c>
      <c r="J66">
        <f t="shared" si="134"/>
        <v>349.7449497</v>
      </c>
      <c r="K66">
        <f t="shared" si="134"/>
        <v>333.5410538</v>
      </c>
      <c r="L66">
        <f t="shared" si="134"/>
        <v>317.2199655</v>
      </c>
      <c r="M66">
        <f t="shared" si="134"/>
        <v>301.440995</v>
      </c>
      <c r="N66">
        <f t="shared" si="134"/>
        <v>286.5245385</v>
      </c>
      <c r="O66">
        <f t="shared" si="134"/>
        <v>272.4549903</v>
      </c>
      <c r="P66">
        <f t="shared" si="134"/>
        <v>258.7651396</v>
      </c>
      <c r="Q66">
        <f t="shared" si="134"/>
        <v>246.7241462</v>
      </c>
      <c r="R66">
        <f t="shared" si="134"/>
        <v>235.876392</v>
      </c>
      <c r="S66">
        <f t="shared" si="134"/>
        <v>224.6402306</v>
      </c>
      <c r="T66">
        <f t="shared" si="134"/>
        <v>213.6352182</v>
      </c>
      <c r="U66">
        <f t="shared" si="134"/>
        <v>203.1186252</v>
      </c>
      <c r="V66">
        <f t="shared" si="134"/>
        <v>193.1329108</v>
      </c>
      <c r="W66">
        <f t="shared" si="134"/>
        <v>183.428082</v>
      </c>
      <c r="X66">
        <f t="shared" si="134"/>
        <v>175.0397848</v>
      </c>
      <c r="Y66">
        <f t="shared" si="134"/>
        <v>167.3922001</v>
      </c>
      <c r="Z66">
        <f t="shared" si="134"/>
        <v>159.2656301</v>
      </c>
      <c r="AA66">
        <f t="shared" si="134"/>
        <v>151.2574631</v>
      </c>
      <c r="AB66">
        <f t="shared" si="134"/>
        <v>143.5857029</v>
      </c>
      <c r="AC66">
        <f t="shared" si="134"/>
        <v>136.4230657</v>
      </c>
      <c r="AD66">
        <f t="shared" si="134"/>
        <v>129.4930956</v>
      </c>
      <c r="AE66">
        <f t="shared" si="134"/>
        <v>123.8734377</v>
      </c>
      <c r="AF66">
        <f t="shared" si="134"/>
        <v>118.9188654</v>
      </c>
      <c r="AG66">
        <f t="shared" si="134"/>
        <v>113.3119441</v>
      </c>
      <c r="AH66">
        <f t="shared" si="134"/>
        <v>107.3844747</v>
      </c>
      <c r="AI66">
        <f t="shared" si="134"/>
        <v>102.4116941</v>
      </c>
      <c r="AJ66">
        <f t="shared" si="134"/>
        <v>98.29851616</v>
      </c>
      <c r="AK66">
        <f t="shared" si="134"/>
        <v>93.49754388</v>
      </c>
      <c r="AL66">
        <f t="shared" si="134"/>
        <v>89.71280778</v>
      </c>
      <c r="AM66">
        <f t="shared" si="134"/>
        <v>86.64463889</v>
      </c>
      <c r="AN66">
        <f t="shared" si="134"/>
        <v>83.07068537</v>
      </c>
      <c r="AO66">
        <f t="shared" si="134"/>
        <v>79.42782807</v>
      </c>
      <c r="AP66">
        <f t="shared" si="134"/>
        <v>75.8139635</v>
      </c>
      <c r="AQ66">
        <f t="shared" si="134"/>
        <v>72.21350268</v>
      </c>
      <c r="AR66">
        <f t="shared" si="134"/>
        <v>68.385335</v>
      </c>
      <c r="AS66">
        <f t="shared" si="134"/>
        <v>65.61240288</v>
      </c>
      <c r="AT66">
        <f t="shared" si="134"/>
        <v>63.43292664</v>
      </c>
      <c r="AU66">
        <f t="shared" si="134"/>
        <v>60.45568946</v>
      </c>
      <c r="AV66">
        <f t="shared" si="134"/>
        <v>57.4424724</v>
      </c>
      <c r="AW66">
        <f t="shared" si="134"/>
        <v>54.65733938</v>
      </c>
      <c r="AX66">
        <f t="shared" si="134"/>
        <v>51.8146246</v>
      </c>
      <c r="AY66">
        <f t="shared" si="134"/>
        <v>48.7431865</v>
      </c>
      <c r="AZ66">
        <f t="shared" si="134"/>
        <v>46.5594869</v>
      </c>
      <c r="BA66">
        <f t="shared" si="134"/>
        <v>44.3985605</v>
      </c>
      <c r="BB66">
        <f t="shared" si="134"/>
        <v>43.02351</v>
      </c>
      <c r="BC66">
        <f t="shared" si="134"/>
        <v>41.84716996</v>
      </c>
      <c r="BD66">
        <f t="shared" si="134"/>
        <v>40.71225142</v>
      </c>
      <c r="BE66">
        <f t="shared" si="134"/>
        <v>39.54796996</v>
      </c>
      <c r="BF66">
        <f t="shared" si="134"/>
        <v>38.16466324</v>
      </c>
      <c r="BG66">
        <f t="shared" si="134"/>
        <v>36.07871954</v>
      </c>
      <c r="BH66">
        <f t="shared" si="134"/>
        <v>34.09021957</v>
      </c>
      <c r="BI66">
        <f t="shared" si="134"/>
        <v>33.08272297</v>
      </c>
      <c r="BJ66">
        <f t="shared" ref="BJ66:BS66" si="135">(0.6)*BI65</f>
        <v>20.28219877</v>
      </c>
      <c r="BK66">
        <f t="shared" si="135"/>
        <v>12.52288569</v>
      </c>
      <c r="BL66">
        <f t="shared" si="135"/>
        <v>8.772539826</v>
      </c>
      <c r="BM66">
        <f t="shared" si="135"/>
        <v>3.185905194</v>
      </c>
      <c r="BN66">
        <f t="shared" si="135"/>
        <v>1.500281018</v>
      </c>
      <c r="BO66">
        <f t="shared" si="135"/>
        <v>0.8714179549</v>
      </c>
      <c r="BP66">
        <f t="shared" si="135"/>
        <v>0.5411933623</v>
      </c>
      <c r="BQ66">
        <f t="shared" si="135"/>
        <v>0.3311689417</v>
      </c>
      <c r="BR66">
        <f t="shared" si="135"/>
        <v>0.1871357613</v>
      </c>
      <c r="BS66">
        <f t="shared" si="135"/>
        <v>0.1120833784</v>
      </c>
      <c r="BT66" s="10">
        <f t="shared" si="4"/>
        <v>10920.09301</v>
      </c>
      <c r="BU66">
        <f t="shared" si="23"/>
        <v>567.9415837</v>
      </c>
      <c r="BV66" s="18">
        <f t="shared" si="8"/>
        <v>65</v>
      </c>
    </row>
    <row r="67">
      <c r="A67">
        <f t="shared" si="20"/>
        <v>545.4608553</v>
      </c>
      <c r="B67">
        <f t="shared" ref="B67:BI67" si="136">(0.9525)*A66</f>
        <v>520.2583238</v>
      </c>
      <c r="C67">
        <f t="shared" si="136"/>
        <v>496.573626</v>
      </c>
      <c r="D67">
        <f t="shared" si="136"/>
        <v>473.5139687</v>
      </c>
      <c r="E67">
        <f t="shared" si="136"/>
        <v>450.7591677</v>
      </c>
      <c r="F67">
        <f t="shared" si="136"/>
        <v>428.5972438</v>
      </c>
      <c r="G67">
        <f t="shared" si="136"/>
        <v>407.4222176</v>
      </c>
      <c r="H67">
        <f t="shared" si="136"/>
        <v>387.4251821</v>
      </c>
      <c r="I67">
        <f t="shared" si="136"/>
        <v>368.3811456</v>
      </c>
      <c r="J67">
        <f t="shared" si="136"/>
        <v>349.8904811</v>
      </c>
      <c r="K67">
        <f t="shared" si="136"/>
        <v>333.1320646</v>
      </c>
      <c r="L67">
        <f t="shared" si="136"/>
        <v>317.6978537</v>
      </c>
      <c r="M67">
        <f t="shared" si="136"/>
        <v>302.1520172</v>
      </c>
      <c r="N67">
        <f t="shared" si="136"/>
        <v>287.1225477</v>
      </c>
      <c r="O67">
        <f t="shared" si="136"/>
        <v>272.9146229</v>
      </c>
      <c r="P67">
        <f t="shared" si="136"/>
        <v>259.5133782</v>
      </c>
      <c r="Q67">
        <f t="shared" si="136"/>
        <v>246.4737955</v>
      </c>
      <c r="R67">
        <f t="shared" si="136"/>
        <v>235.0047492</v>
      </c>
      <c r="S67">
        <f t="shared" si="136"/>
        <v>224.6722634</v>
      </c>
      <c r="T67">
        <f t="shared" si="136"/>
        <v>213.9698197</v>
      </c>
      <c r="U67">
        <f t="shared" si="136"/>
        <v>203.4875453</v>
      </c>
      <c r="V67">
        <f t="shared" si="136"/>
        <v>193.4704905</v>
      </c>
      <c r="W67">
        <f t="shared" si="136"/>
        <v>183.9590975</v>
      </c>
      <c r="X67">
        <f t="shared" si="136"/>
        <v>174.7152481</v>
      </c>
      <c r="Y67">
        <f t="shared" si="136"/>
        <v>166.7253951</v>
      </c>
      <c r="Z67">
        <f t="shared" si="136"/>
        <v>159.4410706</v>
      </c>
      <c r="AA67">
        <f t="shared" si="136"/>
        <v>151.7005127</v>
      </c>
      <c r="AB67">
        <f t="shared" si="136"/>
        <v>144.0727336</v>
      </c>
      <c r="AC67">
        <f t="shared" si="136"/>
        <v>136.765382</v>
      </c>
      <c r="AD67">
        <f t="shared" si="136"/>
        <v>129.9429701</v>
      </c>
      <c r="AE67">
        <f t="shared" si="136"/>
        <v>123.3421736</v>
      </c>
      <c r="AF67">
        <f t="shared" si="136"/>
        <v>117.9894494</v>
      </c>
      <c r="AG67">
        <f t="shared" si="136"/>
        <v>113.2702193</v>
      </c>
      <c r="AH67">
        <f t="shared" si="136"/>
        <v>107.9296267</v>
      </c>
      <c r="AI67">
        <f t="shared" si="136"/>
        <v>102.2837121</v>
      </c>
      <c r="AJ67">
        <f t="shared" si="136"/>
        <v>97.54713859</v>
      </c>
      <c r="AK67">
        <f t="shared" si="136"/>
        <v>93.62933664</v>
      </c>
      <c r="AL67">
        <f t="shared" si="136"/>
        <v>89.05641055</v>
      </c>
      <c r="AM67">
        <f t="shared" si="136"/>
        <v>85.45144941</v>
      </c>
      <c r="AN67">
        <f t="shared" si="136"/>
        <v>82.52901854</v>
      </c>
      <c r="AO67">
        <f t="shared" si="136"/>
        <v>79.12482781</v>
      </c>
      <c r="AP67">
        <f t="shared" si="136"/>
        <v>75.65500624</v>
      </c>
      <c r="AQ67">
        <f t="shared" si="136"/>
        <v>72.21280023</v>
      </c>
      <c r="AR67">
        <f t="shared" si="136"/>
        <v>68.7833613</v>
      </c>
      <c r="AS67">
        <f t="shared" si="136"/>
        <v>65.13703159</v>
      </c>
      <c r="AT67">
        <f t="shared" si="136"/>
        <v>62.49581374</v>
      </c>
      <c r="AU67">
        <f t="shared" si="136"/>
        <v>60.41986263</v>
      </c>
      <c r="AV67">
        <f t="shared" si="136"/>
        <v>57.58404421</v>
      </c>
      <c r="AW67">
        <f t="shared" si="136"/>
        <v>54.71395496</v>
      </c>
      <c r="AX67">
        <f t="shared" si="136"/>
        <v>52.06111576</v>
      </c>
      <c r="AY67">
        <f t="shared" si="136"/>
        <v>49.35342993</v>
      </c>
      <c r="AZ67">
        <f t="shared" si="136"/>
        <v>46.42788514</v>
      </c>
      <c r="BA67">
        <f t="shared" si="136"/>
        <v>44.34791127</v>
      </c>
      <c r="BB67">
        <f t="shared" si="136"/>
        <v>42.28962888</v>
      </c>
      <c r="BC67">
        <f t="shared" si="136"/>
        <v>40.97989328</v>
      </c>
      <c r="BD67">
        <f t="shared" si="136"/>
        <v>39.85942938</v>
      </c>
      <c r="BE67">
        <f t="shared" si="136"/>
        <v>38.77841948</v>
      </c>
      <c r="BF67">
        <f t="shared" si="136"/>
        <v>37.66944139</v>
      </c>
      <c r="BG67">
        <f t="shared" si="136"/>
        <v>36.35184174</v>
      </c>
      <c r="BH67">
        <f t="shared" si="136"/>
        <v>34.36498036</v>
      </c>
      <c r="BI67">
        <f t="shared" si="136"/>
        <v>32.47093414</v>
      </c>
      <c r="BJ67">
        <f t="shared" ref="BJ67:BS67" si="137">(0.6)*BI66</f>
        <v>19.84963378</v>
      </c>
      <c r="BK67">
        <f t="shared" si="137"/>
        <v>12.16931926</v>
      </c>
      <c r="BL67">
        <f t="shared" si="137"/>
        <v>7.513731413</v>
      </c>
      <c r="BM67">
        <f t="shared" si="137"/>
        <v>5.263523895</v>
      </c>
      <c r="BN67">
        <f t="shared" si="137"/>
        <v>1.911543116</v>
      </c>
      <c r="BO67">
        <f t="shared" si="137"/>
        <v>0.9001686107</v>
      </c>
      <c r="BP67">
        <f t="shared" si="137"/>
        <v>0.5228507729</v>
      </c>
      <c r="BQ67">
        <f t="shared" si="137"/>
        <v>0.3247160174</v>
      </c>
      <c r="BR67">
        <f t="shared" si="137"/>
        <v>0.198701365</v>
      </c>
      <c r="BS67">
        <f t="shared" si="137"/>
        <v>0.1122814568</v>
      </c>
      <c r="BT67" s="10">
        <f t="shared" si="4"/>
        <v>10918.09239</v>
      </c>
      <c r="BU67">
        <f t="shared" si="23"/>
        <v>568.7053604</v>
      </c>
      <c r="BV67" s="18">
        <f t="shared" si="8"/>
        <v>66</v>
      </c>
    </row>
    <row r="68">
      <c r="A68">
        <f t="shared" si="20"/>
        <v>544.9034072</v>
      </c>
      <c r="B68">
        <f t="shared" ref="B68:BI68" si="138">(0.9525)*A67</f>
        <v>519.5514647</v>
      </c>
      <c r="C68">
        <f t="shared" si="138"/>
        <v>495.5460535</v>
      </c>
      <c r="D68">
        <f t="shared" si="138"/>
        <v>472.9863787</v>
      </c>
      <c r="E68">
        <f t="shared" si="138"/>
        <v>451.0220552</v>
      </c>
      <c r="F68">
        <f t="shared" si="138"/>
        <v>429.3481072</v>
      </c>
      <c r="G68">
        <f t="shared" si="138"/>
        <v>408.2388748</v>
      </c>
      <c r="H68">
        <f t="shared" si="138"/>
        <v>388.0696623</v>
      </c>
      <c r="I68">
        <f t="shared" si="138"/>
        <v>369.0224859</v>
      </c>
      <c r="J68">
        <f t="shared" si="138"/>
        <v>350.8830412</v>
      </c>
      <c r="K68">
        <f t="shared" si="138"/>
        <v>333.2706832</v>
      </c>
      <c r="L68">
        <f t="shared" si="138"/>
        <v>317.3082915</v>
      </c>
      <c r="M68">
        <f t="shared" si="138"/>
        <v>302.6072057</v>
      </c>
      <c r="N68">
        <f t="shared" si="138"/>
        <v>287.7997964</v>
      </c>
      <c r="O68">
        <f t="shared" si="138"/>
        <v>273.4842267</v>
      </c>
      <c r="P68">
        <f t="shared" si="138"/>
        <v>259.9511783</v>
      </c>
      <c r="Q68">
        <f t="shared" si="138"/>
        <v>247.1864928</v>
      </c>
      <c r="R68">
        <f t="shared" si="138"/>
        <v>234.7662902</v>
      </c>
      <c r="S68">
        <f t="shared" si="138"/>
        <v>223.8420237</v>
      </c>
      <c r="T68">
        <f t="shared" si="138"/>
        <v>214.0003309</v>
      </c>
      <c r="U68">
        <f t="shared" si="138"/>
        <v>203.8062532</v>
      </c>
      <c r="V68">
        <f t="shared" si="138"/>
        <v>193.8218869</v>
      </c>
      <c r="W68">
        <f t="shared" si="138"/>
        <v>184.2806422</v>
      </c>
      <c r="X68">
        <f t="shared" si="138"/>
        <v>175.2210404</v>
      </c>
      <c r="Y68">
        <f t="shared" si="138"/>
        <v>166.4162738</v>
      </c>
      <c r="Z68">
        <f t="shared" si="138"/>
        <v>158.8059388</v>
      </c>
      <c r="AA68">
        <f t="shared" si="138"/>
        <v>151.8676197</v>
      </c>
      <c r="AB68">
        <f t="shared" si="138"/>
        <v>144.4947383</v>
      </c>
      <c r="AC68">
        <f t="shared" si="138"/>
        <v>137.2292788</v>
      </c>
      <c r="AD68">
        <f t="shared" si="138"/>
        <v>130.2690263</v>
      </c>
      <c r="AE68">
        <f t="shared" si="138"/>
        <v>123.770679</v>
      </c>
      <c r="AF68">
        <f t="shared" si="138"/>
        <v>117.4834203</v>
      </c>
      <c r="AG68">
        <f t="shared" si="138"/>
        <v>112.3849506</v>
      </c>
      <c r="AH68">
        <f t="shared" si="138"/>
        <v>107.8898839</v>
      </c>
      <c r="AI68">
        <f t="shared" si="138"/>
        <v>102.8029694</v>
      </c>
      <c r="AJ68">
        <f t="shared" si="138"/>
        <v>97.42523582</v>
      </c>
      <c r="AK68">
        <f t="shared" si="138"/>
        <v>92.9136495</v>
      </c>
      <c r="AL68">
        <f t="shared" si="138"/>
        <v>89.18194315</v>
      </c>
      <c r="AM68">
        <f t="shared" si="138"/>
        <v>84.82623105</v>
      </c>
      <c r="AN68">
        <f t="shared" si="138"/>
        <v>81.39250557</v>
      </c>
      <c r="AO68">
        <f t="shared" si="138"/>
        <v>78.60889016</v>
      </c>
      <c r="AP68">
        <f t="shared" si="138"/>
        <v>75.36639849</v>
      </c>
      <c r="AQ68">
        <f t="shared" si="138"/>
        <v>72.06139344</v>
      </c>
      <c r="AR68">
        <f t="shared" si="138"/>
        <v>68.78269222</v>
      </c>
      <c r="AS68">
        <f t="shared" si="138"/>
        <v>65.51615164</v>
      </c>
      <c r="AT68">
        <f t="shared" si="138"/>
        <v>62.04302259</v>
      </c>
      <c r="AU68">
        <f t="shared" si="138"/>
        <v>59.52726259</v>
      </c>
      <c r="AV68">
        <f t="shared" si="138"/>
        <v>57.54991915</v>
      </c>
      <c r="AW68">
        <f t="shared" si="138"/>
        <v>54.84880211</v>
      </c>
      <c r="AX68">
        <f t="shared" si="138"/>
        <v>52.1150421</v>
      </c>
      <c r="AY68">
        <f t="shared" si="138"/>
        <v>49.58821276</v>
      </c>
      <c r="AZ68">
        <f t="shared" si="138"/>
        <v>47.00914201</v>
      </c>
      <c r="BA68">
        <f t="shared" si="138"/>
        <v>44.2225606</v>
      </c>
      <c r="BB68">
        <f t="shared" si="138"/>
        <v>42.24138549</v>
      </c>
      <c r="BC68">
        <f t="shared" si="138"/>
        <v>40.28087151</v>
      </c>
      <c r="BD68">
        <f t="shared" si="138"/>
        <v>39.03334835</v>
      </c>
      <c r="BE68">
        <f t="shared" si="138"/>
        <v>37.96610649</v>
      </c>
      <c r="BF68">
        <f t="shared" si="138"/>
        <v>36.93644456</v>
      </c>
      <c r="BG68">
        <f t="shared" si="138"/>
        <v>35.88014292</v>
      </c>
      <c r="BH68">
        <f t="shared" si="138"/>
        <v>34.62512926</v>
      </c>
      <c r="BI68">
        <f t="shared" si="138"/>
        <v>32.73264379</v>
      </c>
      <c r="BJ68">
        <f t="shared" ref="BJ68:BS68" si="139">(0.6)*BI67</f>
        <v>19.48256049</v>
      </c>
      <c r="BK68">
        <f t="shared" si="139"/>
        <v>11.90978027</v>
      </c>
      <c r="BL68">
        <f t="shared" si="139"/>
        <v>7.301591557</v>
      </c>
      <c r="BM68">
        <f t="shared" si="139"/>
        <v>4.508238848</v>
      </c>
      <c r="BN68">
        <f t="shared" si="139"/>
        <v>3.158114337</v>
      </c>
      <c r="BO68">
        <f t="shared" si="139"/>
        <v>1.14692587</v>
      </c>
      <c r="BP68">
        <f t="shared" si="139"/>
        <v>0.5401011664</v>
      </c>
      <c r="BQ68">
        <f t="shared" si="139"/>
        <v>0.3137104638</v>
      </c>
      <c r="BR68">
        <f t="shared" si="139"/>
        <v>0.1948296104</v>
      </c>
      <c r="BS68">
        <f t="shared" si="139"/>
        <v>0.119220819</v>
      </c>
      <c r="BT68" s="10">
        <f t="shared" si="4"/>
        <v>10915.68285</v>
      </c>
      <c r="BU68">
        <f t="shared" si="23"/>
        <v>568.5426496</v>
      </c>
      <c r="BV68" s="18">
        <f t="shared" si="8"/>
        <v>67</v>
      </c>
    </row>
    <row r="69">
      <c r="A69">
        <f t="shared" si="20"/>
        <v>544.7099541</v>
      </c>
      <c r="B69">
        <f t="shared" ref="B69:BI69" si="140">(0.9525)*A68</f>
        <v>519.0204954</v>
      </c>
      <c r="C69">
        <f t="shared" si="140"/>
        <v>494.8727701</v>
      </c>
      <c r="D69">
        <f t="shared" si="140"/>
        <v>472.0076159</v>
      </c>
      <c r="E69">
        <f t="shared" si="140"/>
        <v>450.5195258</v>
      </c>
      <c r="F69">
        <f t="shared" si="140"/>
        <v>429.5985075</v>
      </c>
      <c r="G69">
        <f t="shared" si="140"/>
        <v>408.9540721</v>
      </c>
      <c r="H69">
        <f t="shared" si="140"/>
        <v>388.8475282</v>
      </c>
      <c r="I69">
        <f t="shared" si="140"/>
        <v>369.6363533</v>
      </c>
      <c r="J69">
        <f t="shared" si="140"/>
        <v>351.4939178</v>
      </c>
      <c r="K69">
        <f t="shared" si="140"/>
        <v>334.2160968</v>
      </c>
      <c r="L69">
        <f t="shared" si="140"/>
        <v>317.4403258</v>
      </c>
      <c r="M69">
        <f t="shared" si="140"/>
        <v>302.2361477</v>
      </c>
      <c r="N69">
        <f t="shared" si="140"/>
        <v>288.2333634</v>
      </c>
      <c r="O69">
        <f t="shared" si="140"/>
        <v>274.129306</v>
      </c>
      <c r="P69">
        <f t="shared" si="140"/>
        <v>260.4937259</v>
      </c>
      <c r="Q69">
        <f t="shared" si="140"/>
        <v>247.6034973</v>
      </c>
      <c r="R69">
        <f t="shared" si="140"/>
        <v>235.4451344</v>
      </c>
      <c r="S69">
        <f t="shared" si="140"/>
        <v>223.6148914</v>
      </c>
      <c r="T69">
        <f t="shared" si="140"/>
        <v>213.2095275</v>
      </c>
      <c r="U69">
        <f t="shared" si="140"/>
        <v>203.8353152</v>
      </c>
      <c r="V69">
        <f t="shared" si="140"/>
        <v>194.1254562</v>
      </c>
      <c r="W69">
        <f t="shared" si="140"/>
        <v>184.6153473</v>
      </c>
      <c r="X69">
        <f t="shared" si="140"/>
        <v>175.5273117</v>
      </c>
      <c r="Y69">
        <f t="shared" si="140"/>
        <v>166.898041</v>
      </c>
      <c r="Z69">
        <f t="shared" si="140"/>
        <v>158.5115008</v>
      </c>
      <c r="AA69">
        <f t="shared" si="140"/>
        <v>151.2626567</v>
      </c>
      <c r="AB69">
        <f t="shared" si="140"/>
        <v>144.6539078</v>
      </c>
      <c r="AC69">
        <f t="shared" si="140"/>
        <v>137.6312383</v>
      </c>
      <c r="AD69">
        <f t="shared" si="140"/>
        <v>130.710888</v>
      </c>
      <c r="AE69">
        <f t="shared" si="140"/>
        <v>124.0812476</v>
      </c>
      <c r="AF69">
        <f t="shared" si="140"/>
        <v>117.8915718</v>
      </c>
      <c r="AG69">
        <f t="shared" si="140"/>
        <v>111.9029579</v>
      </c>
      <c r="AH69">
        <f t="shared" si="140"/>
        <v>107.0466654</v>
      </c>
      <c r="AI69">
        <f t="shared" si="140"/>
        <v>102.7651144</v>
      </c>
      <c r="AJ69">
        <f t="shared" si="140"/>
        <v>97.9198284</v>
      </c>
      <c r="AK69">
        <f t="shared" si="140"/>
        <v>92.79753712</v>
      </c>
      <c r="AL69">
        <f t="shared" si="140"/>
        <v>88.50025115</v>
      </c>
      <c r="AM69">
        <f t="shared" si="140"/>
        <v>84.94580085</v>
      </c>
      <c r="AN69">
        <f t="shared" si="140"/>
        <v>80.79698507</v>
      </c>
      <c r="AO69">
        <f t="shared" si="140"/>
        <v>77.52636155</v>
      </c>
      <c r="AP69">
        <f t="shared" si="140"/>
        <v>74.87496787</v>
      </c>
      <c r="AQ69">
        <f t="shared" si="140"/>
        <v>71.78649456</v>
      </c>
      <c r="AR69">
        <f t="shared" si="140"/>
        <v>68.63847725</v>
      </c>
      <c r="AS69">
        <f t="shared" si="140"/>
        <v>65.51551434</v>
      </c>
      <c r="AT69">
        <f t="shared" si="140"/>
        <v>62.40413444</v>
      </c>
      <c r="AU69">
        <f t="shared" si="140"/>
        <v>59.09597901</v>
      </c>
      <c r="AV69">
        <f t="shared" si="140"/>
        <v>56.69971762</v>
      </c>
      <c r="AW69">
        <f t="shared" si="140"/>
        <v>54.81629799</v>
      </c>
      <c r="AX69">
        <f t="shared" si="140"/>
        <v>52.24348401</v>
      </c>
      <c r="AY69">
        <f t="shared" si="140"/>
        <v>49.6395776</v>
      </c>
      <c r="AZ69">
        <f t="shared" si="140"/>
        <v>47.23277265</v>
      </c>
      <c r="BA69">
        <f t="shared" si="140"/>
        <v>44.77620776</v>
      </c>
      <c r="BB69">
        <f t="shared" si="140"/>
        <v>42.12198897</v>
      </c>
      <c r="BC69">
        <f t="shared" si="140"/>
        <v>40.23491968</v>
      </c>
      <c r="BD69">
        <f t="shared" si="140"/>
        <v>38.36753011</v>
      </c>
      <c r="BE69">
        <f t="shared" si="140"/>
        <v>37.1792643</v>
      </c>
      <c r="BF69">
        <f t="shared" si="140"/>
        <v>36.16271643</v>
      </c>
      <c r="BG69">
        <f t="shared" si="140"/>
        <v>35.18196344</v>
      </c>
      <c r="BH69">
        <f t="shared" si="140"/>
        <v>34.17583613</v>
      </c>
      <c r="BI69">
        <f t="shared" si="140"/>
        <v>32.98043562</v>
      </c>
      <c r="BJ69">
        <f t="shared" ref="BJ69:BS69" si="141">(0.6)*BI68</f>
        <v>19.63958628</v>
      </c>
      <c r="BK69">
        <f t="shared" si="141"/>
        <v>11.68953629</v>
      </c>
      <c r="BL69">
        <f t="shared" si="141"/>
        <v>7.145868162</v>
      </c>
      <c r="BM69">
        <f t="shared" si="141"/>
        <v>4.380954934</v>
      </c>
      <c r="BN69">
        <f t="shared" si="141"/>
        <v>2.704943309</v>
      </c>
      <c r="BO69">
        <f t="shared" si="141"/>
        <v>1.894868602</v>
      </c>
      <c r="BP69">
        <f t="shared" si="141"/>
        <v>0.6881555219</v>
      </c>
      <c r="BQ69">
        <f t="shared" si="141"/>
        <v>0.3240606999</v>
      </c>
      <c r="BR69">
        <f t="shared" si="141"/>
        <v>0.1882262783</v>
      </c>
      <c r="BS69">
        <f t="shared" si="141"/>
        <v>0.1168977663</v>
      </c>
      <c r="BT69" s="10">
        <f t="shared" si="4"/>
        <v>10913.13012</v>
      </c>
      <c r="BU69">
        <f t="shared" si="23"/>
        <v>566.3658185</v>
      </c>
      <c r="BV69" s="18">
        <f t="shared" si="8"/>
        <v>68</v>
      </c>
    </row>
    <row r="70">
      <c r="A70">
        <f t="shared" si="20"/>
        <v>544.6396856</v>
      </c>
      <c r="B70">
        <f t="shared" ref="B70:BI70" si="142">(0.9525)*A69</f>
        <v>518.8362313</v>
      </c>
      <c r="C70">
        <f t="shared" si="142"/>
        <v>494.3670218</v>
      </c>
      <c r="D70">
        <f t="shared" si="142"/>
        <v>471.3663135</v>
      </c>
      <c r="E70">
        <f t="shared" si="142"/>
        <v>449.5872542</v>
      </c>
      <c r="F70">
        <f t="shared" si="142"/>
        <v>429.1198483</v>
      </c>
      <c r="G70">
        <f t="shared" si="142"/>
        <v>409.1925784</v>
      </c>
      <c r="H70">
        <f t="shared" si="142"/>
        <v>389.5287537</v>
      </c>
      <c r="I70">
        <f t="shared" si="142"/>
        <v>370.3772706</v>
      </c>
      <c r="J70">
        <f t="shared" si="142"/>
        <v>352.0786265</v>
      </c>
      <c r="K70">
        <f t="shared" si="142"/>
        <v>334.7979567</v>
      </c>
      <c r="L70">
        <f t="shared" si="142"/>
        <v>318.3408322</v>
      </c>
      <c r="M70">
        <f t="shared" si="142"/>
        <v>302.3619103</v>
      </c>
      <c r="N70">
        <f t="shared" si="142"/>
        <v>287.8799307</v>
      </c>
      <c r="O70">
        <f t="shared" si="142"/>
        <v>274.5422787</v>
      </c>
      <c r="P70">
        <f t="shared" si="142"/>
        <v>261.108164</v>
      </c>
      <c r="Q70">
        <f t="shared" si="142"/>
        <v>248.120274</v>
      </c>
      <c r="R70">
        <f t="shared" si="142"/>
        <v>235.8423312</v>
      </c>
      <c r="S70">
        <f t="shared" si="142"/>
        <v>224.2614905</v>
      </c>
      <c r="T70">
        <f t="shared" si="142"/>
        <v>212.9931841</v>
      </c>
      <c r="U70">
        <f t="shared" si="142"/>
        <v>203.082075</v>
      </c>
      <c r="V70">
        <f t="shared" si="142"/>
        <v>194.1531377</v>
      </c>
      <c r="W70">
        <f t="shared" si="142"/>
        <v>184.904497</v>
      </c>
      <c r="X70">
        <f t="shared" si="142"/>
        <v>175.8461183</v>
      </c>
      <c r="Y70">
        <f t="shared" si="142"/>
        <v>167.1897644</v>
      </c>
      <c r="Z70">
        <f t="shared" si="142"/>
        <v>158.970384</v>
      </c>
      <c r="AA70">
        <f t="shared" si="142"/>
        <v>150.9822045</v>
      </c>
      <c r="AB70">
        <f t="shared" si="142"/>
        <v>144.0776805</v>
      </c>
      <c r="AC70">
        <f t="shared" si="142"/>
        <v>137.7828471</v>
      </c>
      <c r="AD70">
        <f t="shared" si="142"/>
        <v>131.0937544</v>
      </c>
      <c r="AE70">
        <f t="shared" si="142"/>
        <v>124.5021208</v>
      </c>
      <c r="AF70">
        <f t="shared" si="142"/>
        <v>118.1873883</v>
      </c>
      <c r="AG70">
        <f t="shared" si="142"/>
        <v>112.2917221</v>
      </c>
      <c r="AH70">
        <f t="shared" si="142"/>
        <v>106.5875674</v>
      </c>
      <c r="AI70">
        <f t="shared" si="142"/>
        <v>101.9619488</v>
      </c>
      <c r="AJ70">
        <f t="shared" si="142"/>
        <v>97.8837715</v>
      </c>
      <c r="AK70">
        <f t="shared" si="142"/>
        <v>93.26863655</v>
      </c>
      <c r="AL70">
        <f t="shared" si="142"/>
        <v>88.38965411</v>
      </c>
      <c r="AM70">
        <f t="shared" si="142"/>
        <v>84.29648922</v>
      </c>
      <c r="AN70">
        <f t="shared" si="142"/>
        <v>80.91087531</v>
      </c>
      <c r="AO70">
        <f t="shared" si="142"/>
        <v>76.95912828</v>
      </c>
      <c r="AP70">
        <f t="shared" si="142"/>
        <v>73.84385938</v>
      </c>
      <c r="AQ70">
        <f t="shared" si="142"/>
        <v>71.3184069</v>
      </c>
      <c r="AR70">
        <f t="shared" si="142"/>
        <v>68.37663607</v>
      </c>
      <c r="AS70">
        <f t="shared" si="142"/>
        <v>65.37814958</v>
      </c>
      <c r="AT70">
        <f t="shared" si="142"/>
        <v>62.40352741</v>
      </c>
      <c r="AU70">
        <f t="shared" si="142"/>
        <v>59.43993805</v>
      </c>
      <c r="AV70">
        <f t="shared" si="142"/>
        <v>56.28892001</v>
      </c>
      <c r="AW70">
        <f t="shared" si="142"/>
        <v>54.00648103</v>
      </c>
      <c r="AX70">
        <f t="shared" si="142"/>
        <v>52.21252384</v>
      </c>
      <c r="AY70">
        <f t="shared" si="142"/>
        <v>49.76191852</v>
      </c>
      <c r="AZ70">
        <f t="shared" si="142"/>
        <v>47.28169766</v>
      </c>
      <c r="BA70">
        <f t="shared" si="142"/>
        <v>44.98921595</v>
      </c>
      <c r="BB70">
        <f t="shared" si="142"/>
        <v>42.64933789</v>
      </c>
      <c r="BC70">
        <f t="shared" si="142"/>
        <v>40.12119449</v>
      </c>
      <c r="BD70">
        <f t="shared" si="142"/>
        <v>38.32376099</v>
      </c>
      <c r="BE70">
        <f t="shared" si="142"/>
        <v>36.54507243</v>
      </c>
      <c r="BF70">
        <f t="shared" si="142"/>
        <v>35.41324925</v>
      </c>
      <c r="BG70">
        <f t="shared" si="142"/>
        <v>34.4449874</v>
      </c>
      <c r="BH70">
        <f t="shared" si="142"/>
        <v>33.51082018</v>
      </c>
      <c r="BI70">
        <f t="shared" si="142"/>
        <v>32.55248392</v>
      </c>
      <c r="BJ70">
        <f t="shared" ref="BJ70:BS70" si="143">(0.6)*BI69</f>
        <v>19.78826137</v>
      </c>
      <c r="BK70">
        <f t="shared" si="143"/>
        <v>11.78375177</v>
      </c>
      <c r="BL70">
        <f t="shared" si="143"/>
        <v>7.013721775</v>
      </c>
      <c r="BM70">
        <f t="shared" si="143"/>
        <v>4.287520897</v>
      </c>
      <c r="BN70">
        <f t="shared" si="143"/>
        <v>2.62857296</v>
      </c>
      <c r="BO70">
        <f t="shared" si="143"/>
        <v>1.622965985</v>
      </c>
      <c r="BP70">
        <f t="shared" si="143"/>
        <v>1.136921161</v>
      </c>
      <c r="BQ70">
        <f t="shared" si="143"/>
        <v>0.4128933132</v>
      </c>
      <c r="BR70">
        <f t="shared" si="143"/>
        <v>0.1944364199</v>
      </c>
      <c r="BS70">
        <f t="shared" si="143"/>
        <v>0.112935767</v>
      </c>
      <c r="BT70" s="10">
        <f t="shared" si="4"/>
        <v>10910.50786</v>
      </c>
      <c r="BU70">
        <f t="shared" si="23"/>
        <v>565.5579336</v>
      </c>
      <c r="BV70" s="18">
        <f t="shared" si="8"/>
        <v>69</v>
      </c>
    </row>
    <row r="71">
      <c r="A71">
        <f t="shared" si="20"/>
        <v>544.2385784</v>
      </c>
      <c r="B71">
        <f t="shared" ref="B71:BI71" si="144">(0.9525)*A70</f>
        <v>518.7693005</v>
      </c>
      <c r="C71">
        <f t="shared" si="144"/>
        <v>494.1915103</v>
      </c>
      <c r="D71">
        <f t="shared" si="144"/>
        <v>470.8845883</v>
      </c>
      <c r="E71">
        <f t="shared" si="144"/>
        <v>448.9764136</v>
      </c>
      <c r="F71">
        <f t="shared" si="144"/>
        <v>428.2318596</v>
      </c>
      <c r="G71">
        <f t="shared" si="144"/>
        <v>408.7366555</v>
      </c>
      <c r="H71">
        <f t="shared" si="144"/>
        <v>389.755931</v>
      </c>
      <c r="I71">
        <f t="shared" si="144"/>
        <v>371.0261379</v>
      </c>
      <c r="J71">
        <f t="shared" si="144"/>
        <v>352.7843503</v>
      </c>
      <c r="K71">
        <f t="shared" si="144"/>
        <v>335.3548918</v>
      </c>
      <c r="L71">
        <f t="shared" si="144"/>
        <v>318.8950538</v>
      </c>
      <c r="M71">
        <f t="shared" si="144"/>
        <v>303.2196426</v>
      </c>
      <c r="N71">
        <f t="shared" si="144"/>
        <v>287.9997195</v>
      </c>
      <c r="O71">
        <f t="shared" si="144"/>
        <v>274.205634</v>
      </c>
      <c r="P71">
        <f t="shared" si="144"/>
        <v>261.5015204</v>
      </c>
      <c r="Q71">
        <f t="shared" si="144"/>
        <v>248.7055262</v>
      </c>
      <c r="R71">
        <f t="shared" si="144"/>
        <v>236.3345609</v>
      </c>
      <c r="S71">
        <f t="shared" si="144"/>
        <v>224.6398205</v>
      </c>
      <c r="T71">
        <f t="shared" si="144"/>
        <v>213.6090697</v>
      </c>
      <c r="U71">
        <f t="shared" si="144"/>
        <v>202.8760078</v>
      </c>
      <c r="V71">
        <f t="shared" si="144"/>
        <v>193.4356764</v>
      </c>
      <c r="W71">
        <f t="shared" si="144"/>
        <v>184.9308637</v>
      </c>
      <c r="X71">
        <f t="shared" si="144"/>
        <v>176.1215334</v>
      </c>
      <c r="Y71">
        <f t="shared" si="144"/>
        <v>167.4934277</v>
      </c>
      <c r="Z71">
        <f t="shared" si="144"/>
        <v>159.2482506</v>
      </c>
      <c r="AA71">
        <f t="shared" si="144"/>
        <v>151.4192908</v>
      </c>
      <c r="AB71">
        <f t="shared" si="144"/>
        <v>143.8105498</v>
      </c>
      <c r="AC71">
        <f t="shared" si="144"/>
        <v>137.2339907</v>
      </c>
      <c r="AD71">
        <f t="shared" si="144"/>
        <v>131.2381619</v>
      </c>
      <c r="AE71">
        <f t="shared" si="144"/>
        <v>124.8668011</v>
      </c>
      <c r="AF71">
        <f t="shared" si="144"/>
        <v>118.5882701</v>
      </c>
      <c r="AG71">
        <f t="shared" si="144"/>
        <v>112.5734874</v>
      </c>
      <c r="AH71">
        <f t="shared" si="144"/>
        <v>106.9578653</v>
      </c>
      <c r="AI71">
        <f t="shared" si="144"/>
        <v>101.5246579</v>
      </c>
      <c r="AJ71">
        <f t="shared" si="144"/>
        <v>97.11875624</v>
      </c>
      <c r="AK71">
        <f t="shared" si="144"/>
        <v>93.23429235</v>
      </c>
      <c r="AL71">
        <f t="shared" si="144"/>
        <v>88.83837631</v>
      </c>
      <c r="AM71">
        <f t="shared" si="144"/>
        <v>84.19114554</v>
      </c>
      <c r="AN71">
        <f t="shared" si="144"/>
        <v>80.29240598</v>
      </c>
      <c r="AO71">
        <f t="shared" si="144"/>
        <v>77.06760873</v>
      </c>
      <c r="AP71">
        <f t="shared" si="144"/>
        <v>73.30356969</v>
      </c>
      <c r="AQ71">
        <f t="shared" si="144"/>
        <v>70.33627606</v>
      </c>
      <c r="AR71">
        <f t="shared" si="144"/>
        <v>67.93078257</v>
      </c>
      <c r="AS71">
        <f t="shared" si="144"/>
        <v>65.12874586</v>
      </c>
      <c r="AT71">
        <f t="shared" si="144"/>
        <v>62.27268748</v>
      </c>
      <c r="AU71">
        <f t="shared" si="144"/>
        <v>59.43935986</v>
      </c>
      <c r="AV71">
        <f t="shared" si="144"/>
        <v>56.616541</v>
      </c>
      <c r="AW71">
        <f t="shared" si="144"/>
        <v>53.61519631</v>
      </c>
      <c r="AX71">
        <f t="shared" si="144"/>
        <v>51.44117318</v>
      </c>
      <c r="AY71">
        <f t="shared" si="144"/>
        <v>49.73242896</v>
      </c>
      <c r="AZ71">
        <f t="shared" si="144"/>
        <v>47.39822739</v>
      </c>
      <c r="BA71">
        <f t="shared" si="144"/>
        <v>45.03581702</v>
      </c>
      <c r="BB71">
        <f t="shared" si="144"/>
        <v>42.85222819</v>
      </c>
      <c r="BC71">
        <f t="shared" si="144"/>
        <v>40.62349434</v>
      </c>
      <c r="BD71">
        <f t="shared" si="144"/>
        <v>38.21543775</v>
      </c>
      <c r="BE71">
        <f t="shared" si="144"/>
        <v>36.50338234</v>
      </c>
      <c r="BF71">
        <f t="shared" si="144"/>
        <v>34.80918149</v>
      </c>
      <c r="BG71">
        <f t="shared" si="144"/>
        <v>33.73111991</v>
      </c>
      <c r="BH71">
        <f t="shared" si="144"/>
        <v>32.8088505</v>
      </c>
      <c r="BI71">
        <f t="shared" si="144"/>
        <v>31.91905622</v>
      </c>
      <c r="BJ71">
        <f t="shared" ref="BJ71:BS71" si="145">(0.6)*BI70</f>
        <v>19.53149035</v>
      </c>
      <c r="BK71">
        <f t="shared" si="145"/>
        <v>11.87295682</v>
      </c>
      <c r="BL71">
        <f t="shared" si="145"/>
        <v>7.070251059</v>
      </c>
      <c r="BM71">
        <f t="shared" si="145"/>
        <v>4.208233065</v>
      </c>
      <c r="BN71">
        <f t="shared" si="145"/>
        <v>2.572512538</v>
      </c>
      <c r="BO71">
        <f t="shared" si="145"/>
        <v>1.577143776</v>
      </c>
      <c r="BP71">
        <f t="shared" si="145"/>
        <v>0.9737795911</v>
      </c>
      <c r="BQ71">
        <f t="shared" si="145"/>
        <v>0.6821526969</v>
      </c>
      <c r="BR71">
        <f t="shared" si="145"/>
        <v>0.2477359879</v>
      </c>
      <c r="BS71">
        <f t="shared" si="145"/>
        <v>0.116661852</v>
      </c>
      <c r="BT71" s="10">
        <f t="shared" si="4"/>
        <v>10907.68866</v>
      </c>
      <c r="BU71">
        <f t="shared" si="23"/>
        <v>567.3237136</v>
      </c>
      <c r="BV71" s="18">
        <f t="shared" si="8"/>
        <v>70</v>
      </c>
    </row>
    <row r="72">
      <c r="A72">
        <f t="shared" si="20"/>
        <v>543.8094912</v>
      </c>
      <c r="B72">
        <f t="shared" ref="B72:BI72" si="146">(0.9525)*A71</f>
        <v>518.387246</v>
      </c>
      <c r="C72">
        <f t="shared" si="146"/>
        <v>494.1277587</v>
      </c>
      <c r="D72">
        <f t="shared" si="146"/>
        <v>470.7174135</v>
      </c>
      <c r="E72">
        <f t="shared" si="146"/>
        <v>448.5175703</v>
      </c>
      <c r="F72">
        <f t="shared" si="146"/>
        <v>427.650034</v>
      </c>
      <c r="G72">
        <f t="shared" si="146"/>
        <v>407.8908463</v>
      </c>
      <c r="H72">
        <f t="shared" si="146"/>
        <v>389.3216643</v>
      </c>
      <c r="I72">
        <f t="shared" si="146"/>
        <v>371.2425242</v>
      </c>
      <c r="J72">
        <f t="shared" si="146"/>
        <v>353.4023963</v>
      </c>
      <c r="K72">
        <f t="shared" si="146"/>
        <v>336.0270936</v>
      </c>
      <c r="L72">
        <f t="shared" si="146"/>
        <v>319.4255344</v>
      </c>
      <c r="M72">
        <f t="shared" si="146"/>
        <v>303.7475387</v>
      </c>
      <c r="N72">
        <f t="shared" si="146"/>
        <v>288.8167096</v>
      </c>
      <c r="O72">
        <f t="shared" si="146"/>
        <v>274.3197329</v>
      </c>
      <c r="P72">
        <f t="shared" si="146"/>
        <v>261.1808663</v>
      </c>
      <c r="Q72">
        <f t="shared" si="146"/>
        <v>249.0801982</v>
      </c>
      <c r="R72">
        <f t="shared" si="146"/>
        <v>236.8920137</v>
      </c>
      <c r="S72">
        <f t="shared" si="146"/>
        <v>225.1086693</v>
      </c>
      <c r="T72">
        <f t="shared" si="146"/>
        <v>213.969429</v>
      </c>
      <c r="U72">
        <f t="shared" si="146"/>
        <v>203.4626389</v>
      </c>
      <c r="V72">
        <f t="shared" si="146"/>
        <v>193.2393974</v>
      </c>
      <c r="W72">
        <f t="shared" si="146"/>
        <v>184.2474818</v>
      </c>
      <c r="X72">
        <f t="shared" si="146"/>
        <v>176.1466477</v>
      </c>
      <c r="Y72">
        <f t="shared" si="146"/>
        <v>167.7557606</v>
      </c>
      <c r="Z72">
        <f t="shared" si="146"/>
        <v>159.5374899</v>
      </c>
      <c r="AA72">
        <f t="shared" si="146"/>
        <v>151.6839587</v>
      </c>
      <c r="AB72">
        <f t="shared" si="146"/>
        <v>144.2268745</v>
      </c>
      <c r="AC72">
        <f t="shared" si="146"/>
        <v>136.9795487</v>
      </c>
      <c r="AD72">
        <f t="shared" si="146"/>
        <v>130.7153761</v>
      </c>
      <c r="AE72">
        <f t="shared" si="146"/>
        <v>125.0043492</v>
      </c>
      <c r="AF72">
        <f t="shared" si="146"/>
        <v>118.9356281</v>
      </c>
      <c r="AG72">
        <f t="shared" si="146"/>
        <v>112.9553273</v>
      </c>
      <c r="AH72">
        <f t="shared" si="146"/>
        <v>107.2262467</v>
      </c>
      <c r="AI72">
        <f t="shared" si="146"/>
        <v>101.8773667</v>
      </c>
      <c r="AJ72">
        <f t="shared" si="146"/>
        <v>96.70223666</v>
      </c>
      <c r="AK72">
        <f t="shared" si="146"/>
        <v>92.50561532</v>
      </c>
      <c r="AL72">
        <f t="shared" si="146"/>
        <v>88.80566347</v>
      </c>
      <c r="AM72">
        <f t="shared" si="146"/>
        <v>84.61855344</v>
      </c>
      <c r="AN72">
        <f t="shared" si="146"/>
        <v>80.19206612</v>
      </c>
      <c r="AO72">
        <f t="shared" si="146"/>
        <v>76.4785167</v>
      </c>
      <c r="AP72">
        <f t="shared" si="146"/>
        <v>73.40689732</v>
      </c>
      <c r="AQ72">
        <f t="shared" si="146"/>
        <v>69.82165013</v>
      </c>
      <c r="AR72">
        <f t="shared" si="146"/>
        <v>66.99530295</v>
      </c>
      <c r="AS72">
        <f t="shared" si="146"/>
        <v>64.7040704</v>
      </c>
      <c r="AT72">
        <f t="shared" si="146"/>
        <v>62.03513043</v>
      </c>
      <c r="AU72">
        <f t="shared" si="146"/>
        <v>59.31473482</v>
      </c>
      <c r="AV72">
        <f t="shared" si="146"/>
        <v>56.61599026</v>
      </c>
      <c r="AW72">
        <f t="shared" si="146"/>
        <v>53.9272553</v>
      </c>
      <c r="AX72">
        <f t="shared" si="146"/>
        <v>51.06847448</v>
      </c>
      <c r="AY72">
        <f t="shared" si="146"/>
        <v>48.99771745</v>
      </c>
      <c r="AZ72">
        <f t="shared" si="146"/>
        <v>47.37013858</v>
      </c>
      <c r="BA72">
        <f t="shared" si="146"/>
        <v>45.14681159</v>
      </c>
      <c r="BB72">
        <f t="shared" si="146"/>
        <v>42.89661571</v>
      </c>
      <c r="BC72">
        <f t="shared" si="146"/>
        <v>40.81674735</v>
      </c>
      <c r="BD72">
        <f t="shared" si="146"/>
        <v>38.69387836</v>
      </c>
      <c r="BE72">
        <f t="shared" si="146"/>
        <v>36.40020446</v>
      </c>
      <c r="BF72">
        <f t="shared" si="146"/>
        <v>34.76947168</v>
      </c>
      <c r="BG72">
        <f t="shared" si="146"/>
        <v>33.15574537</v>
      </c>
      <c r="BH72">
        <f t="shared" si="146"/>
        <v>32.12889171</v>
      </c>
      <c r="BI72">
        <f t="shared" si="146"/>
        <v>31.2504301</v>
      </c>
      <c r="BJ72">
        <f t="shared" ref="BJ72:BS72" si="147">(0.6)*BI71</f>
        <v>19.15143373</v>
      </c>
      <c r="BK72">
        <f t="shared" si="147"/>
        <v>11.71889421</v>
      </c>
      <c r="BL72">
        <f t="shared" si="147"/>
        <v>7.123774094</v>
      </c>
      <c r="BM72">
        <f t="shared" si="147"/>
        <v>4.242150636</v>
      </c>
      <c r="BN72">
        <f t="shared" si="147"/>
        <v>2.524939839</v>
      </c>
      <c r="BO72">
        <f t="shared" si="147"/>
        <v>1.543507523</v>
      </c>
      <c r="BP72">
        <f t="shared" si="147"/>
        <v>0.9462862657</v>
      </c>
      <c r="BQ72">
        <f t="shared" si="147"/>
        <v>0.5842677547</v>
      </c>
      <c r="BR72">
        <f t="shared" si="147"/>
        <v>0.4092916181</v>
      </c>
      <c r="BS72">
        <f t="shared" si="147"/>
        <v>0.1486415927</v>
      </c>
      <c r="BT72" s="10">
        <f t="shared" si="4"/>
        <v>10904.84082</v>
      </c>
      <c r="BU72">
        <f t="shared" si="23"/>
        <v>567.5872985</v>
      </c>
      <c r="BV72" s="18">
        <f t="shared" si="8"/>
        <v>71</v>
      </c>
    </row>
    <row r="73">
      <c r="BV73" s="18"/>
    </row>
    <row r="74">
      <c r="A74" s="24">
        <v>0.0</v>
      </c>
      <c r="B74" s="24">
        <v>1.0</v>
      </c>
      <c r="C74" s="24">
        <v>2.0</v>
      </c>
      <c r="D74" s="24">
        <v>3.0</v>
      </c>
      <c r="E74" s="24">
        <v>4.0</v>
      </c>
      <c r="F74" s="24">
        <v>5.0</v>
      </c>
      <c r="G74" s="24">
        <v>6.0</v>
      </c>
      <c r="H74" s="24">
        <v>7.0</v>
      </c>
      <c r="I74" s="24">
        <v>8.0</v>
      </c>
      <c r="J74" s="24">
        <v>9.0</v>
      </c>
      <c r="K74" s="24">
        <v>10.0</v>
      </c>
      <c r="L74" s="24">
        <v>11.0</v>
      </c>
      <c r="M74" s="24">
        <v>12.0</v>
      </c>
      <c r="N74" s="24">
        <v>13.0</v>
      </c>
      <c r="O74" s="24">
        <v>14.0</v>
      </c>
      <c r="P74" s="24">
        <v>15.0</v>
      </c>
      <c r="Q74" s="24">
        <v>16.0</v>
      </c>
      <c r="R74" s="24">
        <v>17.0</v>
      </c>
      <c r="S74" s="24">
        <v>18.0</v>
      </c>
      <c r="T74" s="24">
        <v>19.0</v>
      </c>
      <c r="U74" s="24">
        <v>20.0</v>
      </c>
      <c r="V74" s="24">
        <v>21.0</v>
      </c>
      <c r="W74" s="24">
        <v>22.0</v>
      </c>
      <c r="X74" s="24">
        <v>23.0</v>
      </c>
      <c r="Y74" s="24">
        <v>24.0</v>
      </c>
      <c r="Z74" s="24">
        <v>25.0</v>
      </c>
      <c r="AA74" s="24">
        <v>26.0</v>
      </c>
      <c r="AB74" s="24">
        <v>27.0</v>
      </c>
      <c r="AC74" s="24">
        <v>28.0</v>
      </c>
      <c r="AD74" s="24">
        <v>29.0</v>
      </c>
      <c r="AE74" s="24">
        <v>30.0</v>
      </c>
      <c r="AF74" s="24">
        <v>31.0</v>
      </c>
      <c r="AG74" s="24">
        <v>32.0</v>
      </c>
      <c r="AH74" s="24">
        <v>33.0</v>
      </c>
      <c r="AI74" s="24">
        <v>34.0</v>
      </c>
      <c r="AJ74" s="24">
        <v>35.0</v>
      </c>
      <c r="AK74" s="24">
        <v>36.0</v>
      </c>
      <c r="AL74" s="24">
        <v>37.0</v>
      </c>
      <c r="AM74" s="24">
        <v>38.0</v>
      </c>
      <c r="AN74" s="24">
        <v>39.0</v>
      </c>
      <c r="AO74" s="24">
        <v>40.0</v>
      </c>
      <c r="AP74" s="24">
        <v>41.0</v>
      </c>
      <c r="AQ74" s="24">
        <v>42.0</v>
      </c>
      <c r="AR74" s="24">
        <v>43.0</v>
      </c>
      <c r="AS74" s="24">
        <v>44.0</v>
      </c>
      <c r="AT74" s="24">
        <v>45.0</v>
      </c>
      <c r="AU74" s="24">
        <v>46.0</v>
      </c>
      <c r="AV74" s="24">
        <v>47.0</v>
      </c>
      <c r="AW74" s="24">
        <v>48.0</v>
      </c>
      <c r="AX74" s="24">
        <v>49.0</v>
      </c>
      <c r="AY74" s="24">
        <v>50.0</v>
      </c>
      <c r="AZ74" s="24">
        <v>51.0</v>
      </c>
      <c r="BA74" s="24">
        <v>52.0</v>
      </c>
      <c r="BB74" s="24">
        <v>53.0</v>
      </c>
      <c r="BC74" s="24">
        <v>54.0</v>
      </c>
      <c r="BD74" s="24">
        <v>55.0</v>
      </c>
      <c r="BE74" s="24">
        <v>56.0</v>
      </c>
      <c r="BF74" s="24">
        <v>57.0</v>
      </c>
      <c r="BG74" s="24">
        <v>58.0</v>
      </c>
      <c r="BH74" s="24">
        <v>59.0</v>
      </c>
      <c r="BI74" s="24">
        <v>60.0</v>
      </c>
      <c r="BJ74" s="24">
        <v>61.0</v>
      </c>
      <c r="BK74" s="24">
        <v>62.0</v>
      </c>
      <c r="BL74" s="24">
        <v>63.0</v>
      </c>
      <c r="BM74" s="24">
        <v>64.0</v>
      </c>
      <c r="BN74" s="24">
        <v>65.0</v>
      </c>
      <c r="BO74" s="24">
        <v>66.0</v>
      </c>
      <c r="BP74" s="24">
        <v>67.0</v>
      </c>
      <c r="BQ74" s="24">
        <v>68.0</v>
      </c>
      <c r="BR74" s="24">
        <v>69.0</v>
      </c>
      <c r="BS74" s="24">
        <v>70.0</v>
      </c>
      <c r="BT74" s="24" t="s">
        <v>14</v>
      </c>
      <c r="BU74" s="24" t="s">
        <v>15</v>
      </c>
      <c r="BV74" s="25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</row>
    <row r="75">
      <c r="A75" s="27">
        <f t="shared" ref="A75:BT75" si="148">AVERAGE(A2:A72)</f>
        <v>555.1541505</v>
      </c>
      <c r="B75" s="27">
        <f t="shared" si="148"/>
        <v>526.2875596</v>
      </c>
      <c r="C75" s="27">
        <f t="shared" si="148"/>
        <v>498.7592589</v>
      </c>
      <c r="D75" s="27">
        <f t="shared" si="148"/>
        <v>472.8016845</v>
      </c>
      <c r="E75" s="27">
        <f t="shared" si="148"/>
        <v>448.2665147</v>
      </c>
      <c r="F75" s="27">
        <f t="shared" si="148"/>
        <v>424.7583414</v>
      </c>
      <c r="G75" s="27">
        <f t="shared" si="148"/>
        <v>402.4597922</v>
      </c>
      <c r="H75" s="27">
        <f t="shared" si="148"/>
        <v>381.0492575</v>
      </c>
      <c r="I75" s="27">
        <f t="shared" si="148"/>
        <v>360.9671587</v>
      </c>
      <c r="J75" s="27">
        <f t="shared" si="148"/>
        <v>342.0191794</v>
      </c>
      <c r="K75" s="27">
        <f t="shared" si="148"/>
        <v>324.2105632</v>
      </c>
      <c r="L75" s="27">
        <f t="shared" si="148"/>
        <v>307.4186338</v>
      </c>
      <c r="M75" s="27">
        <f t="shared" si="148"/>
        <v>291.7093599</v>
      </c>
      <c r="N75" s="27">
        <f t="shared" si="148"/>
        <v>276.7696508</v>
      </c>
      <c r="O75" s="27">
        <f t="shared" si="148"/>
        <v>262.6774879</v>
      </c>
      <c r="P75" s="27">
        <f t="shared" si="148"/>
        <v>249.5738347</v>
      </c>
      <c r="Q75" s="27">
        <f t="shared" si="148"/>
        <v>237.206616</v>
      </c>
      <c r="R75" s="27">
        <f t="shared" si="148"/>
        <v>225.5267822</v>
      </c>
      <c r="S75" s="27">
        <f t="shared" si="148"/>
        <v>214.316096</v>
      </c>
      <c r="T75" s="27">
        <f t="shared" si="148"/>
        <v>203.7336025</v>
      </c>
      <c r="U75" s="27">
        <f t="shared" si="148"/>
        <v>193.8032258</v>
      </c>
      <c r="V75" s="27">
        <f t="shared" si="148"/>
        <v>184.1738916</v>
      </c>
      <c r="W75" s="27">
        <f t="shared" si="148"/>
        <v>175.2637422</v>
      </c>
      <c r="X75" s="27">
        <f t="shared" si="148"/>
        <v>167.0220976</v>
      </c>
      <c r="Y75" s="27">
        <f t="shared" si="148"/>
        <v>159.3429286</v>
      </c>
      <c r="Z75" s="27">
        <f t="shared" si="148"/>
        <v>152.2034089</v>
      </c>
      <c r="AA75" s="27">
        <f t="shared" si="148"/>
        <v>145.6379101</v>
      </c>
      <c r="AB75" s="27">
        <f t="shared" si="148"/>
        <v>139.676594</v>
      </c>
      <c r="AC75" s="27">
        <f t="shared" si="148"/>
        <v>134.1608017</v>
      </c>
      <c r="AD75" s="27">
        <f t="shared" si="148"/>
        <v>128.8795944</v>
      </c>
      <c r="AE75" s="27">
        <f t="shared" si="148"/>
        <v>123.8709605</v>
      </c>
      <c r="AF75" s="27">
        <f t="shared" si="148"/>
        <v>118.9275697</v>
      </c>
      <c r="AG75" s="27">
        <f t="shared" si="148"/>
        <v>114.3004048</v>
      </c>
      <c r="AH75" s="27">
        <f t="shared" si="148"/>
        <v>110.0979006</v>
      </c>
      <c r="AI75" s="27">
        <f t="shared" si="148"/>
        <v>106.2965154</v>
      </c>
      <c r="AJ75" s="27">
        <f t="shared" si="148"/>
        <v>102.9344164</v>
      </c>
      <c r="AK75" s="27">
        <f t="shared" si="148"/>
        <v>99.67680235</v>
      </c>
      <c r="AL75" s="27">
        <f t="shared" si="148"/>
        <v>96.69254553</v>
      </c>
      <c r="AM75" s="27">
        <f t="shared" si="148"/>
        <v>93.77503594</v>
      </c>
      <c r="AN75" s="27">
        <f t="shared" si="148"/>
        <v>90.74067605</v>
      </c>
      <c r="AO75" s="27">
        <f t="shared" si="148"/>
        <v>87.90983177</v>
      </c>
      <c r="AP75" s="27">
        <f t="shared" si="148"/>
        <v>85.32559252</v>
      </c>
      <c r="AQ75" s="27">
        <f t="shared" si="148"/>
        <v>82.96763275</v>
      </c>
      <c r="AR75" s="27">
        <f t="shared" si="148"/>
        <v>80.45816979</v>
      </c>
      <c r="AS75" s="27">
        <f t="shared" si="148"/>
        <v>77.85653985</v>
      </c>
      <c r="AT75" s="27">
        <f t="shared" si="148"/>
        <v>75.40922534</v>
      </c>
      <c r="AU75" s="27">
        <f t="shared" si="148"/>
        <v>73.0516426</v>
      </c>
      <c r="AV75" s="27">
        <f t="shared" si="148"/>
        <v>70.655578</v>
      </c>
      <c r="AW75" s="27">
        <f t="shared" si="148"/>
        <v>68.72113559</v>
      </c>
      <c r="AX75" s="27">
        <f t="shared" si="148"/>
        <v>66.35376245</v>
      </c>
      <c r="AY75" s="27">
        <f t="shared" si="148"/>
        <v>63.82558736</v>
      </c>
      <c r="AZ75" s="27">
        <f t="shared" si="148"/>
        <v>61.25831832</v>
      </c>
      <c r="BA75" s="27">
        <f t="shared" si="148"/>
        <v>58.58554603</v>
      </c>
      <c r="BB75" s="27">
        <f t="shared" si="148"/>
        <v>55.50867</v>
      </c>
      <c r="BC75" s="27">
        <f t="shared" si="148"/>
        <v>52.85741637</v>
      </c>
      <c r="BD75" s="27">
        <f t="shared" si="148"/>
        <v>50.2353581</v>
      </c>
      <c r="BE75" s="27">
        <f t="shared" si="148"/>
        <v>47.70400611</v>
      </c>
      <c r="BF75" s="27">
        <f t="shared" si="148"/>
        <v>44.94973913</v>
      </c>
      <c r="BG75" s="27">
        <f t="shared" si="148"/>
        <v>42.59746023</v>
      </c>
      <c r="BH75" s="27">
        <f t="shared" si="148"/>
        <v>40.37856351</v>
      </c>
      <c r="BI75" s="27">
        <f t="shared" si="148"/>
        <v>38.27884013</v>
      </c>
      <c r="BJ75" s="27">
        <f t="shared" si="148"/>
        <v>22.88631453</v>
      </c>
      <c r="BK75" s="27">
        <f t="shared" si="148"/>
        <v>13.69458727</v>
      </c>
      <c r="BL75" s="27">
        <f t="shared" si="148"/>
        <v>8.242361109</v>
      </c>
      <c r="BM75" s="27">
        <f t="shared" si="148"/>
        <v>4.947536585</v>
      </c>
      <c r="BN75" s="27">
        <f t="shared" si="148"/>
        <v>3.119635274</v>
      </c>
      <c r="BO75" s="27">
        <f t="shared" si="148"/>
        <v>1.850443644</v>
      </c>
      <c r="BP75" s="27">
        <f t="shared" si="148"/>
        <v>1.221864116</v>
      </c>
      <c r="BQ75" s="27">
        <f t="shared" si="148"/>
        <v>0.7874425121</v>
      </c>
      <c r="BR75" s="27">
        <f t="shared" si="148"/>
        <v>0.4675280333</v>
      </c>
      <c r="BS75" s="27">
        <f t="shared" si="148"/>
        <v>0.4016996728</v>
      </c>
      <c r="BT75" s="27">
        <f t="shared" si="148"/>
        <v>11025.65058</v>
      </c>
      <c r="BU75" s="27">
        <f>Sum(BU2:BU72)</f>
        <v>40423.85628</v>
      </c>
      <c r="BV75" s="25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</row>
    <row r="76">
      <c r="BU76" s="4" t="s">
        <v>14</v>
      </c>
      <c r="BV76" s="18"/>
    </row>
    <row r="77">
      <c r="BU77" s="8">
        <f>AVERAGE(BU2:BU72)</f>
        <v>569.3500884</v>
      </c>
      <c r="BV77" s="18"/>
    </row>
    <row r="78">
      <c r="BV78" s="18"/>
    </row>
    <row r="79">
      <c r="BV79" s="18"/>
    </row>
    <row r="80">
      <c r="AG80" s="28"/>
      <c r="BV80" s="18"/>
    </row>
    <row r="81">
      <c r="BV81" s="18"/>
    </row>
    <row r="82">
      <c r="BV82" s="18"/>
    </row>
    <row r="83">
      <c r="BV83" s="18"/>
    </row>
    <row r="84">
      <c r="BV84" s="18"/>
    </row>
    <row r="85">
      <c r="BV85" s="18"/>
    </row>
    <row r="86">
      <c r="BV86" s="18"/>
    </row>
    <row r="87">
      <c r="BV87" s="18"/>
    </row>
    <row r="88">
      <c r="BV88" s="18"/>
    </row>
    <row r="89">
      <c r="BV89" s="18"/>
    </row>
    <row r="90">
      <c r="BV90" s="18"/>
    </row>
    <row r="91">
      <c r="BV91" s="18"/>
    </row>
    <row r="92">
      <c r="BV92" s="18"/>
    </row>
    <row r="93">
      <c r="BV93" s="18"/>
    </row>
    <row r="94">
      <c r="BV94" s="18"/>
    </row>
    <row r="95">
      <c r="BV95" s="18"/>
    </row>
    <row r="96">
      <c r="BV96" s="18"/>
    </row>
    <row r="97">
      <c r="BV97" s="18"/>
    </row>
    <row r="98">
      <c r="BV98" s="18"/>
    </row>
    <row r="99">
      <c r="BV99" s="18"/>
    </row>
    <row r="100">
      <c r="BV100" s="18"/>
    </row>
    <row r="101">
      <c r="BV101" s="18"/>
    </row>
    <row r="102">
      <c r="BV102" s="18"/>
    </row>
    <row r="103">
      <c r="BV103" s="18"/>
    </row>
    <row r="104">
      <c r="BV104" s="18"/>
    </row>
    <row r="105">
      <c r="BV105" s="18"/>
    </row>
    <row r="106">
      <c r="BV106" s="18"/>
    </row>
    <row r="107">
      <c r="BV107" s="18"/>
    </row>
    <row r="108">
      <c r="BV108" s="18"/>
    </row>
    <row r="109">
      <c r="BV109" s="18"/>
    </row>
    <row r="110">
      <c r="BV110" s="18"/>
    </row>
    <row r="111">
      <c r="BV111" s="18"/>
    </row>
    <row r="112">
      <c r="BV112" s="18"/>
    </row>
    <row r="113">
      <c r="BV113" s="18"/>
    </row>
    <row r="114">
      <c r="BV114" s="18"/>
    </row>
    <row r="115">
      <c r="BV115" s="18"/>
    </row>
    <row r="116">
      <c r="BV116" s="18"/>
    </row>
    <row r="117">
      <c r="BV117" s="18"/>
    </row>
    <row r="118">
      <c r="BV118" s="18"/>
    </row>
    <row r="119">
      <c r="BV119" s="18"/>
    </row>
    <row r="120">
      <c r="BV120" s="18"/>
    </row>
    <row r="121">
      <c r="BV121" s="18"/>
    </row>
    <row r="122">
      <c r="BV122" s="18"/>
    </row>
    <row r="123">
      <c r="BV123" s="18"/>
    </row>
    <row r="124">
      <c r="BV124" s="18"/>
    </row>
    <row r="125">
      <c r="BV125" s="18"/>
    </row>
    <row r="126">
      <c r="BV126" s="18"/>
    </row>
    <row r="127">
      <c r="BV127" s="18"/>
    </row>
    <row r="128">
      <c r="BV128" s="18"/>
    </row>
    <row r="129">
      <c r="BV129" s="18"/>
    </row>
    <row r="130">
      <c r="BV130" s="18"/>
    </row>
    <row r="131">
      <c r="BV131" s="18"/>
    </row>
    <row r="132">
      <c r="BV132" s="18"/>
    </row>
    <row r="133">
      <c r="BV133" s="18"/>
    </row>
    <row r="134">
      <c r="BV134" s="18"/>
    </row>
    <row r="135">
      <c r="BV135" s="18"/>
    </row>
    <row r="136">
      <c r="BV136" s="18"/>
    </row>
    <row r="137">
      <c r="BV137" s="18"/>
    </row>
    <row r="138">
      <c r="BV138" s="18"/>
    </row>
    <row r="139">
      <c r="BV139" s="18"/>
    </row>
    <row r="140">
      <c r="BV140" s="18"/>
    </row>
    <row r="141">
      <c r="BV141" s="18"/>
    </row>
    <row r="142">
      <c r="BV142" s="18"/>
    </row>
    <row r="143">
      <c r="BV143" s="18"/>
    </row>
    <row r="144">
      <c r="BV144" s="18"/>
    </row>
    <row r="145">
      <c r="BV145" s="18"/>
    </row>
    <row r="146">
      <c r="BV146" s="18"/>
    </row>
    <row r="147">
      <c r="BV147" s="18"/>
    </row>
    <row r="148">
      <c r="BV148" s="18"/>
    </row>
    <row r="149">
      <c r="BV149" s="18"/>
    </row>
    <row r="150">
      <c r="BV150" s="18"/>
    </row>
    <row r="151">
      <c r="BV151" s="18"/>
    </row>
    <row r="152">
      <c r="BV152" s="18"/>
    </row>
    <row r="153">
      <c r="BV153" s="18"/>
    </row>
    <row r="154">
      <c r="BV154" s="18"/>
    </row>
    <row r="155">
      <c r="BV155" s="18"/>
    </row>
    <row r="156">
      <c r="BV156" s="18"/>
    </row>
    <row r="157">
      <c r="BV157" s="18"/>
    </row>
    <row r="158">
      <c r="BV158" s="18"/>
    </row>
    <row r="159">
      <c r="BV159" s="18"/>
    </row>
    <row r="160">
      <c r="BV160" s="18"/>
    </row>
    <row r="161">
      <c r="BV161" s="18"/>
    </row>
    <row r="162">
      <c r="BV162" s="18"/>
    </row>
    <row r="163">
      <c r="BV163" s="18"/>
    </row>
    <row r="164">
      <c r="BV164" s="18"/>
    </row>
    <row r="165">
      <c r="BV165" s="18"/>
    </row>
    <row r="166">
      <c r="BV166" s="18"/>
    </row>
    <row r="167">
      <c r="BV167" s="18"/>
    </row>
    <row r="168">
      <c r="BV168" s="18"/>
    </row>
    <row r="169">
      <c r="BV169" s="18"/>
    </row>
    <row r="170">
      <c r="BV170" s="18"/>
    </row>
    <row r="171">
      <c r="BV171" s="18"/>
    </row>
    <row r="172">
      <c r="BV172" s="18"/>
    </row>
    <row r="173">
      <c r="BV173" s="18"/>
    </row>
    <row r="174">
      <c r="BV174" s="18"/>
    </row>
    <row r="175">
      <c r="BV175" s="18"/>
    </row>
    <row r="176">
      <c r="BV176" s="18"/>
    </row>
    <row r="177">
      <c r="BV177" s="18"/>
    </row>
    <row r="178">
      <c r="BV178" s="18"/>
    </row>
    <row r="179">
      <c r="BV179" s="18"/>
    </row>
    <row r="180">
      <c r="BV180" s="18"/>
    </row>
    <row r="181">
      <c r="BV181" s="18"/>
    </row>
    <row r="182">
      <c r="BV182" s="18"/>
    </row>
    <row r="183">
      <c r="BV183" s="18"/>
    </row>
    <row r="184">
      <c r="BV184" s="18"/>
    </row>
    <row r="185">
      <c r="BV185" s="18"/>
    </row>
    <row r="186">
      <c r="BV186" s="18"/>
    </row>
    <row r="187">
      <c r="BV187" s="18"/>
    </row>
    <row r="188">
      <c r="BV188" s="18"/>
    </row>
    <row r="189">
      <c r="BV189" s="18"/>
    </row>
    <row r="190">
      <c r="BV190" s="18"/>
    </row>
    <row r="191">
      <c r="BV191" s="18"/>
    </row>
    <row r="192">
      <c r="BV192" s="18"/>
    </row>
    <row r="193">
      <c r="BV193" s="18"/>
    </row>
    <row r="194">
      <c r="BV194" s="18"/>
    </row>
    <row r="195">
      <c r="BV195" s="18"/>
    </row>
    <row r="196">
      <c r="BV196" s="18"/>
    </row>
    <row r="197">
      <c r="BV197" s="18"/>
    </row>
    <row r="198">
      <c r="BV198" s="18"/>
    </row>
    <row r="199">
      <c r="BV199" s="18"/>
    </row>
    <row r="200">
      <c r="BV200" s="18"/>
    </row>
    <row r="201">
      <c r="BV201" s="18"/>
    </row>
    <row r="202">
      <c r="BV202" s="18"/>
    </row>
    <row r="203">
      <c r="BV203" s="18"/>
    </row>
    <row r="204">
      <c r="BV204" s="18"/>
    </row>
    <row r="205">
      <c r="BV205" s="18"/>
    </row>
    <row r="206">
      <c r="BV206" s="18"/>
    </row>
    <row r="207">
      <c r="BV207" s="18"/>
    </row>
    <row r="208">
      <c r="BV208" s="18"/>
    </row>
    <row r="209">
      <c r="BV209" s="18"/>
    </row>
    <row r="210">
      <c r="BV210" s="18"/>
    </row>
    <row r="211">
      <c r="BV211" s="18"/>
    </row>
    <row r="212">
      <c r="BV212" s="18"/>
    </row>
    <row r="213">
      <c r="BV213" s="18"/>
    </row>
    <row r="214">
      <c r="BV214" s="18"/>
    </row>
    <row r="215">
      <c r="BV215" s="18"/>
    </row>
    <row r="216">
      <c r="BV216" s="18"/>
    </row>
    <row r="217">
      <c r="BV217" s="18"/>
    </row>
    <row r="218">
      <c r="BV218" s="18"/>
    </row>
    <row r="219">
      <c r="BV219" s="18"/>
    </row>
    <row r="220">
      <c r="BV220" s="18"/>
    </row>
    <row r="221">
      <c r="BV221" s="18"/>
    </row>
    <row r="222">
      <c r="BV222" s="18"/>
    </row>
    <row r="223">
      <c r="BV223" s="18"/>
    </row>
    <row r="224">
      <c r="BV224" s="18"/>
    </row>
    <row r="225">
      <c r="BV225" s="18"/>
    </row>
    <row r="226">
      <c r="BV226" s="18"/>
    </row>
    <row r="227">
      <c r="BV227" s="18"/>
    </row>
    <row r="228">
      <c r="BV228" s="18"/>
    </row>
    <row r="229">
      <c r="BV229" s="18"/>
    </row>
    <row r="230">
      <c r="BV230" s="18"/>
    </row>
    <row r="231">
      <c r="BV231" s="18"/>
    </row>
    <row r="232">
      <c r="BV232" s="18"/>
    </row>
    <row r="233">
      <c r="BV233" s="18"/>
    </row>
    <row r="234">
      <c r="BV234" s="18"/>
    </row>
    <row r="235">
      <c r="BV235" s="18"/>
    </row>
    <row r="236">
      <c r="BV236" s="18"/>
    </row>
    <row r="237">
      <c r="BV237" s="18"/>
    </row>
    <row r="238">
      <c r="BV238" s="18"/>
    </row>
    <row r="239">
      <c r="BV239" s="18"/>
    </row>
    <row r="240">
      <c r="BV240" s="18"/>
    </row>
    <row r="241">
      <c r="BV241" s="18"/>
    </row>
    <row r="242">
      <c r="BV242" s="18"/>
    </row>
    <row r="243">
      <c r="BV243" s="18"/>
    </row>
    <row r="244">
      <c r="BV244" s="18"/>
    </row>
    <row r="245">
      <c r="BV245" s="18"/>
    </row>
    <row r="246">
      <c r="BV246" s="18"/>
    </row>
    <row r="247">
      <c r="BV247" s="18"/>
    </row>
    <row r="248">
      <c r="BV248" s="18"/>
    </row>
    <row r="249">
      <c r="BV249" s="18"/>
    </row>
    <row r="250">
      <c r="BV250" s="18"/>
    </row>
    <row r="251">
      <c r="BV251" s="18"/>
    </row>
    <row r="252">
      <c r="BV252" s="18"/>
    </row>
    <row r="253">
      <c r="BV253" s="18"/>
    </row>
    <row r="254">
      <c r="BV254" s="18"/>
    </row>
    <row r="255">
      <c r="BV255" s="18"/>
    </row>
    <row r="256">
      <c r="BV256" s="18"/>
    </row>
    <row r="257">
      <c r="BV257" s="18"/>
    </row>
    <row r="258">
      <c r="BV258" s="18"/>
    </row>
    <row r="259">
      <c r="BV259" s="18"/>
    </row>
    <row r="260">
      <c r="BV260" s="18"/>
    </row>
    <row r="261">
      <c r="BV261" s="18"/>
    </row>
    <row r="262">
      <c r="BV262" s="18"/>
    </row>
    <row r="263">
      <c r="BV263" s="18"/>
    </row>
    <row r="264">
      <c r="BV264" s="18"/>
    </row>
    <row r="265">
      <c r="BV265" s="18"/>
    </row>
    <row r="266">
      <c r="BV266" s="18"/>
    </row>
    <row r="267">
      <c r="BV267" s="18"/>
    </row>
    <row r="268">
      <c r="BV268" s="18"/>
    </row>
    <row r="269">
      <c r="BV269" s="18"/>
    </row>
    <row r="270">
      <c r="BV270" s="18"/>
    </row>
    <row r="271">
      <c r="BV271" s="18"/>
    </row>
    <row r="272">
      <c r="BV272" s="18"/>
    </row>
    <row r="273">
      <c r="BV273" s="18"/>
    </row>
    <row r="274">
      <c r="BV274" s="18"/>
    </row>
    <row r="275">
      <c r="BV275" s="18"/>
    </row>
    <row r="276">
      <c r="BV276" s="18"/>
    </row>
    <row r="277">
      <c r="BV277" s="18"/>
    </row>
    <row r="278">
      <c r="BV278" s="18"/>
    </row>
    <row r="279">
      <c r="BV279" s="18"/>
    </row>
    <row r="280">
      <c r="BV280" s="18"/>
    </row>
    <row r="281">
      <c r="BV281" s="18"/>
    </row>
    <row r="282">
      <c r="BV282" s="18"/>
    </row>
    <row r="283">
      <c r="BV283" s="18"/>
    </row>
    <row r="284">
      <c r="BV284" s="18"/>
    </row>
    <row r="285">
      <c r="BV285" s="18"/>
    </row>
    <row r="286">
      <c r="BV286" s="18"/>
    </row>
    <row r="287">
      <c r="BV287" s="18"/>
    </row>
    <row r="288">
      <c r="BV288" s="18"/>
    </row>
    <row r="289">
      <c r="BV289" s="18"/>
    </row>
    <row r="290">
      <c r="BV290" s="18"/>
    </row>
    <row r="291">
      <c r="BV291" s="18"/>
    </row>
    <row r="292">
      <c r="BV292" s="18"/>
    </row>
    <row r="293">
      <c r="BV293" s="18"/>
    </row>
    <row r="294">
      <c r="BV294" s="18"/>
    </row>
    <row r="295">
      <c r="BV295" s="18"/>
    </row>
    <row r="296">
      <c r="BV296" s="18"/>
    </row>
    <row r="297">
      <c r="BV297" s="18"/>
    </row>
    <row r="298">
      <c r="BV298" s="18"/>
    </row>
    <row r="299">
      <c r="BV299" s="18"/>
    </row>
    <row r="300">
      <c r="BV300" s="18"/>
    </row>
    <row r="301">
      <c r="BV301" s="18"/>
    </row>
    <row r="302">
      <c r="BV302" s="18"/>
    </row>
    <row r="303">
      <c r="BV303" s="18"/>
    </row>
    <row r="304">
      <c r="BV304" s="18"/>
    </row>
    <row r="305">
      <c r="BV305" s="18"/>
    </row>
    <row r="306">
      <c r="BV306" s="18"/>
    </row>
    <row r="307">
      <c r="BV307" s="18"/>
    </row>
    <row r="308">
      <c r="BV308" s="18"/>
    </row>
    <row r="309">
      <c r="BV309" s="18"/>
    </row>
    <row r="310">
      <c r="BV310" s="18"/>
    </row>
    <row r="311">
      <c r="BV311" s="18"/>
    </row>
    <row r="312">
      <c r="BV312" s="18"/>
    </row>
    <row r="313">
      <c r="BV313" s="18"/>
    </row>
    <row r="314">
      <c r="BV314" s="18"/>
    </row>
    <row r="315">
      <c r="BV315" s="18"/>
    </row>
    <row r="316">
      <c r="BV316" s="18"/>
    </row>
    <row r="317">
      <c r="BV317" s="18"/>
    </row>
    <row r="318">
      <c r="BV318" s="18"/>
    </row>
    <row r="319">
      <c r="BV319" s="18"/>
    </row>
    <row r="320">
      <c r="BV320" s="18"/>
    </row>
    <row r="321">
      <c r="BV321" s="18"/>
    </row>
    <row r="322">
      <c r="BV322" s="18"/>
    </row>
    <row r="323">
      <c r="BV323" s="18"/>
    </row>
    <row r="324">
      <c r="BV324" s="18"/>
    </row>
    <row r="325">
      <c r="BV325" s="18"/>
    </row>
    <row r="326">
      <c r="BV326" s="18"/>
    </row>
    <row r="327">
      <c r="BV327" s="18"/>
    </row>
    <row r="328">
      <c r="BV328" s="18"/>
    </row>
    <row r="329">
      <c r="BV329" s="18"/>
    </row>
    <row r="330">
      <c r="BV330" s="18"/>
    </row>
    <row r="331">
      <c r="BV331" s="18"/>
    </row>
    <row r="332">
      <c r="BV332" s="18"/>
    </row>
    <row r="333">
      <c r="BV333" s="18"/>
    </row>
    <row r="334">
      <c r="BV334" s="18"/>
    </row>
    <row r="335">
      <c r="BV335" s="18"/>
    </row>
    <row r="336">
      <c r="BV336" s="18"/>
    </row>
    <row r="337">
      <c r="BV337" s="18"/>
    </row>
    <row r="338">
      <c r="BV338" s="18"/>
    </row>
    <row r="339">
      <c r="BV339" s="18"/>
    </row>
    <row r="340">
      <c r="BV340" s="18"/>
    </row>
    <row r="341">
      <c r="BV341" s="18"/>
    </row>
    <row r="342">
      <c r="BV342" s="18"/>
    </row>
    <row r="343">
      <c r="BV343" s="18"/>
    </row>
    <row r="344">
      <c r="BV344" s="18"/>
    </row>
    <row r="345">
      <c r="BV345" s="18"/>
    </row>
    <row r="346">
      <c r="BV346" s="18"/>
    </row>
    <row r="347">
      <c r="BV347" s="18"/>
    </row>
    <row r="348">
      <c r="BV348" s="18"/>
    </row>
    <row r="349">
      <c r="BV349" s="18"/>
    </row>
    <row r="350">
      <c r="BV350" s="18"/>
    </row>
    <row r="351">
      <c r="BV351" s="18"/>
    </row>
    <row r="352">
      <c r="BV352" s="18"/>
    </row>
    <row r="353">
      <c r="BV353" s="18"/>
    </row>
    <row r="354">
      <c r="BV354" s="18"/>
    </row>
    <row r="355">
      <c r="BV355" s="18"/>
    </row>
    <row r="356">
      <c r="BV356" s="18"/>
    </row>
    <row r="357">
      <c r="BV357" s="18"/>
    </row>
    <row r="358">
      <c r="BV358" s="18"/>
    </row>
    <row r="359">
      <c r="BV359" s="18"/>
    </row>
    <row r="360">
      <c r="BV360" s="18"/>
    </row>
    <row r="361">
      <c r="BV361" s="18"/>
    </row>
    <row r="362">
      <c r="BV362" s="18"/>
    </row>
    <row r="363">
      <c r="BV363" s="18"/>
    </row>
    <row r="364">
      <c r="BV364" s="18"/>
    </row>
    <row r="365">
      <c r="BV365" s="18"/>
    </row>
    <row r="366">
      <c r="BV366" s="18"/>
    </row>
    <row r="367">
      <c r="BV367" s="18"/>
    </row>
    <row r="368">
      <c r="BV368" s="18"/>
    </row>
    <row r="369">
      <c r="BV369" s="18"/>
    </row>
    <row r="370">
      <c r="BV370" s="18"/>
    </row>
    <row r="371">
      <c r="BV371" s="18"/>
    </row>
    <row r="372">
      <c r="BV372" s="18"/>
    </row>
    <row r="373">
      <c r="BV373" s="18"/>
    </row>
    <row r="374">
      <c r="BV374" s="18"/>
    </row>
    <row r="375">
      <c r="BV375" s="18"/>
    </row>
    <row r="376">
      <c r="BV376" s="18"/>
    </row>
    <row r="377">
      <c r="BV377" s="18"/>
    </row>
    <row r="378">
      <c r="BV378" s="18"/>
    </row>
    <row r="379">
      <c r="BV379" s="18"/>
    </row>
    <row r="380">
      <c r="BV380" s="18"/>
    </row>
    <row r="381">
      <c r="BV381" s="18"/>
    </row>
    <row r="382">
      <c r="BV382" s="18"/>
    </row>
    <row r="383">
      <c r="BV383" s="18"/>
    </row>
    <row r="384">
      <c r="BV384" s="18"/>
    </row>
    <row r="385">
      <c r="BV385" s="18"/>
    </row>
    <row r="386">
      <c r="BV386" s="18"/>
    </row>
    <row r="387">
      <c r="BV387" s="18"/>
    </row>
    <row r="388">
      <c r="BV388" s="18"/>
    </row>
    <row r="389">
      <c r="BV389" s="18"/>
    </row>
    <row r="390">
      <c r="BV390" s="18"/>
    </row>
    <row r="391">
      <c r="BV391" s="18"/>
    </row>
    <row r="392">
      <c r="BV392" s="18"/>
    </row>
    <row r="393">
      <c r="BV393" s="18"/>
    </row>
    <row r="394">
      <c r="BV394" s="18"/>
    </row>
    <row r="395">
      <c r="BV395" s="18"/>
    </row>
    <row r="396">
      <c r="BV396" s="18"/>
    </row>
    <row r="397">
      <c r="BV397" s="18"/>
    </row>
    <row r="398">
      <c r="BV398" s="18"/>
    </row>
    <row r="399">
      <c r="BV399" s="18"/>
    </row>
    <row r="400">
      <c r="BV400" s="18"/>
    </row>
    <row r="401">
      <c r="BV401" s="18"/>
    </row>
    <row r="402">
      <c r="BV402" s="18"/>
    </row>
    <row r="403">
      <c r="BV403" s="18"/>
    </row>
    <row r="404">
      <c r="BV404" s="18"/>
    </row>
    <row r="405">
      <c r="BV405" s="18"/>
    </row>
    <row r="406">
      <c r="BV406" s="18"/>
    </row>
    <row r="407">
      <c r="BV407" s="18"/>
    </row>
    <row r="408">
      <c r="BV408" s="18"/>
    </row>
    <row r="409">
      <c r="BV409" s="18"/>
    </row>
    <row r="410">
      <c r="BV410" s="18"/>
    </row>
    <row r="411">
      <c r="BV411" s="18"/>
    </row>
    <row r="412">
      <c r="BV412" s="18"/>
    </row>
    <row r="413">
      <c r="BV413" s="18"/>
    </row>
    <row r="414">
      <c r="BV414" s="18"/>
    </row>
    <row r="415">
      <c r="BV415" s="18"/>
    </row>
    <row r="416">
      <c r="BV416" s="18"/>
    </row>
    <row r="417">
      <c r="BV417" s="18"/>
    </row>
    <row r="418">
      <c r="BV418" s="18"/>
    </row>
    <row r="419">
      <c r="BV419" s="18"/>
    </row>
    <row r="420">
      <c r="BV420" s="18"/>
    </row>
    <row r="421">
      <c r="BV421" s="18"/>
    </row>
    <row r="422">
      <c r="BV422" s="18"/>
    </row>
    <row r="423">
      <c r="BV423" s="18"/>
    </row>
    <row r="424">
      <c r="BV424" s="18"/>
    </row>
    <row r="425">
      <c r="BV425" s="18"/>
    </row>
    <row r="426">
      <c r="BV426" s="18"/>
    </row>
    <row r="427">
      <c r="BV427" s="18"/>
    </row>
    <row r="428">
      <c r="BV428" s="18"/>
    </row>
    <row r="429">
      <c r="BV429" s="18"/>
    </row>
    <row r="430">
      <c r="BV430" s="18"/>
    </row>
    <row r="431">
      <c r="BV431" s="18"/>
    </row>
    <row r="432">
      <c r="BV432" s="18"/>
    </row>
    <row r="433">
      <c r="BV433" s="18"/>
    </row>
    <row r="434">
      <c r="BV434" s="18"/>
    </row>
    <row r="435">
      <c r="BV435" s="18"/>
    </row>
    <row r="436">
      <c r="BV436" s="18"/>
    </row>
    <row r="437">
      <c r="BV437" s="18"/>
    </row>
    <row r="438">
      <c r="BV438" s="18"/>
    </row>
    <row r="439">
      <c r="BV439" s="18"/>
    </row>
    <row r="440">
      <c r="BV440" s="18"/>
    </row>
    <row r="441">
      <c r="BV441" s="18"/>
    </row>
    <row r="442">
      <c r="BV442" s="18"/>
    </row>
    <row r="443">
      <c r="BV443" s="18"/>
    </row>
    <row r="444">
      <c r="BV444" s="18"/>
    </row>
    <row r="445">
      <c r="BV445" s="18"/>
    </row>
    <row r="446">
      <c r="BV446" s="18"/>
    </row>
    <row r="447">
      <c r="BV447" s="18"/>
    </row>
    <row r="448">
      <c r="BV448" s="18"/>
    </row>
    <row r="449">
      <c r="BV449" s="18"/>
    </row>
    <row r="450">
      <c r="BV450" s="18"/>
    </row>
    <row r="451">
      <c r="BV451" s="18"/>
    </row>
    <row r="452">
      <c r="BV452" s="18"/>
    </row>
    <row r="453">
      <c r="BV453" s="18"/>
    </row>
    <row r="454">
      <c r="BV454" s="18"/>
    </row>
    <row r="455">
      <c r="BV455" s="18"/>
    </row>
    <row r="456">
      <c r="BV456" s="18"/>
    </row>
    <row r="457">
      <c r="BV457" s="18"/>
    </row>
    <row r="458">
      <c r="BV458" s="18"/>
    </row>
    <row r="459">
      <c r="BV459" s="18"/>
    </row>
    <row r="460">
      <c r="BV460" s="18"/>
    </row>
    <row r="461">
      <c r="BV461" s="18"/>
    </row>
    <row r="462">
      <c r="BV462" s="18"/>
    </row>
    <row r="463">
      <c r="BV463" s="18"/>
    </row>
    <row r="464">
      <c r="BV464" s="18"/>
    </row>
    <row r="465">
      <c r="BV465" s="18"/>
    </row>
    <row r="466">
      <c r="BV466" s="18"/>
    </row>
    <row r="467">
      <c r="BV467" s="18"/>
    </row>
    <row r="468">
      <c r="BV468" s="18"/>
    </row>
    <row r="469">
      <c r="BV469" s="18"/>
    </row>
    <row r="470">
      <c r="BV470" s="18"/>
    </row>
    <row r="471">
      <c r="BV471" s="18"/>
    </row>
    <row r="472">
      <c r="BV472" s="18"/>
    </row>
    <row r="473">
      <c r="BV473" s="18"/>
    </row>
    <row r="474">
      <c r="BV474" s="18"/>
    </row>
    <row r="475">
      <c r="BV475" s="18"/>
    </row>
    <row r="476">
      <c r="BV476" s="18"/>
    </row>
    <row r="477">
      <c r="BV477" s="18"/>
    </row>
    <row r="478">
      <c r="BV478" s="18"/>
    </row>
    <row r="479">
      <c r="BV479" s="18"/>
    </row>
    <row r="480">
      <c r="BV480" s="18"/>
    </row>
    <row r="481">
      <c r="BV481" s="18"/>
    </row>
    <row r="482">
      <c r="BV482" s="18"/>
    </row>
    <row r="483">
      <c r="BV483" s="18"/>
    </row>
    <row r="484">
      <c r="BV484" s="18"/>
    </row>
    <row r="485">
      <c r="BV485" s="18"/>
    </row>
    <row r="486">
      <c r="BV486" s="18"/>
    </row>
    <row r="487">
      <c r="BV487" s="18"/>
    </row>
    <row r="488">
      <c r="BV488" s="18"/>
    </row>
    <row r="489">
      <c r="BV489" s="18"/>
    </row>
    <row r="490">
      <c r="BV490" s="18"/>
    </row>
    <row r="491">
      <c r="BV491" s="18"/>
    </row>
    <row r="492">
      <c r="BV492" s="18"/>
    </row>
    <row r="493">
      <c r="BV493" s="18"/>
    </row>
    <row r="494">
      <c r="BV494" s="18"/>
    </row>
    <row r="495">
      <c r="BV495" s="18"/>
    </row>
    <row r="496">
      <c r="BV496" s="18"/>
    </row>
    <row r="497">
      <c r="BV497" s="18"/>
    </row>
    <row r="498">
      <c r="BV498" s="18"/>
    </row>
    <row r="499">
      <c r="BV499" s="18"/>
    </row>
    <row r="500">
      <c r="BV500" s="18"/>
    </row>
    <row r="501">
      <c r="BV501" s="18"/>
    </row>
    <row r="502">
      <c r="BV502" s="18"/>
    </row>
    <row r="503">
      <c r="BV503" s="18"/>
    </row>
    <row r="504">
      <c r="BV504" s="18"/>
    </row>
    <row r="505">
      <c r="BV505" s="18"/>
    </row>
    <row r="506">
      <c r="BV506" s="18"/>
    </row>
    <row r="507">
      <c r="BV507" s="18"/>
    </row>
    <row r="508">
      <c r="BV508" s="18"/>
    </row>
    <row r="509">
      <c r="BV509" s="18"/>
    </row>
    <row r="510">
      <c r="BV510" s="18"/>
    </row>
    <row r="511">
      <c r="BV511" s="18"/>
    </row>
    <row r="512">
      <c r="BV512" s="18"/>
    </row>
    <row r="513">
      <c r="BV513" s="18"/>
    </row>
    <row r="514">
      <c r="BV514" s="18"/>
    </row>
    <row r="515">
      <c r="BV515" s="18"/>
    </row>
    <row r="516">
      <c r="BV516" s="18"/>
    </row>
    <row r="517">
      <c r="BV517" s="18"/>
    </row>
    <row r="518">
      <c r="BV518" s="18"/>
    </row>
    <row r="519">
      <c r="BV519" s="18"/>
    </row>
    <row r="520">
      <c r="BV520" s="18"/>
    </row>
    <row r="521">
      <c r="BV521" s="18"/>
    </row>
    <row r="522">
      <c r="BV522" s="18"/>
    </row>
    <row r="523">
      <c r="BV523" s="18"/>
    </row>
    <row r="524">
      <c r="BV524" s="18"/>
    </row>
    <row r="525">
      <c r="BV525" s="18"/>
    </row>
    <row r="526">
      <c r="BV526" s="18"/>
    </row>
    <row r="527">
      <c r="BV527" s="18"/>
    </row>
    <row r="528">
      <c r="BV528" s="18"/>
    </row>
    <row r="529">
      <c r="BV529" s="18"/>
    </row>
    <row r="530">
      <c r="BV530" s="18"/>
    </row>
    <row r="531">
      <c r="BV531" s="18"/>
    </row>
    <row r="532">
      <c r="BV532" s="18"/>
    </row>
    <row r="533">
      <c r="BV533" s="18"/>
    </row>
    <row r="534">
      <c r="BV534" s="18"/>
    </row>
    <row r="535">
      <c r="BV535" s="18"/>
    </row>
    <row r="536">
      <c r="BV536" s="18"/>
    </row>
    <row r="537">
      <c r="BV537" s="18"/>
    </row>
    <row r="538">
      <c r="BV538" s="18"/>
    </row>
    <row r="539">
      <c r="BV539" s="18"/>
    </row>
    <row r="540">
      <c r="BV540" s="18"/>
    </row>
    <row r="541">
      <c r="BV541" s="18"/>
    </row>
    <row r="542">
      <c r="BV542" s="18"/>
    </row>
    <row r="543">
      <c r="BV543" s="18"/>
    </row>
    <row r="544">
      <c r="BV544" s="18"/>
    </row>
    <row r="545">
      <c r="BV545" s="18"/>
    </row>
    <row r="546">
      <c r="BV546" s="18"/>
    </row>
    <row r="547">
      <c r="BV547" s="18"/>
    </row>
    <row r="548">
      <c r="BV548" s="18"/>
    </row>
    <row r="549">
      <c r="BV549" s="18"/>
    </row>
    <row r="550">
      <c r="BV550" s="18"/>
    </row>
    <row r="551">
      <c r="BV551" s="18"/>
    </row>
    <row r="552">
      <c r="BV552" s="18"/>
    </row>
    <row r="553">
      <c r="BV553" s="18"/>
    </row>
    <row r="554">
      <c r="BV554" s="18"/>
    </row>
    <row r="555">
      <c r="BV555" s="18"/>
    </row>
    <row r="556">
      <c r="BV556" s="18"/>
    </row>
    <row r="557">
      <c r="BV557" s="18"/>
    </row>
    <row r="558">
      <c r="BV558" s="18"/>
    </row>
    <row r="559">
      <c r="BV559" s="18"/>
    </row>
    <row r="560">
      <c r="BV560" s="18"/>
    </row>
    <row r="561">
      <c r="BV561" s="18"/>
    </row>
    <row r="562">
      <c r="BV562" s="18"/>
    </row>
    <row r="563">
      <c r="BV563" s="18"/>
    </row>
    <row r="564">
      <c r="BV564" s="18"/>
    </row>
    <row r="565">
      <c r="BV565" s="18"/>
    </row>
    <row r="566">
      <c r="BV566" s="18"/>
    </row>
    <row r="567">
      <c r="BV567" s="18"/>
    </row>
    <row r="568">
      <c r="BV568" s="18"/>
    </row>
    <row r="569">
      <c r="BV569" s="18"/>
    </row>
    <row r="570">
      <c r="BV570" s="18"/>
    </row>
    <row r="571">
      <c r="BV571" s="18"/>
    </row>
    <row r="572">
      <c r="BV572" s="18"/>
    </row>
    <row r="573">
      <c r="BV573" s="18"/>
    </row>
    <row r="574">
      <c r="BV574" s="18"/>
    </row>
    <row r="575">
      <c r="BV575" s="18"/>
    </row>
    <row r="576">
      <c r="BV576" s="18"/>
    </row>
    <row r="577">
      <c r="BV577" s="18"/>
    </row>
    <row r="578">
      <c r="BV578" s="18"/>
    </row>
    <row r="579">
      <c r="BV579" s="18"/>
    </row>
    <row r="580">
      <c r="BV580" s="18"/>
    </row>
    <row r="581">
      <c r="BV581" s="18"/>
    </row>
    <row r="582">
      <c r="BV582" s="18"/>
    </row>
    <row r="583">
      <c r="BV583" s="18"/>
    </row>
    <row r="584">
      <c r="BV584" s="18"/>
    </row>
    <row r="585">
      <c r="BV585" s="18"/>
    </row>
    <row r="586">
      <c r="BV586" s="18"/>
    </row>
    <row r="587">
      <c r="BV587" s="18"/>
    </row>
    <row r="588">
      <c r="BV588" s="18"/>
    </row>
    <row r="589">
      <c r="BV589" s="18"/>
    </row>
    <row r="590">
      <c r="BV590" s="18"/>
    </row>
    <row r="591">
      <c r="BV591" s="18"/>
    </row>
    <row r="592">
      <c r="BV592" s="18"/>
    </row>
    <row r="593">
      <c r="BV593" s="18"/>
    </row>
    <row r="594">
      <c r="BV594" s="18"/>
    </row>
    <row r="595">
      <c r="BV595" s="18"/>
    </row>
    <row r="596">
      <c r="BV596" s="18"/>
    </row>
    <row r="597">
      <c r="BV597" s="18"/>
    </row>
    <row r="598">
      <c r="BV598" s="18"/>
    </row>
    <row r="599">
      <c r="BV599" s="18"/>
    </row>
    <row r="600">
      <c r="BV600" s="18"/>
    </row>
    <row r="601">
      <c r="BV601" s="18"/>
    </row>
    <row r="602">
      <c r="BV602" s="18"/>
    </row>
    <row r="603">
      <c r="BV603" s="18"/>
    </row>
    <row r="604">
      <c r="BV604" s="18"/>
    </row>
    <row r="605">
      <c r="BV605" s="18"/>
    </row>
    <row r="606">
      <c r="BV606" s="18"/>
    </row>
    <row r="607">
      <c r="BV607" s="18"/>
    </row>
    <row r="608">
      <c r="BV608" s="18"/>
    </row>
    <row r="609">
      <c r="BV609" s="18"/>
    </row>
    <row r="610">
      <c r="BV610" s="18"/>
    </row>
    <row r="611">
      <c r="BV611" s="18"/>
    </row>
    <row r="612">
      <c r="BV612" s="18"/>
    </row>
    <row r="613">
      <c r="BV613" s="18"/>
    </row>
    <row r="614">
      <c r="BV614" s="18"/>
    </row>
    <row r="615">
      <c r="BV615" s="18"/>
    </row>
    <row r="616">
      <c r="BV616" s="18"/>
    </row>
    <row r="617">
      <c r="BV617" s="18"/>
    </row>
    <row r="618">
      <c r="BV618" s="18"/>
    </row>
    <row r="619">
      <c r="BV619" s="18"/>
    </row>
    <row r="620">
      <c r="BV620" s="18"/>
    </row>
    <row r="621">
      <c r="BV621" s="18"/>
    </row>
    <row r="622">
      <c r="BV622" s="18"/>
    </row>
    <row r="623">
      <c r="BV623" s="18"/>
    </row>
    <row r="624">
      <c r="BV624" s="18"/>
    </row>
    <row r="625">
      <c r="BV625" s="18"/>
    </row>
    <row r="626">
      <c r="BV626" s="18"/>
    </row>
    <row r="627">
      <c r="BV627" s="18"/>
    </row>
    <row r="628">
      <c r="BV628" s="18"/>
    </row>
    <row r="629">
      <c r="BV629" s="18"/>
    </row>
    <row r="630">
      <c r="BV630" s="18"/>
    </row>
    <row r="631">
      <c r="BV631" s="18"/>
    </row>
    <row r="632">
      <c r="BV632" s="18"/>
    </row>
    <row r="633">
      <c r="BV633" s="18"/>
    </row>
    <row r="634">
      <c r="BV634" s="18"/>
    </row>
    <row r="635">
      <c r="BV635" s="18"/>
    </row>
    <row r="636">
      <c r="BV636" s="18"/>
    </row>
    <row r="637">
      <c r="BV637" s="18"/>
    </row>
    <row r="638">
      <c r="BV638" s="18"/>
    </row>
    <row r="639">
      <c r="BV639" s="18"/>
    </row>
    <row r="640">
      <c r="BV640" s="18"/>
    </row>
    <row r="641">
      <c r="BV641" s="18"/>
    </row>
    <row r="642">
      <c r="BV642" s="18"/>
    </row>
    <row r="643">
      <c r="BV643" s="18"/>
    </row>
    <row r="644">
      <c r="BV644" s="18"/>
    </row>
    <row r="645">
      <c r="BV645" s="18"/>
    </row>
    <row r="646">
      <c r="BV646" s="18"/>
    </row>
    <row r="647">
      <c r="BV647" s="18"/>
    </row>
    <row r="648">
      <c r="BV648" s="18"/>
    </row>
    <row r="649">
      <c r="BV649" s="18"/>
    </row>
    <row r="650">
      <c r="BV650" s="18"/>
    </row>
    <row r="651">
      <c r="BV651" s="18"/>
    </row>
    <row r="652">
      <c r="BV652" s="18"/>
    </row>
    <row r="653">
      <c r="BV653" s="18"/>
    </row>
    <row r="654">
      <c r="BV654" s="18"/>
    </row>
    <row r="655">
      <c r="BV655" s="18"/>
    </row>
    <row r="656">
      <c r="BV656" s="18"/>
    </row>
    <row r="657">
      <c r="BV657" s="18"/>
    </row>
    <row r="658">
      <c r="BV658" s="18"/>
    </row>
    <row r="659">
      <c r="BV659" s="18"/>
    </row>
    <row r="660">
      <c r="BV660" s="18"/>
    </row>
    <row r="661">
      <c r="BV661" s="18"/>
    </row>
    <row r="662">
      <c r="BV662" s="18"/>
    </row>
    <row r="663">
      <c r="BV663" s="18"/>
    </row>
    <row r="664">
      <c r="BV664" s="18"/>
    </row>
    <row r="665">
      <c r="BV665" s="18"/>
    </row>
    <row r="666">
      <c r="BV666" s="18"/>
    </row>
    <row r="667">
      <c r="BV667" s="18"/>
    </row>
    <row r="668">
      <c r="BV668" s="18"/>
    </row>
    <row r="669">
      <c r="BV669" s="18"/>
    </row>
    <row r="670">
      <c r="BV670" s="18"/>
    </row>
    <row r="671">
      <c r="BV671" s="18"/>
    </row>
    <row r="672">
      <c r="BV672" s="18"/>
    </row>
    <row r="673">
      <c r="BV673" s="18"/>
    </row>
    <row r="674">
      <c r="BV674" s="18"/>
    </row>
    <row r="675">
      <c r="BV675" s="18"/>
    </row>
    <row r="676">
      <c r="BV676" s="18"/>
    </row>
    <row r="677">
      <c r="BV677" s="18"/>
    </row>
    <row r="678">
      <c r="BV678" s="18"/>
    </row>
    <row r="679">
      <c r="BV679" s="18"/>
    </row>
    <row r="680">
      <c r="BV680" s="18"/>
    </row>
    <row r="681">
      <c r="BV681" s="18"/>
    </row>
    <row r="682">
      <c r="BV682" s="18"/>
    </row>
    <row r="683">
      <c r="BV683" s="18"/>
    </row>
    <row r="684">
      <c r="BV684" s="18"/>
    </row>
    <row r="685">
      <c r="BV685" s="18"/>
    </row>
    <row r="686">
      <c r="BV686" s="18"/>
    </row>
    <row r="687">
      <c r="BV687" s="18"/>
    </row>
    <row r="688">
      <c r="BV688" s="18"/>
    </row>
    <row r="689">
      <c r="BV689" s="18"/>
    </row>
    <row r="690">
      <c r="BV690" s="18"/>
    </row>
    <row r="691">
      <c r="BV691" s="18"/>
    </row>
    <row r="692">
      <c r="BV692" s="18"/>
    </row>
    <row r="693">
      <c r="BV693" s="18"/>
    </row>
    <row r="694">
      <c r="BV694" s="18"/>
    </row>
    <row r="695">
      <c r="BV695" s="18"/>
    </row>
    <row r="696">
      <c r="BV696" s="18"/>
    </row>
    <row r="697">
      <c r="BV697" s="18"/>
    </row>
    <row r="698">
      <c r="BV698" s="18"/>
    </row>
    <row r="699">
      <c r="BV699" s="18"/>
    </row>
    <row r="700">
      <c r="BV700" s="18"/>
    </row>
    <row r="701">
      <c r="BV701" s="18"/>
    </row>
    <row r="702">
      <c r="BV702" s="18"/>
    </row>
    <row r="703">
      <c r="BV703" s="18"/>
    </row>
    <row r="704">
      <c r="BV704" s="18"/>
    </row>
    <row r="705">
      <c r="BV705" s="18"/>
    </row>
    <row r="706">
      <c r="BV706" s="18"/>
    </row>
    <row r="707">
      <c r="BV707" s="18"/>
    </row>
    <row r="708">
      <c r="BV708" s="18"/>
    </row>
    <row r="709">
      <c r="BV709" s="18"/>
    </row>
    <row r="710">
      <c r="BV710" s="18"/>
    </row>
    <row r="711">
      <c r="BV711" s="18"/>
    </row>
    <row r="712">
      <c r="BV712" s="18"/>
    </row>
    <row r="713">
      <c r="BV713" s="18"/>
    </row>
    <row r="714">
      <c r="BV714" s="18"/>
    </row>
    <row r="715">
      <c r="BV715" s="18"/>
    </row>
    <row r="716">
      <c r="BV716" s="18"/>
    </row>
    <row r="717">
      <c r="BV717" s="18"/>
    </row>
    <row r="718">
      <c r="BV718" s="18"/>
    </row>
    <row r="719">
      <c r="BV719" s="18"/>
    </row>
    <row r="720">
      <c r="BV720" s="18"/>
    </row>
    <row r="721">
      <c r="BV721" s="18"/>
    </row>
    <row r="722">
      <c r="BV722" s="18"/>
    </row>
    <row r="723">
      <c r="BV723" s="18"/>
    </row>
    <row r="724">
      <c r="BV724" s="18"/>
    </row>
    <row r="725">
      <c r="BV725" s="18"/>
    </row>
    <row r="726">
      <c r="BV726" s="18"/>
    </row>
    <row r="727">
      <c r="BV727" s="18"/>
    </row>
    <row r="728">
      <c r="BV728" s="18"/>
    </row>
    <row r="729">
      <c r="BV729" s="18"/>
    </row>
    <row r="730">
      <c r="BV730" s="18"/>
    </row>
    <row r="731">
      <c r="BV731" s="18"/>
    </row>
    <row r="732">
      <c r="BV732" s="18"/>
    </row>
    <row r="733">
      <c r="BV733" s="18"/>
    </row>
    <row r="734">
      <c r="BV734" s="18"/>
    </row>
    <row r="735">
      <c r="BV735" s="18"/>
    </row>
    <row r="736">
      <c r="BV736" s="18"/>
    </row>
    <row r="737">
      <c r="BV737" s="18"/>
    </row>
    <row r="738">
      <c r="BV738" s="18"/>
    </row>
    <row r="739">
      <c r="BV739" s="18"/>
    </row>
    <row r="740">
      <c r="BV740" s="18"/>
    </row>
    <row r="741">
      <c r="BV741" s="18"/>
    </row>
    <row r="742">
      <c r="BV742" s="18"/>
    </row>
    <row r="743">
      <c r="BV743" s="18"/>
    </row>
    <row r="744">
      <c r="BV744" s="18"/>
    </row>
    <row r="745">
      <c r="BV745" s="18"/>
    </row>
    <row r="746">
      <c r="BV746" s="18"/>
    </row>
    <row r="747">
      <c r="BV747" s="18"/>
    </row>
    <row r="748">
      <c r="BV748" s="18"/>
    </row>
    <row r="749">
      <c r="BV749" s="18"/>
    </row>
    <row r="750">
      <c r="BV750" s="18"/>
    </row>
    <row r="751">
      <c r="BV751" s="18"/>
    </row>
    <row r="752">
      <c r="BV752" s="18"/>
    </row>
    <row r="753">
      <c r="BV753" s="18"/>
    </row>
    <row r="754">
      <c r="BV754" s="18"/>
    </row>
    <row r="755">
      <c r="BV755" s="18"/>
    </row>
    <row r="756">
      <c r="BV756" s="18"/>
    </row>
    <row r="757">
      <c r="BV757" s="18"/>
    </row>
    <row r="758">
      <c r="BV758" s="18"/>
    </row>
    <row r="759">
      <c r="BV759" s="18"/>
    </row>
    <row r="760">
      <c r="BV760" s="18"/>
    </row>
    <row r="761">
      <c r="BV761" s="18"/>
    </row>
    <row r="762">
      <c r="BV762" s="18"/>
    </row>
    <row r="763">
      <c r="BV763" s="18"/>
    </row>
    <row r="764">
      <c r="BV764" s="18"/>
    </row>
    <row r="765">
      <c r="BV765" s="18"/>
    </row>
    <row r="766">
      <c r="BV766" s="18"/>
    </row>
    <row r="767">
      <c r="BV767" s="18"/>
    </row>
    <row r="768">
      <c r="BV768" s="18"/>
    </row>
    <row r="769">
      <c r="BV769" s="18"/>
    </row>
    <row r="770">
      <c r="BV770" s="18"/>
    </row>
    <row r="771">
      <c r="BV771" s="18"/>
    </row>
    <row r="772">
      <c r="BV772" s="18"/>
    </row>
    <row r="773">
      <c r="BV773" s="18"/>
    </row>
    <row r="774">
      <c r="BV774" s="18"/>
    </row>
    <row r="775">
      <c r="BV775" s="18"/>
    </row>
    <row r="776">
      <c r="BV776" s="18"/>
    </row>
    <row r="777">
      <c r="BV777" s="18"/>
    </row>
    <row r="778">
      <c r="BV778" s="18"/>
    </row>
    <row r="779">
      <c r="BV779" s="18"/>
    </row>
    <row r="780">
      <c r="BV780" s="18"/>
    </row>
    <row r="781">
      <c r="BV781" s="18"/>
    </row>
    <row r="782">
      <c r="BV782" s="18"/>
    </row>
    <row r="783">
      <c r="BV783" s="18"/>
    </row>
    <row r="784">
      <c r="BV784" s="18"/>
    </row>
    <row r="785">
      <c r="BV785" s="18"/>
    </row>
    <row r="786">
      <c r="BV786" s="18"/>
    </row>
    <row r="787">
      <c r="BV787" s="18"/>
    </row>
    <row r="788">
      <c r="BV788" s="18"/>
    </row>
    <row r="789">
      <c r="BV789" s="18"/>
    </row>
    <row r="790">
      <c r="BV790" s="18"/>
    </row>
    <row r="791">
      <c r="BV791" s="18"/>
    </row>
    <row r="792">
      <c r="BV792" s="18"/>
    </row>
    <row r="793">
      <c r="BV793" s="18"/>
    </row>
    <row r="794">
      <c r="BV794" s="18"/>
    </row>
    <row r="795">
      <c r="BV795" s="18"/>
    </row>
    <row r="796">
      <c r="BV796" s="18"/>
    </row>
    <row r="797">
      <c r="BV797" s="18"/>
    </row>
    <row r="798">
      <c r="BV798" s="18"/>
    </row>
    <row r="799">
      <c r="BV799" s="18"/>
    </row>
    <row r="800">
      <c r="BV800" s="18"/>
    </row>
    <row r="801">
      <c r="BV801" s="18"/>
    </row>
    <row r="802">
      <c r="BV802" s="18"/>
    </row>
    <row r="803">
      <c r="BV803" s="18"/>
    </row>
    <row r="804">
      <c r="BV804" s="18"/>
    </row>
    <row r="805">
      <c r="BV805" s="18"/>
    </row>
    <row r="806">
      <c r="BV806" s="18"/>
    </row>
    <row r="807">
      <c r="BV807" s="18"/>
    </row>
    <row r="808">
      <c r="BV808" s="18"/>
    </row>
    <row r="809">
      <c r="BV809" s="18"/>
    </row>
    <row r="810">
      <c r="BV810" s="18"/>
    </row>
    <row r="811">
      <c r="BV811" s="18"/>
    </row>
    <row r="812">
      <c r="BV812" s="18"/>
    </row>
    <row r="813">
      <c r="BV813" s="18"/>
    </row>
    <row r="814">
      <c r="BV814" s="18"/>
    </row>
    <row r="815">
      <c r="BV815" s="18"/>
    </row>
    <row r="816">
      <c r="BV816" s="18"/>
    </row>
    <row r="817">
      <c r="BV817" s="18"/>
    </row>
    <row r="818">
      <c r="BV818" s="18"/>
    </row>
    <row r="819">
      <c r="BV819" s="18"/>
    </row>
    <row r="820">
      <c r="BV820" s="18"/>
    </row>
    <row r="821">
      <c r="BV821" s="18"/>
    </row>
    <row r="822">
      <c r="BV822" s="18"/>
    </row>
    <row r="823">
      <c r="BV823" s="18"/>
    </row>
    <row r="824">
      <c r="BV824" s="18"/>
    </row>
    <row r="825">
      <c r="BV825" s="18"/>
    </row>
    <row r="826">
      <c r="BV826" s="18"/>
    </row>
    <row r="827">
      <c r="BV827" s="18"/>
    </row>
    <row r="828">
      <c r="BV828" s="18"/>
    </row>
    <row r="829">
      <c r="BV829" s="18"/>
    </row>
    <row r="830">
      <c r="BV830" s="18"/>
    </row>
    <row r="831">
      <c r="BV831" s="18"/>
    </row>
    <row r="832">
      <c r="BV832" s="18"/>
    </row>
    <row r="833">
      <c r="BV833" s="18"/>
    </row>
    <row r="834">
      <c r="BV834" s="18"/>
    </row>
    <row r="835">
      <c r="BV835" s="18"/>
    </row>
    <row r="836">
      <c r="BV836" s="18"/>
    </row>
    <row r="837">
      <c r="BV837" s="18"/>
    </row>
    <row r="838">
      <c r="BV838" s="18"/>
    </row>
    <row r="839">
      <c r="BV839" s="18"/>
    </row>
    <row r="840">
      <c r="BV840" s="18"/>
    </row>
    <row r="841">
      <c r="BV841" s="18"/>
    </row>
    <row r="842">
      <c r="BV842" s="18"/>
    </row>
    <row r="843">
      <c r="BV843" s="18"/>
    </row>
    <row r="844">
      <c r="BV844" s="18"/>
    </row>
    <row r="845">
      <c r="BV845" s="18"/>
    </row>
    <row r="846">
      <c r="BV846" s="18"/>
    </row>
    <row r="847">
      <c r="BV847" s="18"/>
    </row>
    <row r="848">
      <c r="BV848" s="18"/>
    </row>
    <row r="849">
      <c r="BV849" s="18"/>
    </row>
    <row r="850">
      <c r="BV850" s="18"/>
    </row>
    <row r="851">
      <c r="BV851" s="18"/>
    </row>
    <row r="852">
      <c r="BV852" s="18"/>
    </row>
    <row r="853">
      <c r="BV853" s="18"/>
    </row>
    <row r="854">
      <c r="BV854" s="18"/>
    </row>
    <row r="855">
      <c r="BV855" s="18"/>
    </row>
    <row r="856">
      <c r="BV856" s="18"/>
    </row>
    <row r="857">
      <c r="BV857" s="18"/>
    </row>
    <row r="858">
      <c r="BV858" s="18"/>
    </row>
    <row r="859">
      <c r="BV859" s="18"/>
    </row>
    <row r="860">
      <c r="BV860" s="18"/>
    </row>
    <row r="861">
      <c r="BV861" s="18"/>
    </row>
    <row r="862">
      <c r="BV862" s="18"/>
    </row>
    <row r="863">
      <c r="BV863" s="18"/>
    </row>
    <row r="864">
      <c r="BV864" s="18"/>
    </row>
    <row r="865">
      <c r="BV865" s="18"/>
    </row>
    <row r="866">
      <c r="BV866" s="18"/>
    </row>
    <row r="867">
      <c r="BV867" s="18"/>
    </row>
    <row r="868">
      <c r="BV868" s="18"/>
    </row>
    <row r="869">
      <c r="BV869" s="18"/>
    </row>
    <row r="870">
      <c r="BV870" s="18"/>
    </row>
    <row r="871">
      <c r="BV871" s="18"/>
    </row>
    <row r="872">
      <c r="BV872" s="18"/>
    </row>
    <row r="873">
      <c r="BV873" s="18"/>
    </row>
    <row r="874">
      <c r="BV874" s="18"/>
    </row>
    <row r="875">
      <c r="BV875" s="18"/>
    </row>
    <row r="876">
      <c r="BV876" s="18"/>
    </row>
    <row r="877">
      <c r="BV877" s="18"/>
    </row>
    <row r="878">
      <c r="BV878" s="18"/>
    </row>
    <row r="879">
      <c r="BV879" s="18"/>
    </row>
    <row r="880">
      <c r="BV880" s="18"/>
    </row>
    <row r="881">
      <c r="BV881" s="18"/>
    </row>
    <row r="882">
      <c r="BV882" s="18"/>
    </row>
    <row r="883">
      <c r="BV883" s="18"/>
    </row>
    <row r="884">
      <c r="BV884" s="18"/>
    </row>
    <row r="885">
      <c r="BV885" s="18"/>
    </row>
    <row r="886">
      <c r="BV886" s="18"/>
    </row>
    <row r="887">
      <c r="BV887" s="18"/>
    </row>
    <row r="888">
      <c r="BV888" s="18"/>
    </row>
    <row r="889">
      <c r="BV889" s="18"/>
    </row>
    <row r="890">
      <c r="BV890" s="18"/>
    </row>
    <row r="891">
      <c r="BV891" s="18"/>
    </row>
    <row r="892">
      <c r="BV892" s="18"/>
    </row>
    <row r="893">
      <c r="BV893" s="18"/>
    </row>
    <row r="894">
      <c r="BV894" s="18"/>
    </row>
    <row r="895">
      <c r="BV895" s="18"/>
    </row>
    <row r="896">
      <c r="BV896" s="18"/>
    </row>
    <row r="897">
      <c r="BV897" s="18"/>
    </row>
    <row r="898">
      <c r="BV898" s="18"/>
    </row>
    <row r="899">
      <c r="BV899" s="18"/>
    </row>
    <row r="900">
      <c r="BV900" s="18"/>
    </row>
    <row r="901">
      <c r="BV901" s="18"/>
    </row>
    <row r="902">
      <c r="BV902" s="18"/>
    </row>
    <row r="903">
      <c r="BV903" s="18"/>
    </row>
    <row r="904">
      <c r="BV904" s="18"/>
    </row>
    <row r="905">
      <c r="BV905" s="18"/>
    </row>
    <row r="906">
      <c r="BV906" s="18"/>
    </row>
    <row r="907">
      <c r="BV907" s="18"/>
    </row>
    <row r="908">
      <c r="BV908" s="18"/>
    </row>
    <row r="909">
      <c r="BV909" s="18"/>
    </row>
    <row r="910">
      <c r="BV910" s="18"/>
    </row>
    <row r="911">
      <c r="BV911" s="18"/>
    </row>
    <row r="912">
      <c r="BV912" s="18"/>
    </row>
    <row r="913">
      <c r="BV913" s="18"/>
    </row>
    <row r="914">
      <c r="BV914" s="18"/>
    </row>
    <row r="915">
      <c r="BV915" s="18"/>
    </row>
    <row r="916">
      <c r="BV916" s="18"/>
    </row>
    <row r="917">
      <c r="BV917" s="18"/>
    </row>
    <row r="918">
      <c r="BV918" s="18"/>
    </row>
    <row r="919">
      <c r="BV919" s="18"/>
    </row>
    <row r="920">
      <c r="BV920" s="18"/>
    </row>
    <row r="921">
      <c r="BV921" s="18"/>
    </row>
    <row r="922">
      <c r="BV922" s="18"/>
    </row>
    <row r="923">
      <c r="BV923" s="18"/>
    </row>
    <row r="924">
      <c r="BV924" s="18"/>
    </row>
    <row r="925">
      <c r="BV925" s="18"/>
    </row>
    <row r="926">
      <c r="BV926" s="18"/>
    </row>
    <row r="927">
      <c r="BV927" s="18"/>
    </row>
    <row r="928">
      <c r="BV928" s="18"/>
    </row>
    <row r="929">
      <c r="BV929" s="18"/>
    </row>
    <row r="930">
      <c r="BV930" s="18"/>
    </row>
    <row r="931">
      <c r="BV931" s="18"/>
    </row>
    <row r="932">
      <c r="BV932" s="18"/>
    </row>
    <row r="933">
      <c r="BV933" s="18"/>
    </row>
    <row r="934">
      <c r="BV934" s="18"/>
    </row>
    <row r="935">
      <c r="BV935" s="18"/>
    </row>
    <row r="936">
      <c r="BV936" s="18"/>
    </row>
    <row r="937">
      <c r="BV937" s="18"/>
    </row>
    <row r="938">
      <c r="BV938" s="18"/>
    </row>
    <row r="939">
      <c r="BV939" s="18"/>
    </row>
    <row r="940">
      <c r="BV940" s="18"/>
    </row>
    <row r="941">
      <c r="BV941" s="18"/>
    </row>
    <row r="942">
      <c r="BV942" s="18"/>
    </row>
    <row r="943">
      <c r="BV943" s="18"/>
    </row>
    <row r="944">
      <c r="BV944" s="18"/>
    </row>
    <row r="945">
      <c r="BV945" s="18"/>
    </row>
    <row r="946">
      <c r="BV946" s="18"/>
    </row>
    <row r="947">
      <c r="BV947" s="18"/>
    </row>
    <row r="948">
      <c r="BV948" s="18"/>
    </row>
    <row r="949">
      <c r="BV949" s="18"/>
    </row>
    <row r="950">
      <c r="BV950" s="18"/>
    </row>
    <row r="951">
      <c r="BV951" s="18"/>
    </row>
    <row r="952">
      <c r="BV952" s="18"/>
    </row>
    <row r="953">
      <c r="BV953" s="18"/>
    </row>
    <row r="954">
      <c r="BV954" s="18"/>
    </row>
    <row r="955">
      <c r="BV955" s="18"/>
    </row>
    <row r="956">
      <c r="BV956" s="18"/>
    </row>
    <row r="957">
      <c r="BV957" s="18"/>
    </row>
    <row r="958">
      <c r="BV958" s="18"/>
    </row>
    <row r="959">
      <c r="BV959" s="18"/>
    </row>
    <row r="960">
      <c r="BV960" s="18"/>
    </row>
    <row r="961">
      <c r="BV961" s="18"/>
    </row>
    <row r="962">
      <c r="BV962" s="18"/>
    </row>
    <row r="963">
      <c r="BV963" s="18"/>
    </row>
    <row r="964">
      <c r="BV964" s="18"/>
    </row>
    <row r="965">
      <c r="BV965" s="18"/>
    </row>
    <row r="966">
      <c r="BV966" s="18"/>
    </row>
    <row r="967">
      <c r="BV967" s="18"/>
    </row>
    <row r="968">
      <c r="BV968" s="18"/>
    </row>
    <row r="969">
      <c r="BV969" s="18"/>
    </row>
    <row r="970">
      <c r="BV970" s="18"/>
    </row>
    <row r="971">
      <c r="BV971" s="18"/>
    </row>
    <row r="972">
      <c r="BV972" s="18"/>
    </row>
    <row r="973">
      <c r="BV973" s="18"/>
    </row>
    <row r="974">
      <c r="BV974" s="18"/>
    </row>
    <row r="975">
      <c r="BV975" s="18"/>
    </row>
    <row r="976">
      <c r="BV976" s="18"/>
    </row>
    <row r="977">
      <c r="BV977" s="18"/>
    </row>
    <row r="978">
      <c r="BV978" s="18"/>
    </row>
    <row r="979">
      <c r="BV979" s="18"/>
    </row>
    <row r="980">
      <c r="BV980" s="18"/>
    </row>
    <row r="981">
      <c r="BV981" s="18"/>
    </row>
    <row r="982">
      <c r="BV982" s="18"/>
    </row>
    <row r="983">
      <c r="BV983" s="18"/>
    </row>
    <row r="984">
      <c r="BV984" s="18"/>
    </row>
    <row r="985">
      <c r="BV985" s="18"/>
    </row>
    <row r="986">
      <c r="BV986" s="18"/>
    </row>
    <row r="987">
      <c r="BV987" s="18"/>
    </row>
    <row r="988">
      <c r="BV988" s="18"/>
    </row>
    <row r="989">
      <c r="BV989" s="18"/>
    </row>
    <row r="990">
      <c r="BV990" s="18"/>
    </row>
    <row r="991">
      <c r="BV991" s="18"/>
    </row>
    <row r="992">
      <c r="BV992" s="18"/>
    </row>
    <row r="993">
      <c r="BV993" s="18"/>
    </row>
    <row r="994">
      <c r="BV994" s="18"/>
    </row>
    <row r="995">
      <c r="BV995" s="18"/>
    </row>
    <row r="996">
      <c r="BV996" s="18"/>
    </row>
    <row r="997">
      <c r="BV997" s="18"/>
    </row>
    <row r="998">
      <c r="BV998" s="18"/>
    </row>
    <row r="999">
      <c r="BV999" s="18"/>
    </row>
    <row r="1000">
      <c r="BV1000" s="18"/>
    </row>
    <row r="1001">
      <c r="BV1001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3" max="73" width="17.29"/>
  </cols>
  <sheetData>
    <row r="1">
      <c r="A1" s="1">
        <v>0.0</v>
      </c>
      <c r="B1" s="1">
        <f t="shared" ref="B1:BR1" si="1">A1+1</f>
        <v>1</v>
      </c>
      <c r="C1" s="1">
        <f t="shared" si="1"/>
        <v>2</v>
      </c>
      <c r="D1" s="1">
        <f t="shared" si="1"/>
        <v>3</v>
      </c>
      <c r="E1" s="1">
        <f t="shared" si="1"/>
        <v>4</v>
      </c>
      <c r="F1" s="1">
        <f t="shared" si="1"/>
        <v>5</v>
      </c>
      <c r="G1" s="1">
        <f t="shared" si="1"/>
        <v>6</v>
      </c>
      <c r="H1" s="1">
        <f t="shared" si="1"/>
        <v>7</v>
      </c>
      <c r="I1" s="1">
        <f t="shared" si="1"/>
        <v>8</v>
      </c>
      <c r="J1" s="1">
        <f t="shared" si="1"/>
        <v>9</v>
      </c>
      <c r="K1" s="1">
        <f t="shared" si="1"/>
        <v>10</v>
      </c>
      <c r="L1" s="1">
        <f t="shared" si="1"/>
        <v>11</v>
      </c>
      <c r="M1" s="1">
        <f t="shared" si="1"/>
        <v>12</v>
      </c>
      <c r="N1" s="1">
        <f t="shared" si="1"/>
        <v>13</v>
      </c>
      <c r="O1" s="1">
        <f t="shared" si="1"/>
        <v>14</v>
      </c>
      <c r="P1" s="1">
        <f t="shared" si="1"/>
        <v>15</v>
      </c>
      <c r="Q1" s="1">
        <f t="shared" si="1"/>
        <v>16</v>
      </c>
      <c r="R1" s="1">
        <f t="shared" si="1"/>
        <v>17</v>
      </c>
      <c r="S1" s="1">
        <f t="shared" si="1"/>
        <v>18</v>
      </c>
      <c r="T1" s="1">
        <f t="shared" si="1"/>
        <v>19</v>
      </c>
      <c r="U1" s="1">
        <f t="shared" si="1"/>
        <v>20</v>
      </c>
      <c r="V1" s="1">
        <f t="shared" si="1"/>
        <v>21</v>
      </c>
      <c r="W1" s="1">
        <f t="shared" si="1"/>
        <v>22</v>
      </c>
      <c r="X1" s="1">
        <f t="shared" si="1"/>
        <v>23</v>
      </c>
      <c r="Y1" s="1">
        <f t="shared" si="1"/>
        <v>24</v>
      </c>
      <c r="Z1" s="1">
        <f t="shared" si="1"/>
        <v>25</v>
      </c>
      <c r="AA1" s="1">
        <f t="shared" si="1"/>
        <v>26</v>
      </c>
      <c r="AB1" s="1">
        <f t="shared" si="1"/>
        <v>27</v>
      </c>
      <c r="AC1" s="1">
        <f t="shared" si="1"/>
        <v>28</v>
      </c>
      <c r="AD1" s="1">
        <f t="shared" si="1"/>
        <v>29</v>
      </c>
      <c r="AE1" s="1">
        <f t="shared" si="1"/>
        <v>30</v>
      </c>
      <c r="AF1" s="1">
        <f t="shared" si="1"/>
        <v>31</v>
      </c>
      <c r="AG1" s="1">
        <f t="shared" si="1"/>
        <v>32</v>
      </c>
      <c r="AH1" s="1">
        <f t="shared" si="1"/>
        <v>33</v>
      </c>
      <c r="AI1" s="1">
        <f t="shared" si="1"/>
        <v>34</v>
      </c>
      <c r="AJ1" s="1">
        <f t="shared" si="1"/>
        <v>35</v>
      </c>
      <c r="AK1" s="1">
        <f t="shared" si="1"/>
        <v>36</v>
      </c>
      <c r="AL1" s="1">
        <f t="shared" si="1"/>
        <v>37</v>
      </c>
      <c r="AM1" s="1">
        <f t="shared" si="1"/>
        <v>38</v>
      </c>
      <c r="AN1" s="1">
        <f t="shared" si="1"/>
        <v>39</v>
      </c>
      <c r="AO1" s="1">
        <f t="shared" si="1"/>
        <v>40</v>
      </c>
      <c r="AP1" s="1">
        <f t="shared" si="1"/>
        <v>41</v>
      </c>
      <c r="AQ1" s="1">
        <f t="shared" si="1"/>
        <v>42</v>
      </c>
      <c r="AR1" s="1">
        <f t="shared" si="1"/>
        <v>43</v>
      </c>
      <c r="AS1" s="1">
        <f t="shared" si="1"/>
        <v>44</v>
      </c>
      <c r="AT1" s="1">
        <f t="shared" si="1"/>
        <v>45</v>
      </c>
      <c r="AU1" s="1">
        <f t="shared" si="1"/>
        <v>46</v>
      </c>
      <c r="AV1" s="1">
        <f t="shared" si="1"/>
        <v>47</v>
      </c>
      <c r="AW1" s="1">
        <f t="shared" si="1"/>
        <v>48</v>
      </c>
      <c r="AX1" s="1">
        <f t="shared" si="1"/>
        <v>49</v>
      </c>
      <c r="AY1" s="1">
        <f t="shared" si="1"/>
        <v>50</v>
      </c>
      <c r="AZ1" s="1">
        <f t="shared" si="1"/>
        <v>51</v>
      </c>
      <c r="BA1" s="1">
        <f t="shared" si="1"/>
        <v>52</v>
      </c>
      <c r="BB1" s="1">
        <f t="shared" si="1"/>
        <v>53</v>
      </c>
      <c r="BC1" s="1">
        <f t="shared" si="1"/>
        <v>54</v>
      </c>
      <c r="BD1" s="1">
        <f t="shared" si="1"/>
        <v>55</v>
      </c>
      <c r="BE1" s="1">
        <f t="shared" si="1"/>
        <v>56</v>
      </c>
      <c r="BF1" s="1">
        <f t="shared" si="1"/>
        <v>57</v>
      </c>
      <c r="BG1" s="1">
        <f t="shared" si="1"/>
        <v>58</v>
      </c>
      <c r="BH1" s="1">
        <f t="shared" si="1"/>
        <v>59</v>
      </c>
      <c r="BI1" s="1">
        <f t="shared" si="1"/>
        <v>60</v>
      </c>
      <c r="BJ1" s="1">
        <f t="shared" si="1"/>
        <v>61</v>
      </c>
      <c r="BK1" s="1">
        <f t="shared" si="1"/>
        <v>62</v>
      </c>
      <c r="BL1" s="1">
        <f t="shared" si="1"/>
        <v>63</v>
      </c>
      <c r="BM1" s="1">
        <f t="shared" si="1"/>
        <v>64</v>
      </c>
      <c r="BN1" s="1">
        <f t="shared" si="1"/>
        <v>65</v>
      </c>
      <c r="BO1" s="1">
        <f t="shared" si="1"/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v>70.0</v>
      </c>
      <c r="BT1" s="1" t="s">
        <v>7</v>
      </c>
      <c r="BV1" s="1" t="s">
        <v>13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</row>
    <row r="2">
      <c r="A2" s="10">
        <v>455.7522124</v>
      </c>
      <c r="B2" s="10">
        <v>340.7079646</v>
      </c>
      <c r="C2" s="10">
        <v>314.159292</v>
      </c>
      <c r="D2" s="10">
        <v>309.7345133</v>
      </c>
      <c r="E2" s="10">
        <v>300.8849558</v>
      </c>
      <c r="F2" s="10">
        <v>269.9115044</v>
      </c>
      <c r="G2" s="10">
        <v>256.6371681</v>
      </c>
      <c r="H2" s="10">
        <v>225.6637168</v>
      </c>
      <c r="I2" s="10">
        <v>230.0884956</v>
      </c>
      <c r="J2" s="10">
        <v>225.6637168</v>
      </c>
      <c r="K2" s="10">
        <v>225.6637168</v>
      </c>
      <c r="L2" s="10">
        <v>221.2389381</v>
      </c>
      <c r="M2" s="10">
        <v>225.6637168</v>
      </c>
      <c r="N2" s="10">
        <v>212.39</v>
      </c>
      <c r="O2" s="10">
        <v>207.96</v>
      </c>
      <c r="P2" s="10">
        <v>216.81</v>
      </c>
      <c r="Q2" s="10">
        <v>212.39</v>
      </c>
      <c r="R2" s="10">
        <v>207.96</v>
      </c>
      <c r="S2" s="10">
        <v>190.27</v>
      </c>
      <c r="T2" s="10">
        <v>185.84</v>
      </c>
      <c r="U2" s="10">
        <f>'Ratios of pop'!$E22</f>
        <v>185.840708</v>
      </c>
      <c r="V2" s="11">
        <f>'Ratios of pop'!$E23</f>
        <v>163.7168142</v>
      </c>
      <c r="W2" s="11">
        <f>'Ratios of pop'!$E24</f>
        <v>172.5663717</v>
      </c>
      <c r="X2" s="11">
        <f>'Ratios of pop'!$E25</f>
        <v>181.4159292</v>
      </c>
      <c r="Y2" s="11">
        <f>'Ratios of pop'!$E26</f>
        <v>185.840708</v>
      </c>
      <c r="Z2" s="10">
        <f>'Ratios of pop'!$E27</f>
        <v>190.2654867</v>
      </c>
      <c r="AA2" s="10">
        <f>'Ratios of pop'!$E28</f>
        <v>199.1150442</v>
      </c>
      <c r="AB2" s="10">
        <f>'Ratios of pop'!$E29</f>
        <v>212.3893805</v>
      </c>
      <c r="AC2" s="10">
        <f>'Ratios of pop'!$E30</f>
        <v>216.8141593</v>
      </c>
      <c r="AD2" s="11">
        <f>'Ratios of pop'!$E31</f>
        <v>207.9646018</v>
      </c>
      <c r="AE2" s="11">
        <f>'Ratios of pop'!$E32</f>
        <v>203.539823</v>
      </c>
      <c r="AF2" s="11">
        <f>'Ratios of pop'!$E33</f>
        <v>185.840708</v>
      </c>
      <c r="AG2" s="10">
        <f>'Ratios of pop'!$E34</f>
        <v>185.840708</v>
      </c>
      <c r="AH2" s="11">
        <f>'Ratios of pop'!$E35</f>
        <v>194.6902655</v>
      </c>
      <c r="AI2" s="11">
        <f>'Ratios of pop'!$E36</f>
        <v>203.539823</v>
      </c>
      <c r="AJ2" s="11">
        <f>'Ratios of pop'!$E37</f>
        <v>216.8141593</v>
      </c>
      <c r="AK2" s="11">
        <f>'Ratios of pop'!$E38</f>
        <v>207.9646018</v>
      </c>
      <c r="AL2" s="11">
        <f>'Ratios of pop'!$E39</f>
        <v>212.3893805</v>
      </c>
      <c r="AM2" s="11">
        <f>'Ratios of pop'!$E40</f>
        <v>203.539823</v>
      </c>
      <c r="AN2" s="11">
        <f>'Ratios of pop'!$E41</f>
        <v>181.4159292</v>
      </c>
      <c r="AO2" s="11">
        <f>'Ratios of pop'!$E42</f>
        <v>181.4159292</v>
      </c>
      <c r="AP2" s="11">
        <f>'Ratios of pop'!$E43</f>
        <v>185.840708</v>
      </c>
      <c r="AQ2" s="11">
        <f>'Ratios of pop'!$E44</f>
        <v>190.2654867</v>
      </c>
      <c r="AR2" s="11">
        <f>'Ratios of pop'!$E45</f>
        <v>168.1415929</v>
      </c>
      <c r="AS2" s="11">
        <f>'Ratios of pop'!$E46</f>
        <v>150.4424779</v>
      </c>
      <c r="AT2" s="12">
        <f>'Ratios of pop'!$E47</f>
        <v>150.4424779</v>
      </c>
      <c r="AU2" s="12">
        <f>'Ratios of pop'!$E48</f>
        <v>146.0176991</v>
      </c>
      <c r="AV2" s="12">
        <f>'Ratios of pop'!$E49</f>
        <v>132.7433628</v>
      </c>
      <c r="AW2" s="12">
        <f>'Ratios of pop'!$E50</f>
        <v>154.8672566</v>
      </c>
      <c r="AX2" s="12">
        <f>'Ratios of pop'!$E51</f>
        <v>115.0442478</v>
      </c>
      <c r="AY2" s="12">
        <f>'Ratios of pop'!$E52</f>
        <v>92.92035398</v>
      </c>
      <c r="AZ2" s="12">
        <f>'Ratios of pop'!$E53</f>
        <v>79.6460177</v>
      </c>
      <c r="BA2" s="12">
        <f>'Ratios of pop'!$E54</f>
        <v>61.94690265</v>
      </c>
      <c r="BB2" s="12">
        <f>'Ratios of pop'!$E55</f>
        <v>22.12389381</v>
      </c>
      <c r="BC2" s="12">
        <f>'Ratios of pop'!$E56</f>
        <v>39.82300885</v>
      </c>
      <c r="BD2" s="12">
        <f>'Ratios of pop'!$E57</f>
        <v>30.97345133</v>
      </c>
      <c r="BE2" s="12">
        <f>'Ratios of pop'!$E58</f>
        <v>26.54867257</v>
      </c>
      <c r="BF2" s="12">
        <f>'Ratios of pop'!$E59</f>
        <v>0</v>
      </c>
      <c r="BG2" s="12">
        <f>'Ratios of pop'!$E60</f>
        <v>17.69911504</v>
      </c>
      <c r="BH2" s="12">
        <f>'Ratios of pop'!$E61</f>
        <v>17.69911504</v>
      </c>
      <c r="BI2" s="12">
        <f>'Ratios of pop'!$E62</f>
        <v>17.69911504</v>
      </c>
      <c r="BJ2" s="12">
        <f>'Ratios of pop'!$E63</f>
        <v>13</v>
      </c>
      <c r="BK2" s="12">
        <f>'Ratios of pop'!$E64</f>
        <v>8.849557522</v>
      </c>
      <c r="BL2" s="12">
        <f>'Ratios of pop'!$E65</f>
        <v>8.849557522</v>
      </c>
      <c r="BM2" s="12">
        <f>'Ratios of pop'!$E66</f>
        <v>4.424778761</v>
      </c>
      <c r="BN2" s="12">
        <f>'Ratios of pop'!$E67</f>
        <v>13.27433628</v>
      </c>
      <c r="BO2" s="12">
        <f>'Ratios of pop'!$E68</f>
        <v>0</v>
      </c>
      <c r="BP2" s="12">
        <f>'Ratios of pop'!$E69</f>
        <v>8.849557522</v>
      </c>
      <c r="BQ2" s="12">
        <f>'Ratios of pop'!$E70</f>
        <v>4.424778761</v>
      </c>
      <c r="BR2" s="12">
        <f>'Ratios of pop'!$E71</f>
        <v>0</v>
      </c>
      <c r="BS2" s="12">
        <f>'Ratios of pop'!$E72</f>
        <v>8.849557522</v>
      </c>
      <c r="BT2" s="10">
        <f t="shared" ref="BT2:BT102" si="4">SUM(A2:BS2)</f>
        <v>10999.71735</v>
      </c>
      <c r="BV2" s="10">
        <v>1.0</v>
      </c>
      <c r="BW2" s="10"/>
      <c r="BX2" s="10"/>
      <c r="BY2" s="10"/>
      <c r="BZ2" s="10"/>
      <c r="CA2" s="10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</row>
    <row r="3">
      <c r="A3">
        <f>(0.75)*(0.1448)*(SUM(L2:BJ2)-(0.5*(L2+S2+Z2+AG2+AN2+AS2+AU2+AE2+BB2+AC2)))</f>
        <v>752.961094</v>
      </c>
      <c r="B3">
        <f t="shared" ref="B3:BI3" si="2">(0.9525)*A2</f>
        <v>434.1039823</v>
      </c>
      <c r="C3">
        <f t="shared" si="2"/>
        <v>324.5243363</v>
      </c>
      <c r="D3">
        <f t="shared" si="2"/>
        <v>299.2367256</v>
      </c>
      <c r="E3">
        <f t="shared" si="2"/>
        <v>295.0221239</v>
      </c>
      <c r="F3">
        <f t="shared" si="2"/>
        <v>286.5929204</v>
      </c>
      <c r="G3">
        <f t="shared" si="2"/>
        <v>257.0907079</v>
      </c>
      <c r="H3">
        <f t="shared" si="2"/>
        <v>244.4469026</v>
      </c>
      <c r="I3">
        <f t="shared" si="2"/>
        <v>214.9446903</v>
      </c>
      <c r="J3">
        <f t="shared" si="2"/>
        <v>219.1592921</v>
      </c>
      <c r="K3">
        <f t="shared" si="2"/>
        <v>214.9446903</v>
      </c>
      <c r="L3">
        <f t="shared" si="2"/>
        <v>214.9446903</v>
      </c>
      <c r="M3">
        <f t="shared" si="2"/>
        <v>210.7300885</v>
      </c>
      <c r="N3">
        <f t="shared" si="2"/>
        <v>214.9446903</v>
      </c>
      <c r="O3">
        <f t="shared" si="2"/>
        <v>202.301475</v>
      </c>
      <c r="P3">
        <f t="shared" si="2"/>
        <v>198.0819</v>
      </c>
      <c r="Q3">
        <f t="shared" si="2"/>
        <v>206.511525</v>
      </c>
      <c r="R3">
        <f t="shared" si="2"/>
        <v>202.301475</v>
      </c>
      <c r="S3">
        <f t="shared" si="2"/>
        <v>198.0819</v>
      </c>
      <c r="T3">
        <f t="shared" si="2"/>
        <v>181.232175</v>
      </c>
      <c r="U3">
        <f t="shared" si="2"/>
        <v>177.0126</v>
      </c>
      <c r="V3">
        <f t="shared" si="2"/>
        <v>177.0132743</v>
      </c>
      <c r="W3">
        <f t="shared" si="2"/>
        <v>155.9402655</v>
      </c>
      <c r="X3">
        <f t="shared" si="2"/>
        <v>164.369469</v>
      </c>
      <c r="Y3">
        <f t="shared" si="2"/>
        <v>172.7986726</v>
      </c>
      <c r="Z3">
        <f t="shared" si="2"/>
        <v>177.0132743</v>
      </c>
      <c r="AA3">
        <f t="shared" si="2"/>
        <v>181.2278761</v>
      </c>
      <c r="AB3">
        <f t="shared" si="2"/>
        <v>189.6570796</v>
      </c>
      <c r="AC3">
        <f t="shared" si="2"/>
        <v>202.300885</v>
      </c>
      <c r="AD3">
        <f t="shared" si="2"/>
        <v>206.5154867</v>
      </c>
      <c r="AE3">
        <f t="shared" si="2"/>
        <v>198.0862832</v>
      </c>
      <c r="AF3">
        <f t="shared" si="2"/>
        <v>193.8716814</v>
      </c>
      <c r="AG3">
        <f t="shared" si="2"/>
        <v>177.0132743</v>
      </c>
      <c r="AH3">
        <f t="shared" si="2"/>
        <v>177.0132743</v>
      </c>
      <c r="AI3">
        <f t="shared" si="2"/>
        <v>185.4424779</v>
      </c>
      <c r="AJ3">
        <f t="shared" si="2"/>
        <v>193.8716814</v>
      </c>
      <c r="AK3">
        <f t="shared" si="2"/>
        <v>206.5154867</v>
      </c>
      <c r="AL3">
        <f t="shared" si="2"/>
        <v>198.0862832</v>
      </c>
      <c r="AM3">
        <f t="shared" si="2"/>
        <v>202.300885</v>
      </c>
      <c r="AN3">
        <f t="shared" si="2"/>
        <v>193.8716814</v>
      </c>
      <c r="AO3">
        <f t="shared" si="2"/>
        <v>172.7986726</v>
      </c>
      <c r="AP3">
        <f t="shared" si="2"/>
        <v>172.7986726</v>
      </c>
      <c r="AQ3">
        <f t="shared" si="2"/>
        <v>177.0132743</v>
      </c>
      <c r="AR3">
        <f t="shared" si="2"/>
        <v>181.2278761</v>
      </c>
      <c r="AS3">
        <f t="shared" si="2"/>
        <v>160.1548673</v>
      </c>
      <c r="AT3">
        <f t="shared" si="2"/>
        <v>143.2964602</v>
      </c>
      <c r="AU3">
        <f t="shared" si="2"/>
        <v>143.2964602</v>
      </c>
      <c r="AV3">
        <f t="shared" si="2"/>
        <v>139.0818584</v>
      </c>
      <c r="AW3">
        <f t="shared" si="2"/>
        <v>126.4380531</v>
      </c>
      <c r="AX3">
        <f t="shared" si="2"/>
        <v>147.5110619</v>
      </c>
      <c r="AY3">
        <f t="shared" si="2"/>
        <v>109.579646</v>
      </c>
      <c r="AZ3">
        <f t="shared" si="2"/>
        <v>88.50663717</v>
      </c>
      <c r="BA3">
        <f t="shared" si="2"/>
        <v>75.86283186</v>
      </c>
      <c r="BB3">
        <f t="shared" si="2"/>
        <v>59.00442478</v>
      </c>
      <c r="BC3">
        <f t="shared" si="2"/>
        <v>21.07300885</v>
      </c>
      <c r="BD3">
        <f t="shared" si="2"/>
        <v>37.93141593</v>
      </c>
      <c r="BE3">
        <f t="shared" si="2"/>
        <v>29.50221239</v>
      </c>
      <c r="BF3">
        <f t="shared" si="2"/>
        <v>25.28761062</v>
      </c>
      <c r="BG3">
        <f t="shared" si="2"/>
        <v>0</v>
      </c>
      <c r="BH3">
        <f t="shared" si="2"/>
        <v>16.85840708</v>
      </c>
      <c r="BI3">
        <f t="shared" si="2"/>
        <v>16.85840708</v>
      </c>
      <c r="BJ3">
        <f t="shared" ref="BJ3:BS3" si="3">(0.6)*BI2</f>
        <v>10.61946903</v>
      </c>
      <c r="BK3">
        <f t="shared" si="3"/>
        <v>7.8</v>
      </c>
      <c r="BL3">
        <f t="shared" si="3"/>
        <v>5.309734513</v>
      </c>
      <c r="BM3">
        <f t="shared" si="3"/>
        <v>5.309734513</v>
      </c>
      <c r="BN3">
        <f t="shared" si="3"/>
        <v>2.654867257</v>
      </c>
      <c r="BO3">
        <f t="shared" si="3"/>
        <v>7.96460177</v>
      </c>
      <c r="BP3">
        <f t="shared" si="3"/>
        <v>0</v>
      </c>
      <c r="BQ3">
        <f t="shared" si="3"/>
        <v>5.309734513</v>
      </c>
      <c r="BR3">
        <f t="shared" si="3"/>
        <v>2.654867257</v>
      </c>
      <c r="BS3">
        <f t="shared" si="3"/>
        <v>0</v>
      </c>
      <c r="BT3" s="10">
        <f t="shared" si="4"/>
        <v>11193.78414</v>
      </c>
      <c r="BV3" s="8">
        <f t="shared" ref="BV3:BV102" si="7">BV2+1</f>
        <v>2</v>
      </c>
    </row>
    <row r="4">
      <c r="A4">
        <f t="shared" ref="A4:A7" si="8">(0.75)*(0.1448)*(SUM(L3:BJ3)-(0.5*(SUM(L3:M3)+SUM(S3:T3)+SUM(Z3:AA3)+SUM(AE3:AH3)+SUM(AN3:AO3)+SUM(AS3:AV3)+SUM(BB3:BC3)+SUM(AC3:AD3))))</f>
        <v>644.9155589</v>
      </c>
      <c r="B4">
        <f t="shared" ref="B4:BI4" si="5">(0.9525)*A3</f>
        <v>717.195442</v>
      </c>
      <c r="C4">
        <f t="shared" si="5"/>
        <v>413.4840432</v>
      </c>
      <c r="D4">
        <f t="shared" si="5"/>
        <v>309.1094303</v>
      </c>
      <c r="E4">
        <f t="shared" si="5"/>
        <v>285.0229812</v>
      </c>
      <c r="F4">
        <f t="shared" si="5"/>
        <v>281.008573</v>
      </c>
      <c r="G4">
        <f t="shared" si="5"/>
        <v>272.9797567</v>
      </c>
      <c r="H4">
        <f t="shared" si="5"/>
        <v>244.8788993</v>
      </c>
      <c r="I4">
        <f t="shared" si="5"/>
        <v>232.8356747</v>
      </c>
      <c r="J4">
        <f t="shared" si="5"/>
        <v>204.7348175</v>
      </c>
      <c r="K4">
        <f t="shared" si="5"/>
        <v>208.7492257</v>
      </c>
      <c r="L4">
        <f t="shared" si="5"/>
        <v>204.7348175</v>
      </c>
      <c r="M4">
        <f t="shared" si="5"/>
        <v>204.7348175</v>
      </c>
      <c r="N4">
        <f t="shared" si="5"/>
        <v>200.7204093</v>
      </c>
      <c r="O4">
        <f t="shared" si="5"/>
        <v>204.7348175</v>
      </c>
      <c r="P4">
        <f t="shared" si="5"/>
        <v>192.6921549</v>
      </c>
      <c r="Q4">
        <f t="shared" si="5"/>
        <v>188.6730098</v>
      </c>
      <c r="R4">
        <f t="shared" si="5"/>
        <v>196.7022276</v>
      </c>
      <c r="S4">
        <f t="shared" si="5"/>
        <v>192.6921549</v>
      </c>
      <c r="T4">
        <f t="shared" si="5"/>
        <v>188.6730098</v>
      </c>
      <c r="U4">
        <f t="shared" si="5"/>
        <v>172.6236467</v>
      </c>
      <c r="V4">
        <f t="shared" si="5"/>
        <v>168.6045015</v>
      </c>
      <c r="W4">
        <f t="shared" si="5"/>
        <v>168.6051438</v>
      </c>
      <c r="X4">
        <f t="shared" si="5"/>
        <v>148.5331029</v>
      </c>
      <c r="Y4">
        <f t="shared" si="5"/>
        <v>156.5619192</v>
      </c>
      <c r="Z4">
        <f t="shared" si="5"/>
        <v>164.5907356</v>
      </c>
      <c r="AA4">
        <f t="shared" si="5"/>
        <v>168.6051438</v>
      </c>
      <c r="AB4">
        <f t="shared" si="5"/>
        <v>172.619552</v>
      </c>
      <c r="AC4">
        <f t="shared" si="5"/>
        <v>180.6483684</v>
      </c>
      <c r="AD4">
        <f t="shared" si="5"/>
        <v>192.6915929</v>
      </c>
      <c r="AE4">
        <f t="shared" si="5"/>
        <v>196.7060011</v>
      </c>
      <c r="AF4">
        <f t="shared" si="5"/>
        <v>188.6771847</v>
      </c>
      <c r="AG4">
        <f t="shared" si="5"/>
        <v>184.6627765</v>
      </c>
      <c r="AH4">
        <f t="shared" si="5"/>
        <v>168.6051438</v>
      </c>
      <c r="AI4">
        <f t="shared" si="5"/>
        <v>168.6051438</v>
      </c>
      <c r="AJ4">
        <f t="shared" si="5"/>
        <v>176.6339602</v>
      </c>
      <c r="AK4">
        <f t="shared" si="5"/>
        <v>184.6627765</v>
      </c>
      <c r="AL4">
        <f t="shared" si="5"/>
        <v>196.7060011</v>
      </c>
      <c r="AM4">
        <f t="shared" si="5"/>
        <v>188.6771847</v>
      </c>
      <c r="AN4">
        <f t="shared" si="5"/>
        <v>192.6915929</v>
      </c>
      <c r="AO4">
        <f t="shared" si="5"/>
        <v>184.6627765</v>
      </c>
      <c r="AP4">
        <f t="shared" si="5"/>
        <v>164.5907356</v>
      </c>
      <c r="AQ4">
        <f t="shared" si="5"/>
        <v>164.5907356</v>
      </c>
      <c r="AR4">
        <f t="shared" si="5"/>
        <v>168.6051438</v>
      </c>
      <c r="AS4">
        <f t="shared" si="5"/>
        <v>172.619552</v>
      </c>
      <c r="AT4">
        <f t="shared" si="5"/>
        <v>152.5475111</v>
      </c>
      <c r="AU4">
        <f t="shared" si="5"/>
        <v>136.4898783</v>
      </c>
      <c r="AV4">
        <f t="shared" si="5"/>
        <v>136.4898783</v>
      </c>
      <c r="AW4">
        <f t="shared" si="5"/>
        <v>132.4754701</v>
      </c>
      <c r="AX4">
        <f t="shared" si="5"/>
        <v>120.4322456</v>
      </c>
      <c r="AY4">
        <f t="shared" si="5"/>
        <v>140.5042865</v>
      </c>
      <c r="AZ4">
        <f t="shared" si="5"/>
        <v>104.3746128</v>
      </c>
      <c r="BA4">
        <f t="shared" si="5"/>
        <v>84.3025719</v>
      </c>
      <c r="BB4">
        <f t="shared" si="5"/>
        <v>72.25934735</v>
      </c>
      <c r="BC4">
        <f t="shared" si="5"/>
        <v>56.2017146</v>
      </c>
      <c r="BD4">
        <f t="shared" si="5"/>
        <v>20.07204093</v>
      </c>
      <c r="BE4">
        <f t="shared" si="5"/>
        <v>36.12967367</v>
      </c>
      <c r="BF4">
        <f t="shared" si="5"/>
        <v>28.1008573</v>
      </c>
      <c r="BG4">
        <f t="shared" si="5"/>
        <v>24.08644912</v>
      </c>
      <c r="BH4">
        <f t="shared" si="5"/>
        <v>0</v>
      </c>
      <c r="BI4">
        <f t="shared" si="5"/>
        <v>16.05763274</v>
      </c>
      <c r="BJ4">
        <f t="shared" ref="BJ4:BS4" si="6">(0.6)*BI3</f>
        <v>10.11504425</v>
      </c>
      <c r="BK4">
        <f t="shared" si="6"/>
        <v>6.371681416</v>
      </c>
      <c r="BL4">
        <f t="shared" si="6"/>
        <v>4.68</v>
      </c>
      <c r="BM4">
        <f t="shared" si="6"/>
        <v>3.185840708</v>
      </c>
      <c r="BN4">
        <f t="shared" si="6"/>
        <v>3.185840708</v>
      </c>
      <c r="BO4">
        <f t="shared" si="6"/>
        <v>1.592920354</v>
      </c>
      <c r="BP4">
        <f t="shared" si="6"/>
        <v>4.778761062</v>
      </c>
      <c r="BQ4">
        <f t="shared" si="6"/>
        <v>0</v>
      </c>
      <c r="BR4">
        <f t="shared" si="6"/>
        <v>3.185840708</v>
      </c>
      <c r="BS4">
        <f t="shared" si="6"/>
        <v>1.592920354</v>
      </c>
      <c r="BT4" s="10">
        <f t="shared" si="4"/>
        <v>11284.26526</v>
      </c>
      <c r="BV4" s="8">
        <f t="shared" si="7"/>
        <v>3</v>
      </c>
    </row>
    <row r="5">
      <c r="A5">
        <f t="shared" si="8"/>
        <v>626.7072565</v>
      </c>
      <c r="B5">
        <f t="shared" ref="B5:BI5" si="9">(0.9525)*A4</f>
        <v>614.2820699</v>
      </c>
      <c r="C5">
        <f t="shared" si="9"/>
        <v>683.1286585</v>
      </c>
      <c r="D5">
        <f t="shared" si="9"/>
        <v>393.8435511</v>
      </c>
      <c r="E5">
        <f t="shared" si="9"/>
        <v>294.4267324</v>
      </c>
      <c r="F5">
        <f t="shared" si="9"/>
        <v>271.4843896</v>
      </c>
      <c r="G5">
        <f t="shared" si="9"/>
        <v>267.6606658</v>
      </c>
      <c r="H5">
        <f t="shared" si="9"/>
        <v>260.0132182</v>
      </c>
      <c r="I5">
        <f t="shared" si="9"/>
        <v>233.2471516</v>
      </c>
      <c r="J5">
        <f t="shared" si="9"/>
        <v>221.7759802</v>
      </c>
      <c r="K5">
        <f t="shared" si="9"/>
        <v>195.0099136</v>
      </c>
      <c r="L5">
        <f t="shared" si="9"/>
        <v>198.8336375</v>
      </c>
      <c r="M5">
        <f t="shared" si="9"/>
        <v>195.0099136</v>
      </c>
      <c r="N5">
        <f t="shared" si="9"/>
        <v>195.0099136</v>
      </c>
      <c r="O5">
        <f t="shared" si="9"/>
        <v>191.1861899</v>
      </c>
      <c r="P5">
        <f t="shared" si="9"/>
        <v>195.0099136</v>
      </c>
      <c r="Q5">
        <f t="shared" si="9"/>
        <v>183.5392776</v>
      </c>
      <c r="R5">
        <f t="shared" si="9"/>
        <v>179.7110418</v>
      </c>
      <c r="S5">
        <f t="shared" si="9"/>
        <v>187.3588718</v>
      </c>
      <c r="T5">
        <f t="shared" si="9"/>
        <v>183.5392776</v>
      </c>
      <c r="U5">
        <f t="shared" si="9"/>
        <v>179.7110418</v>
      </c>
      <c r="V5">
        <f t="shared" si="9"/>
        <v>164.4240235</v>
      </c>
      <c r="W5">
        <f t="shared" si="9"/>
        <v>160.5957877</v>
      </c>
      <c r="X5">
        <f t="shared" si="9"/>
        <v>160.5963995</v>
      </c>
      <c r="Y5">
        <f t="shared" si="9"/>
        <v>141.4777805</v>
      </c>
      <c r="Z5">
        <f t="shared" si="9"/>
        <v>149.1252281</v>
      </c>
      <c r="AA5">
        <f t="shared" si="9"/>
        <v>156.7726757</v>
      </c>
      <c r="AB5">
        <f t="shared" si="9"/>
        <v>160.5963995</v>
      </c>
      <c r="AC5">
        <f t="shared" si="9"/>
        <v>164.4201233</v>
      </c>
      <c r="AD5">
        <f t="shared" si="9"/>
        <v>172.0675709</v>
      </c>
      <c r="AE5">
        <f t="shared" si="9"/>
        <v>183.5387423</v>
      </c>
      <c r="AF5">
        <f t="shared" si="9"/>
        <v>187.3624661</v>
      </c>
      <c r="AG5">
        <f t="shared" si="9"/>
        <v>179.7150185</v>
      </c>
      <c r="AH5">
        <f t="shared" si="9"/>
        <v>175.8912947</v>
      </c>
      <c r="AI5">
        <f t="shared" si="9"/>
        <v>160.5963995</v>
      </c>
      <c r="AJ5">
        <f t="shared" si="9"/>
        <v>160.5963995</v>
      </c>
      <c r="AK5">
        <f t="shared" si="9"/>
        <v>168.2438471</v>
      </c>
      <c r="AL5">
        <f t="shared" si="9"/>
        <v>175.8912947</v>
      </c>
      <c r="AM5">
        <f t="shared" si="9"/>
        <v>187.3624661</v>
      </c>
      <c r="AN5">
        <f t="shared" si="9"/>
        <v>179.7150185</v>
      </c>
      <c r="AO5">
        <f t="shared" si="9"/>
        <v>183.5387423</v>
      </c>
      <c r="AP5">
        <f t="shared" si="9"/>
        <v>175.8912947</v>
      </c>
      <c r="AQ5">
        <f t="shared" si="9"/>
        <v>156.7726757</v>
      </c>
      <c r="AR5">
        <f t="shared" si="9"/>
        <v>156.7726757</v>
      </c>
      <c r="AS5">
        <f t="shared" si="9"/>
        <v>160.5963995</v>
      </c>
      <c r="AT5">
        <f t="shared" si="9"/>
        <v>164.4201233</v>
      </c>
      <c r="AU5">
        <f t="shared" si="9"/>
        <v>145.3015043</v>
      </c>
      <c r="AV5">
        <f t="shared" si="9"/>
        <v>130.0066091</v>
      </c>
      <c r="AW5">
        <f t="shared" si="9"/>
        <v>130.0066091</v>
      </c>
      <c r="AX5">
        <f t="shared" si="9"/>
        <v>126.1828853</v>
      </c>
      <c r="AY5">
        <f t="shared" si="9"/>
        <v>114.7117139</v>
      </c>
      <c r="AZ5">
        <f t="shared" si="9"/>
        <v>133.8303329</v>
      </c>
      <c r="BA5">
        <f t="shared" si="9"/>
        <v>99.41681872</v>
      </c>
      <c r="BB5">
        <f t="shared" si="9"/>
        <v>80.29819974</v>
      </c>
      <c r="BC5">
        <f t="shared" si="9"/>
        <v>68.82702835</v>
      </c>
      <c r="BD5">
        <f t="shared" si="9"/>
        <v>53.53213316</v>
      </c>
      <c r="BE5">
        <f t="shared" si="9"/>
        <v>19.11861899</v>
      </c>
      <c r="BF5">
        <f t="shared" si="9"/>
        <v>34.41351417</v>
      </c>
      <c r="BG5">
        <f t="shared" si="9"/>
        <v>26.76606658</v>
      </c>
      <c r="BH5">
        <f t="shared" si="9"/>
        <v>22.94234278</v>
      </c>
      <c r="BI5">
        <f t="shared" si="9"/>
        <v>0</v>
      </c>
      <c r="BJ5">
        <f t="shared" ref="BJ5:BS5" si="10">(0.6)*BI4</f>
        <v>9.634579646</v>
      </c>
      <c r="BK5">
        <f t="shared" si="10"/>
        <v>6.069026549</v>
      </c>
      <c r="BL5">
        <f t="shared" si="10"/>
        <v>3.82300885</v>
      </c>
      <c r="BM5">
        <f t="shared" si="10"/>
        <v>2.808</v>
      </c>
      <c r="BN5">
        <f t="shared" si="10"/>
        <v>1.911504425</v>
      </c>
      <c r="BO5">
        <f t="shared" si="10"/>
        <v>1.911504425</v>
      </c>
      <c r="BP5">
        <f t="shared" si="10"/>
        <v>0.9557522124</v>
      </c>
      <c r="BQ5">
        <f t="shared" si="10"/>
        <v>2.867256637</v>
      </c>
      <c r="BR5">
        <f t="shared" si="10"/>
        <v>0</v>
      </c>
      <c r="BS5">
        <f t="shared" si="10"/>
        <v>1.911504425</v>
      </c>
      <c r="BT5" s="10">
        <f t="shared" si="4"/>
        <v>11354.71603</v>
      </c>
      <c r="BV5" s="8">
        <f t="shared" si="7"/>
        <v>4</v>
      </c>
    </row>
    <row r="6">
      <c r="A6">
        <f t="shared" si="8"/>
        <v>613.341269</v>
      </c>
      <c r="B6">
        <f t="shared" ref="B6:BI6" si="11">(0.9525)*A5</f>
        <v>596.9386618</v>
      </c>
      <c r="C6">
        <f t="shared" si="11"/>
        <v>585.1036715</v>
      </c>
      <c r="D6">
        <f t="shared" si="11"/>
        <v>650.6800473</v>
      </c>
      <c r="E6">
        <f t="shared" si="11"/>
        <v>375.1359824</v>
      </c>
      <c r="F6">
        <f t="shared" si="11"/>
        <v>280.4414626</v>
      </c>
      <c r="G6">
        <f t="shared" si="11"/>
        <v>258.5888811</v>
      </c>
      <c r="H6">
        <f t="shared" si="11"/>
        <v>254.9467842</v>
      </c>
      <c r="I6">
        <f t="shared" si="11"/>
        <v>247.6625904</v>
      </c>
      <c r="J6">
        <f t="shared" si="11"/>
        <v>222.1679119</v>
      </c>
      <c r="K6">
        <f t="shared" si="11"/>
        <v>211.2416211</v>
      </c>
      <c r="L6">
        <f t="shared" si="11"/>
        <v>185.7469427</v>
      </c>
      <c r="M6">
        <f t="shared" si="11"/>
        <v>189.3890397</v>
      </c>
      <c r="N6">
        <f t="shared" si="11"/>
        <v>185.7469427</v>
      </c>
      <c r="O6">
        <f t="shared" si="11"/>
        <v>185.7469427</v>
      </c>
      <c r="P6">
        <f t="shared" si="11"/>
        <v>182.1048459</v>
      </c>
      <c r="Q6">
        <f t="shared" si="11"/>
        <v>185.7469427</v>
      </c>
      <c r="R6">
        <f t="shared" si="11"/>
        <v>174.8211619</v>
      </c>
      <c r="S6">
        <f t="shared" si="11"/>
        <v>171.1747673</v>
      </c>
      <c r="T6">
        <f t="shared" si="11"/>
        <v>178.4593253</v>
      </c>
      <c r="U6">
        <f t="shared" si="11"/>
        <v>174.8211619</v>
      </c>
      <c r="V6">
        <f t="shared" si="11"/>
        <v>171.1747673</v>
      </c>
      <c r="W6">
        <f t="shared" si="11"/>
        <v>156.6138824</v>
      </c>
      <c r="X6">
        <f t="shared" si="11"/>
        <v>152.9674878</v>
      </c>
      <c r="Y6">
        <f t="shared" si="11"/>
        <v>152.9680705</v>
      </c>
      <c r="Z6">
        <f t="shared" si="11"/>
        <v>134.7575859</v>
      </c>
      <c r="AA6">
        <f t="shared" si="11"/>
        <v>142.0417797</v>
      </c>
      <c r="AB6">
        <f t="shared" si="11"/>
        <v>149.3259736</v>
      </c>
      <c r="AC6">
        <f t="shared" si="11"/>
        <v>152.9680705</v>
      </c>
      <c r="AD6">
        <f t="shared" si="11"/>
        <v>156.6101674</v>
      </c>
      <c r="AE6">
        <f t="shared" si="11"/>
        <v>163.8943612</v>
      </c>
      <c r="AF6">
        <f t="shared" si="11"/>
        <v>174.820652</v>
      </c>
      <c r="AG6">
        <f t="shared" si="11"/>
        <v>178.4627489</v>
      </c>
      <c r="AH6">
        <f t="shared" si="11"/>
        <v>171.1785551</v>
      </c>
      <c r="AI6">
        <f t="shared" si="11"/>
        <v>167.5364582</v>
      </c>
      <c r="AJ6">
        <f t="shared" si="11"/>
        <v>152.9680705</v>
      </c>
      <c r="AK6">
        <f t="shared" si="11"/>
        <v>152.9680705</v>
      </c>
      <c r="AL6">
        <f t="shared" si="11"/>
        <v>160.2522643</v>
      </c>
      <c r="AM6">
        <f t="shared" si="11"/>
        <v>167.5364582</v>
      </c>
      <c r="AN6">
        <f t="shared" si="11"/>
        <v>178.4627489</v>
      </c>
      <c r="AO6">
        <f t="shared" si="11"/>
        <v>171.1785551</v>
      </c>
      <c r="AP6">
        <f t="shared" si="11"/>
        <v>174.820652</v>
      </c>
      <c r="AQ6">
        <f t="shared" si="11"/>
        <v>167.5364582</v>
      </c>
      <c r="AR6">
        <f t="shared" si="11"/>
        <v>149.3259736</v>
      </c>
      <c r="AS6">
        <f t="shared" si="11"/>
        <v>149.3259736</v>
      </c>
      <c r="AT6">
        <f t="shared" si="11"/>
        <v>152.9680705</v>
      </c>
      <c r="AU6">
        <f t="shared" si="11"/>
        <v>156.6101674</v>
      </c>
      <c r="AV6">
        <f t="shared" si="11"/>
        <v>138.3996828</v>
      </c>
      <c r="AW6">
        <f t="shared" si="11"/>
        <v>123.8312952</v>
      </c>
      <c r="AX6">
        <f t="shared" si="11"/>
        <v>123.8312952</v>
      </c>
      <c r="AY6">
        <f t="shared" si="11"/>
        <v>120.1891982</v>
      </c>
      <c r="AZ6">
        <f t="shared" si="11"/>
        <v>109.2629075</v>
      </c>
      <c r="BA6">
        <f t="shared" si="11"/>
        <v>127.4733921</v>
      </c>
      <c r="BB6">
        <f t="shared" si="11"/>
        <v>94.69451983</v>
      </c>
      <c r="BC6">
        <f t="shared" si="11"/>
        <v>76.48403525</v>
      </c>
      <c r="BD6">
        <f t="shared" si="11"/>
        <v>65.5577445</v>
      </c>
      <c r="BE6">
        <f t="shared" si="11"/>
        <v>50.98935683</v>
      </c>
      <c r="BF6">
        <f t="shared" si="11"/>
        <v>18.21048458</v>
      </c>
      <c r="BG6">
        <f t="shared" si="11"/>
        <v>32.77887225</v>
      </c>
      <c r="BH6">
        <f t="shared" si="11"/>
        <v>25.49467842</v>
      </c>
      <c r="BI6">
        <f t="shared" si="11"/>
        <v>21.8525815</v>
      </c>
      <c r="BJ6">
        <f t="shared" ref="BJ6:BS6" si="12">(0.6)*BI5</f>
        <v>0</v>
      </c>
      <c r="BK6">
        <f t="shared" si="12"/>
        <v>5.780747788</v>
      </c>
      <c r="BL6">
        <f t="shared" si="12"/>
        <v>3.641415929</v>
      </c>
      <c r="BM6">
        <f t="shared" si="12"/>
        <v>2.29380531</v>
      </c>
      <c r="BN6">
        <f t="shared" si="12"/>
        <v>1.6848</v>
      </c>
      <c r="BO6">
        <f t="shared" si="12"/>
        <v>1.146902655</v>
      </c>
      <c r="BP6">
        <f t="shared" si="12"/>
        <v>1.146902655</v>
      </c>
      <c r="BQ6">
        <f t="shared" si="12"/>
        <v>0.5734513274</v>
      </c>
      <c r="BR6">
        <f t="shared" si="12"/>
        <v>1.720353982</v>
      </c>
      <c r="BS6">
        <f t="shared" si="12"/>
        <v>0</v>
      </c>
      <c r="BT6" s="10">
        <f t="shared" si="4"/>
        <v>11416.3194</v>
      </c>
      <c r="BV6" s="8">
        <f t="shared" si="7"/>
        <v>5</v>
      </c>
    </row>
    <row r="7">
      <c r="A7">
        <f t="shared" si="8"/>
        <v>601.9989337</v>
      </c>
      <c r="B7">
        <f t="shared" ref="B7:BI7" si="13">(0.9525)*A6</f>
        <v>584.2075587</v>
      </c>
      <c r="C7">
        <f t="shared" si="13"/>
        <v>568.5840754</v>
      </c>
      <c r="D7">
        <f t="shared" si="13"/>
        <v>557.3112471</v>
      </c>
      <c r="E7">
        <f t="shared" si="13"/>
        <v>619.772745</v>
      </c>
      <c r="F7">
        <f t="shared" si="13"/>
        <v>357.3170233</v>
      </c>
      <c r="G7">
        <f t="shared" si="13"/>
        <v>267.1204931</v>
      </c>
      <c r="H7">
        <f t="shared" si="13"/>
        <v>246.3059092</v>
      </c>
      <c r="I7">
        <f t="shared" si="13"/>
        <v>242.8368119</v>
      </c>
      <c r="J7">
        <f t="shared" si="13"/>
        <v>235.8986173</v>
      </c>
      <c r="K7">
        <f t="shared" si="13"/>
        <v>211.6149361</v>
      </c>
      <c r="L7">
        <f t="shared" si="13"/>
        <v>201.2076441</v>
      </c>
      <c r="M7">
        <f t="shared" si="13"/>
        <v>176.923963</v>
      </c>
      <c r="N7">
        <f t="shared" si="13"/>
        <v>180.3930603</v>
      </c>
      <c r="O7">
        <f t="shared" si="13"/>
        <v>176.923963</v>
      </c>
      <c r="P7">
        <f t="shared" si="13"/>
        <v>176.923963</v>
      </c>
      <c r="Q7">
        <f t="shared" si="13"/>
        <v>173.4548657</v>
      </c>
      <c r="R7">
        <f t="shared" si="13"/>
        <v>176.923963</v>
      </c>
      <c r="S7">
        <f t="shared" si="13"/>
        <v>166.5171567</v>
      </c>
      <c r="T7">
        <f t="shared" si="13"/>
        <v>163.0439659</v>
      </c>
      <c r="U7">
        <f t="shared" si="13"/>
        <v>169.9825074</v>
      </c>
      <c r="V7">
        <f t="shared" si="13"/>
        <v>166.5171567</v>
      </c>
      <c r="W7">
        <f t="shared" si="13"/>
        <v>163.0439659</v>
      </c>
      <c r="X7">
        <f t="shared" si="13"/>
        <v>149.1747229</v>
      </c>
      <c r="Y7">
        <f t="shared" si="13"/>
        <v>145.7015321</v>
      </c>
      <c r="Z7">
        <f t="shared" si="13"/>
        <v>145.7020872</v>
      </c>
      <c r="AA7">
        <f t="shared" si="13"/>
        <v>128.3566006</v>
      </c>
      <c r="AB7">
        <f t="shared" si="13"/>
        <v>135.2947952</v>
      </c>
      <c r="AC7">
        <f t="shared" si="13"/>
        <v>142.2329898</v>
      </c>
      <c r="AD7">
        <f t="shared" si="13"/>
        <v>145.7020872</v>
      </c>
      <c r="AE7">
        <f t="shared" si="13"/>
        <v>149.1711845</v>
      </c>
      <c r="AF7">
        <f t="shared" si="13"/>
        <v>156.1093791</v>
      </c>
      <c r="AG7">
        <f t="shared" si="13"/>
        <v>166.516671</v>
      </c>
      <c r="AH7">
        <f t="shared" si="13"/>
        <v>169.9857683</v>
      </c>
      <c r="AI7">
        <f t="shared" si="13"/>
        <v>163.0475737</v>
      </c>
      <c r="AJ7">
        <f t="shared" si="13"/>
        <v>159.5784764</v>
      </c>
      <c r="AK7">
        <f t="shared" si="13"/>
        <v>145.7020872</v>
      </c>
      <c r="AL7">
        <f t="shared" si="13"/>
        <v>145.7020872</v>
      </c>
      <c r="AM7">
        <f t="shared" si="13"/>
        <v>152.6402818</v>
      </c>
      <c r="AN7">
        <f t="shared" si="13"/>
        <v>159.5784764</v>
      </c>
      <c r="AO7">
        <f t="shared" si="13"/>
        <v>169.9857683</v>
      </c>
      <c r="AP7">
        <f t="shared" si="13"/>
        <v>163.0475737</v>
      </c>
      <c r="AQ7">
        <f t="shared" si="13"/>
        <v>166.516671</v>
      </c>
      <c r="AR7">
        <f t="shared" si="13"/>
        <v>159.5784764</v>
      </c>
      <c r="AS7">
        <f t="shared" si="13"/>
        <v>142.2329898</v>
      </c>
      <c r="AT7">
        <f t="shared" si="13"/>
        <v>142.2329898</v>
      </c>
      <c r="AU7">
        <f t="shared" si="13"/>
        <v>145.7020872</v>
      </c>
      <c r="AV7">
        <f t="shared" si="13"/>
        <v>149.1711845</v>
      </c>
      <c r="AW7">
        <f t="shared" si="13"/>
        <v>131.8256979</v>
      </c>
      <c r="AX7">
        <f t="shared" si="13"/>
        <v>117.9493086</v>
      </c>
      <c r="AY7">
        <f t="shared" si="13"/>
        <v>117.9493086</v>
      </c>
      <c r="AZ7">
        <f t="shared" si="13"/>
        <v>114.4802113</v>
      </c>
      <c r="BA7">
        <f t="shared" si="13"/>
        <v>104.0729194</v>
      </c>
      <c r="BB7">
        <f t="shared" si="13"/>
        <v>121.418406</v>
      </c>
      <c r="BC7">
        <f t="shared" si="13"/>
        <v>90.19653014</v>
      </c>
      <c r="BD7">
        <f t="shared" si="13"/>
        <v>72.85104358</v>
      </c>
      <c r="BE7">
        <f t="shared" si="13"/>
        <v>62.44375164</v>
      </c>
      <c r="BF7">
        <f t="shared" si="13"/>
        <v>48.56736238</v>
      </c>
      <c r="BG7">
        <f t="shared" si="13"/>
        <v>17.34548657</v>
      </c>
      <c r="BH7">
        <f t="shared" si="13"/>
        <v>31.22187582</v>
      </c>
      <c r="BI7">
        <f t="shared" si="13"/>
        <v>24.28368119</v>
      </c>
      <c r="BJ7">
        <f t="shared" ref="BJ7:BS7" si="14">(0.6)*BI6</f>
        <v>13.1115489</v>
      </c>
      <c r="BK7">
        <f t="shared" si="14"/>
        <v>0</v>
      </c>
      <c r="BL7">
        <f t="shared" si="14"/>
        <v>3.468448673</v>
      </c>
      <c r="BM7">
        <f t="shared" si="14"/>
        <v>2.184849558</v>
      </c>
      <c r="BN7">
        <f t="shared" si="14"/>
        <v>1.376283186</v>
      </c>
      <c r="BO7">
        <f t="shared" si="14"/>
        <v>1.01088</v>
      </c>
      <c r="BP7">
        <f t="shared" si="14"/>
        <v>0.6881415929</v>
      </c>
      <c r="BQ7">
        <f t="shared" si="14"/>
        <v>0.6881415929</v>
      </c>
      <c r="BR7">
        <f t="shared" si="14"/>
        <v>0.3440707965</v>
      </c>
      <c r="BS7">
        <f t="shared" si="14"/>
        <v>1.032212389</v>
      </c>
      <c r="BT7" s="10">
        <f t="shared" si="4"/>
        <v>11461.99923</v>
      </c>
      <c r="BV7" s="8">
        <f t="shared" si="7"/>
        <v>6</v>
      </c>
    </row>
    <row r="8">
      <c r="A8">
        <f>(0.75)*(0.1448)*(SUM(L7:BJ7)-(0.5*(SUM(L7:M7)+SUM(S7:T7)+SUM(Z7:AA7)+SUM(AG7:AH7)+SUM(AN7:AO7)+SUM(AU7:AV7)+SUM(BB7:BC7)+SUM(AC7:AD7)+AT7+AF7)))</f>
        <v>606.8509324</v>
      </c>
      <c r="B8">
        <f t="shared" ref="B8:BI8" si="15">(0.9525)*A7</f>
        <v>573.4039843</v>
      </c>
      <c r="C8">
        <f t="shared" si="15"/>
        <v>556.4576997</v>
      </c>
      <c r="D8">
        <f t="shared" si="15"/>
        <v>541.5763318</v>
      </c>
      <c r="E8">
        <f t="shared" si="15"/>
        <v>530.8389629</v>
      </c>
      <c r="F8">
        <f t="shared" si="15"/>
        <v>590.3335396</v>
      </c>
      <c r="G8">
        <f t="shared" si="15"/>
        <v>340.3444647</v>
      </c>
      <c r="H8">
        <f t="shared" si="15"/>
        <v>254.4322697</v>
      </c>
      <c r="I8">
        <f t="shared" si="15"/>
        <v>234.6063785</v>
      </c>
      <c r="J8">
        <f t="shared" si="15"/>
        <v>231.3020634</v>
      </c>
      <c r="K8">
        <f t="shared" si="15"/>
        <v>224.693433</v>
      </c>
      <c r="L8">
        <f t="shared" si="15"/>
        <v>201.5632266</v>
      </c>
      <c r="M8">
        <f t="shared" si="15"/>
        <v>191.650281</v>
      </c>
      <c r="N8">
        <f t="shared" si="15"/>
        <v>168.5200747</v>
      </c>
      <c r="O8">
        <f t="shared" si="15"/>
        <v>171.8243899</v>
      </c>
      <c r="P8">
        <f t="shared" si="15"/>
        <v>168.5200747</v>
      </c>
      <c r="Q8">
        <f t="shared" si="15"/>
        <v>168.5200747</v>
      </c>
      <c r="R8">
        <f t="shared" si="15"/>
        <v>165.2157596</v>
      </c>
      <c r="S8">
        <f t="shared" si="15"/>
        <v>168.5200747</v>
      </c>
      <c r="T8">
        <f t="shared" si="15"/>
        <v>158.6075918</v>
      </c>
      <c r="U8">
        <f t="shared" si="15"/>
        <v>155.2993775</v>
      </c>
      <c r="V8">
        <f t="shared" si="15"/>
        <v>161.9083383</v>
      </c>
      <c r="W8">
        <f t="shared" si="15"/>
        <v>158.6075918</v>
      </c>
      <c r="X8">
        <f t="shared" si="15"/>
        <v>155.2993775</v>
      </c>
      <c r="Y8">
        <f t="shared" si="15"/>
        <v>142.0889236</v>
      </c>
      <c r="Z8">
        <f t="shared" si="15"/>
        <v>138.7807093</v>
      </c>
      <c r="AA8">
        <f t="shared" si="15"/>
        <v>138.781238</v>
      </c>
      <c r="AB8">
        <f t="shared" si="15"/>
        <v>122.2596621</v>
      </c>
      <c r="AC8">
        <f t="shared" si="15"/>
        <v>128.8682924</v>
      </c>
      <c r="AD8">
        <f t="shared" si="15"/>
        <v>135.4769228</v>
      </c>
      <c r="AE8">
        <f t="shared" si="15"/>
        <v>138.781238</v>
      </c>
      <c r="AF8">
        <f t="shared" si="15"/>
        <v>142.0855532</v>
      </c>
      <c r="AG8">
        <f t="shared" si="15"/>
        <v>148.6941836</v>
      </c>
      <c r="AH8">
        <f t="shared" si="15"/>
        <v>158.6071292</v>
      </c>
      <c r="AI8">
        <f t="shared" si="15"/>
        <v>161.9114443</v>
      </c>
      <c r="AJ8">
        <f t="shared" si="15"/>
        <v>155.302814</v>
      </c>
      <c r="AK8">
        <f t="shared" si="15"/>
        <v>151.9984988</v>
      </c>
      <c r="AL8">
        <f t="shared" si="15"/>
        <v>138.781238</v>
      </c>
      <c r="AM8">
        <f t="shared" si="15"/>
        <v>138.781238</v>
      </c>
      <c r="AN8">
        <f t="shared" si="15"/>
        <v>145.3898684</v>
      </c>
      <c r="AO8">
        <f t="shared" si="15"/>
        <v>151.9984988</v>
      </c>
      <c r="AP8">
        <f t="shared" si="15"/>
        <v>161.9114443</v>
      </c>
      <c r="AQ8">
        <f t="shared" si="15"/>
        <v>155.302814</v>
      </c>
      <c r="AR8">
        <f t="shared" si="15"/>
        <v>158.6071292</v>
      </c>
      <c r="AS8">
        <f t="shared" si="15"/>
        <v>151.9984988</v>
      </c>
      <c r="AT8">
        <f t="shared" si="15"/>
        <v>135.4769228</v>
      </c>
      <c r="AU8">
        <f t="shared" si="15"/>
        <v>135.4769228</v>
      </c>
      <c r="AV8">
        <f t="shared" si="15"/>
        <v>138.781238</v>
      </c>
      <c r="AW8">
        <f t="shared" si="15"/>
        <v>142.0855532</v>
      </c>
      <c r="AX8">
        <f t="shared" si="15"/>
        <v>125.5639772</v>
      </c>
      <c r="AY8">
        <f t="shared" si="15"/>
        <v>112.3467165</v>
      </c>
      <c r="AZ8">
        <f t="shared" si="15"/>
        <v>112.3467165</v>
      </c>
      <c r="BA8">
        <f t="shared" si="15"/>
        <v>109.0424013</v>
      </c>
      <c r="BB8">
        <f t="shared" si="15"/>
        <v>99.12945572</v>
      </c>
      <c r="BC8">
        <f t="shared" si="15"/>
        <v>115.6510317</v>
      </c>
      <c r="BD8">
        <f t="shared" si="15"/>
        <v>85.91219496</v>
      </c>
      <c r="BE8">
        <f t="shared" si="15"/>
        <v>69.39061901</v>
      </c>
      <c r="BF8">
        <f t="shared" si="15"/>
        <v>59.47767343</v>
      </c>
      <c r="BG8">
        <f t="shared" si="15"/>
        <v>46.26041267</v>
      </c>
      <c r="BH8">
        <f t="shared" si="15"/>
        <v>16.52157595</v>
      </c>
      <c r="BI8">
        <f t="shared" si="15"/>
        <v>29.73883672</v>
      </c>
      <c r="BJ8">
        <f t="shared" ref="BJ8:BS8" si="16">(0.6)*BI7</f>
        <v>14.57020872</v>
      </c>
      <c r="BK8">
        <f t="shared" si="16"/>
        <v>7.86692934</v>
      </c>
      <c r="BL8">
        <f t="shared" si="16"/>
        <v>0</v>
      </c>
      <c r="BM8">
        <f t="shared" si="16"/>
        <v>2.081069204</v>
      </c>
      <c r="BN8">
        <f t="shared" si="16"/>
        <v>1.310909735</v>
      </c>
      <c r="BO8">
        <f t="shared" si="16"/>
        <v>0.8257699115</v>
      </c>
      <c r="BP8">
        <f t="shared" si="16"/>
        <v>0.606528</v>
      </c>
      <c r="BQ8">
        <f t="shared" si="16"/>
        <v>0.4128849558</v>
      </c>
      <c r="BR8">
        <f t="shared" si="16"/>
        <v>0.4128849558</v>
      </c>
      <c r="BS8">
        <f t="shared" si="16"/>
        <v>0.2064424779</v>
      </c>
      <c r="BT8" s="10">
        <f t="shared" si="4"/>
        <v>11506.79951</v>
      </c>
      <c r="BV8" s="8">
        <f t="shared" si="7"/>
        <v>7</v>
      </c>
    </row>
    <row r="9">
      <c r="A9">
        <f t="shared" ref="A9:A49" si="19">(0.75)*(0.1448)*(SUM(L8:BJ8)-(0.5*(SUM(L8:M8)+SUM(S8:T8)+SUM(Z8:AA8)+SUM(AG8:AH8)+SUM(AN8:AO8)+SUM(AU8:AV8)+SUM(BB8:BC8)+SUM(AC8:AD8))))</f>
        <v>611.4448998</v>
      </c>
      <c r="B9">
        <f t="shared" ref="B9:BI9" si="17">(0.9525)*A8</f>
        <v>578.0255131</v>
      </c>
      <c r="C9">
        <f t="shared" si="17"/>
        <v>546.1672951</v>
      </c>
      <c r="D9">
        <f t="shared" si="17"/>
        <v>530.0259589</v>
      </c>
      <c r="E9">
        <f t="shared" si="17"/>
        <v>515.851456</v>
      </c>
      <c r="F9">
        <f t="shared" si="17"/>
        <v>505.6241122</v>
      </c>
      <c r="G9">
        <f t="shared" si="17"/>
        <v>562.2926965</v>
      </c>
      <c r="H9">
        <f t="shared" si="17"/>
        <v>324.1781026</v>
      </c>
      <c r="I9">
        <f t="shared" si="17"/>
        <v>242.3467369</v>
      </c>
      <c r="J9">
        <f t="shared" si="17"/>
        <v>223.4625755</v>
      </c>
      <c r="K9">
        <f t="shared" si="17"/>
        <v>220.3152154</v>
      </c>
      <c r="L9">
        <f t="shared" si="17"/>
        <v>214.0204949</v>
      </c>
      <c r="M9">
        <f t="shared" si="17"/>
        <v>191.9889734</v>
      </c>
      <c r="N9">
        <f t="shared" si="17"/>
        <v>182.5468927</v>
      </c>
      <c r="O9">
        <f t="shared" si="17"/>
        <v>160.5153712</v>
      </c>
      <c r="P9">
        <f t="shared" si="17"/>
        <v>163.6627314</v>
      </c>
      <c r="Q9">
        <f t="shared" si="17"/>
        <v>160.5153712</v>
      </c>
      <c r="R9">
        <f t="shared" si="17"/>
        <v>160.5153712</v>
      </c>
      <c r="S9">
        <f t="shared" si="17"/>
        <v>157.368011</v>
      </c>
      <c r="T9">
        <f t="shared" si="17"/>
        <v>160.5153712</v>
      </c>
      <c r="U9">
        <f t="shared" si="17"/>
        <v>151.0737312</v>
      </c>
      <c r="V9">
        <f t="shared" si="17"/>
        <v>147.922657</v>
      </c>
      <c r="W9">
        <f t="shared" si="17"/>
        <v>154.2176922</v>
      </c>
      <c r="X9">
        <f t="shared" si="17"/>
        <v>151.0737312</v>
      </c>
      <c r="Y9">
        <f t="shared" si="17"/>
        <v>147.922657</v>
      </c>
      <c r="Z9">
        <f t="shared" si="17"/>
        <v>135.3396997</v>
      </c>
      <c r="AA9">
        <f t="shared" si="17"/>
        <v>132.1886256</v>
      </c>
      <c r="AB9">
        <f t="shared" si="17"/>
        <v>132.1891292</v>
      </c>
      <c r="AC9">
        <f t="shared" si="17"/>
        <v>116.4523281</v>
      </c>
      <c r="AD9">
        <f t="shared" si="17"/>
        <v>122.7470485</v>
      </c>
      <c r="AE9">
        <f t="shared" si="17"/>
        <v>129.041769</v>
      </c>
      <c r="AF9">
        <f t="shared" si="17"/>
        <v>132.1891292</v>
      </c>
      <c r="AG9">
        <f t="shared" si="17"/>
        <v>135.3364894</v>
      </c>
      <c r="AH9">
        <f t="shared" si="17"/>
        <v>141.6312099</v>
      </c>
      <c r="AI9">
        <f t="shared" si="17"/>
        <v>151.0732905</v>
      </c>
      <c r="AJ9">
        <f t="shared" si="17"/>
        <v>154.2206507</v>
      </c>
      <c r="AK9">
        <f t="shared" si="17"/>
        <v>147.9259303</v>
      </c>
      <c r="AL9">
        <f t="shared" si="17"/>
        <v>144.7785701</v>
      </c>
      <c r="AM9">
        <f t="shared" si="17"/>
        <v>132.1891292</v>
      </c>
      <c r="AN9">
        <f t="shared" si="17"/>
        <v>132.1891292</v>
      </c>
      <c r="AO9">
        <f t="shared" si="17"/>
        <v>138.4838496</v>
      </c>
      <c r="AP9">
        <f t="shared" si="17"/>
        <v>144.7785701</v>
      </c>
      <c r="AQ9">
        <f t="shared" si="17"/>
        <v>154.2206507</v>
      </c>
      <c r="AR9">
        <f t="shared" si="17"/>
        <v>147.9259303</v>
      </c>
      <c r="AS9">
        <f t="shared" si="17"/>
        <v>151.0732905</v>
      </c>
      <c r="AT9">
        <f t="shared" si="17"/>
        <v>144.7785701</v>
      </c>
      <c r="AU9">
        <f t="shared" si="17"/>
        <v>129.041769</v>
      </c>
      <c r="AV9">
        <f t="shared" si="17"/>
        <v>129.041769</v>
      </c>
      <c r="AW9">
        <f t="shared" si="17"/>
        <v>132.1891292</v>
      </c>
      <c r="AX9">
        <f t="shared" si="17"/>
        <v>135.3364894</v>
      </c>
      <c r="AY9">
        <f t="shared" si="17"/>
        <v>119.5996883</v>
      </c>
      <c r="AZ9">
        <f t="shared" si="17"/>
        <v>107.0102475</v>
      </c>
      <c r="BA9">
        <f t="shared" si="17"/>
        <v>107.0102475</v>
      </c>
      <c r="BB9">
        <f t="shared" si="17"/>
        <v>103.8628872</v>
      </c>
      <c r="BC9">
        <f t="shared" si="17"/>
        <v>94.42080658</v>
      </c>
      <c r="BD9">
        <f t="shared" si="17"/>
        <v>110.1576077</v>
      </c>
      <c r="BE9">
        <f t="shared" si="17"/>
        <v>81.8313657</v>
      </c>
      <c r="BF9">
        <f t="shared" si="17"/>
        <v>66.0945646</v>
      </c>
      <c r="BG9">
        <f t="shared" si="17"/>
        <v>56.65248395</v>
      </c>
      <c r="BH9">
        <f t="shared" si="17"/>
        <v>44.06304307</v>
      </c>
      <c r="BI9">
        <f t="shared" si="17"/>
        <v>15.7368011</v>
      </c>
      <c r="BJ9">
        <f t="shared" ref="BJ9:BS9" si="18">(0.6)*BI8</f>
        <v>17.84330203</v>
      </c>
      <c r="BK9">
        <f t="shared" si="18"/>
        <v>8.742125229</v>
      </c>
      <c r="BL9">
        <f t="shared" si="18"/>
        <v>4.720157604</v>
      </c>
      <c r="BM9">
        <f t="shared" si="18"/>
        <v>0</v>
      </c>
      <c r="BN9">
        <f t="shared" si="18"/>
        <v>1.248641522</v>
      </c>
      <c r="BO9">
        <f t="shared" si="18"/>
        <v>0.7865458407</v>
      </c>
      <c r="BP9">
        <f t="shared" si="18"/>
        <v>0.4954619469</v>
      </c>
      <c r="BQ9">
        <f t="shared" si="18"/>
        <v>0.3639168</v>
      </c>
      <c r="BR9">
        <f t="shared" si="18"/>
        <v>0.2477309735</v>
      </c>
      <c r="BS9">
        <f t="shared" si="18"/>
        <v>0.2477309735</v>
      </c>
      <c r="BT9" s="10">
        <f t="shared" si="4"/>
        <v>11551.09112</v>
      </c>
      <c r="BV9" s="8">
        <f t="shared" si="7"/>
        <v>8</v>
      </c>
    </row>
    <row r="10">
      <c r="A10">
        <f t="shared" si="19"/>
        <v>603.5108359</v>
      </c>
      <c r="B10">
        <f t="shared" ref="B10:BI10" si="20">(0.9525)*A9</f>
        <v>582.4012671</v>
      </c>
      <c r="C10">
        <f t="shared" si="20"/>
        <v>550.5693012</v>
      </c>
      <c r="D10">
        <f t="shared" si="20"/>
        <v>520.2243485</v>
      </c>
      <c r="E10">
        <f t="shared" si="20"/>
        <v>504.8497259</v>
      </c>
      <c r="F10">
        <f t="shared" si="20"/>
        <v>491.3485119</v>
      </c>
      <c r="G10">
        <f t="shared" si="20"/>
        <v>481.6069668</v>
      </c>
      <c r="H10">
        <f t="shared" si="20"/>
        <v>535.5837934</v>
      </c>
      <c r="I10">
        <f t="shared" si="20"/>
        <v>308.7796427</v>
      </c>
      <c r="J10">
        <f t="shared" si="20"/>
        <v>230.8352669</v>
      </c>
      <c r="K10">
        <f t="shared" si="20"/>
        <v>212.8481032</v>
      </c>
      <c r="L10">
        <f t="shared" si="20"/>
        <v>209.8502426</v>
      </c>
      <c r="M10">
        <f t="shared" si="20"/>
        <v>203.8545214</v>
      </c>
      <c r="N10">
        <f t="shared" si="20"/>
        <v>182.8694971</v>
      </c>
      <c r="O10">
        <f t="shared" si="20"/>
        <v>173.8759153</v>
      </c>
      <c r="P10">
        <f t="shared" si="20"/>
        <v>152.890891</v>
      </c>
      <c r="Q10">
        <f t="shared" si="20"/>
        <v>155.8887517</v>
      </c>
      <c r="R10">
        <f t="shared" si="20"/>
        <v>152.890891</v>
      </c>
      <c r="S10">
        <f t="shared" si="20"/>
        <v>152.890891</v>
      </c>
      <c r="T10">
        <f t="shared" si="20"/>
        <v>149.8930305</v>
      </c>
      <c r="U10">
        <f t="shared" si="20"/>
        <v>152.890891</v>
      </c>
      <c r="V10">
        <f t="shared" si="20"/>
        <v>143.8977289</v>
      </c>
      <c r="W10">
        <f t="shared" si="20"/>
        <v>140.8963308</v>
      </c>
      <c r="X10">
        <f t="shared" si="20"/>
        <v>146.8923518</v>
      </c>
      <c r="Y10">
        <f t="shared" si="20"/>
        <v>143.8977289</v>
      </c>
      <c r="Z10">
        <f t="shared" si="20"/>
        <v>140.8963308</v>
      </c>
      <c r="AA10">
        <f t="shared" si="20"/>
        <v>128.911064</v>
      </c>
      <c r="AB10">
        <f t="shared" si="20"/>
        <v>125.9096659</v>
      </c>
      <c r="AC10">
        <f t="shared" si="20"/>
        <v>125.9101456</v>
      </c>
      <c r="AD10">
        <f t="shared" si="20"/>
        <v>110.9208425</v>
      </c>
      <c r="AE10">
        <f t="shared" si="20"/>
        <v>116.9165637</v>
      </c>
      <c r="AF10">
        <f t="shared" si="20"/>
        <v>122.912285</v>
      </c>
      <c r="AG10">
        <f t="shared" si="20"/>
        <v>125.9101456</v>
      </c>
      <c r="AH10">
        <f t="shared" si="20"/>
        <v>128.9080062</v>
      </c>
      <c r="AI10">
        <f t="shared" si="20"/>
        <v>134.9037274</v>
      </c>
      <c r="AJ10">
        <f t="shared" si="20"/>
        <v>143.8973092</v>
      </c>
      <c r="AK10">
        <f t="shared" si="20"/>
        <v>146.8951698</v>
      </c>
      <c r="AL10">
        <f t="shared" si="20"/>
        <v>140.8994486</v>
      </c>
      <c r="AM10">
        <f t="shared" si="20"/>
        <v>137.901588</v>
      </c>
      <c r="AN10">
        <f t="shared" si="20"/>
        <v>125.9101456</v>
      </c>
      <c r="AO10">
        <f t="shared" si="20"/>
        <v>125.9101456</v>
      </c>
      <c r="AP10">
        <f t="shared" si="20"/>
        <v>131.9058668</v>
      </c>
      <c r="AQ10">
        <f t="shared" si="20"/>
        <v>137.901588</v>
      </c>
      <c r="AR10">
        <f t="shared" si="20"/>
        <v>146.8951698</v>
      </c>
      <c r="AS10">
        <f t="shared" si="20"/>
        <v>140.8994486</v>
      </c>
      <c r="AT10">
        <f t="shared" si="20"/>
        <v>143.8973092</v>
      </c>
      <c r="AU10">
        <f t="shared" si="20"/>
        <v>137.901588</v>
      </c>
      <c r="AV10">
        <f t="shared" si="20"/>
        <v>122.912285</v>
      </c>
      <c r="AW10">
        <f t="shared" si="20"/>
        <v>122.912285</v>
      </c>
      <c r="AX10">
        <f t="shared" si="20"/>
        <v>125.9101456</v>
      </c>
      <c r="AY10">
        <f t="shared" si="20"/>
        <v>128.9080062</v>
      </c>
      <c r="AZ10">
        <f t="shared" si="20"/>
        <v>113.9187031</v>
      </c>
      <c r="BA10">
        <f t="shared" si="20"/>
        <v>101.9272607</v>
      </c>
      <c r="BB10">
        <f t="shared" si="20"/>
        <v>101.9272607</v>
      </c>
      <c r="BC10">
        <f t="shared" si="20"/>
        <v>98.92940009</v>
      </c>
      <c r="BD10">
        <f t="shared" si="20"/>
        <v>89.93581826</v>
      </c>
      <c r="BE10">
        <f t="shared" si="20"/>
        <v>104.9251213</v>
      </c>
      <c r="BF10">
        <f t="shared" si="20"/>
        <v>77.94437583</v>
      </c>
      <c r="BG10">
        <f t="shared" si="20"/>
        <v>62.95507278</v>
      </c>
      <c r="BH10">
        <f t="shared" si="20"/>
        <v>53.96149096</v>
      </c>
      <c r="BI10">
        <f t="shared" si="20"/>
        <v>41.97004852</v>
      </c>
      <c r="BJ10">
        <f t="shared" ref="BJ10:BS10" si="21">(0.6)*BI9</f>
        <v>9.442080658</v>
      </c>
      <c r="BK10">
        <f t="shared" si="21"/>
        <v>10.70598122</v>
      </c>
      <c r="BL10">
        <f t="shared" si="21"/>
        <v>5.245275137</v>
      </c>
      <c r="BM10">
        <f t="shared" si="21"/>
        <v>2.832094562</v>
      </c>
      <c r="BN10">
        <f t="shared" si="21"/>
        <v>0</v>
      </c>
      <c r="BO10">
        <f t="shared" si="21"/>
        <v>0.7491849133</v>
      </c>
      <c r="BP10">
        <f t="shared" si="21"/>
        <v>0.4719275044</v>
      </c>
      <c r="BQ10">
        <f t="shared" si="21"/>
        <v>0.2972771681</v>
      </c>
      <c r="BR10">
        <f t="shared" si="21"/>
        <v>0.21835008</v>
      </c>
      <c r="BS10">
        <f t="shared" si="21"/>
        <v>0.1486385841</v>
      </c>
      <c r="BT10" s="10">
        <f t="shared" si="4"/>
        <v>11587.99906</v>
      </c>
      <c r="BV10" s="8">
        <f t="shared" si="7"/>
        <v>9</v>
      </c>
    </row>
    <row r="11">
      <c r="A11">
        <f t="shared" si="19"/>
        <v>591.767324</v>
      </c>
      <c r="B11">
        <f t="shared" ref="B11:BI11" si="22">(0.9525)*A10</f>
        <v>574.8440712</v>
      </c>
      <c r="C11">
        <f t="shared" si="22"/>
        <v>554.7372069</v>
      </c>
      <c r="D11">
        <f t="shared" si="22"/>
        <v>524.4172594</v>
      </c>
      <c r="E11">
        <f t="shared" si="22"/>
        <v>495.513692</v>
      </c>
      <c r="F11">
        <f t="shared" si="22"/>
        <v>480.8693639</v>
      </c>
      <c r="G11">
        <f t="shared" si="22"/>
        <v>468.0094575</v>
      </c>
      <c r="H11">
        <f t="shared" si="22"/>
        <v>458.7306359</v>
      </c>
      <c r="I11">
        <f t="shared" si="22"/>
        <v>510.1435632</v>
      </c>
      <c r="J11">
        <f t="shared" si="22"/>
        <v>294.1126097</v>
      </c>
      <c r="K11">
        <f t="shared" si="22"/>
        <v>219.8705917</v>
      </c>
      <c r="L11">
        <f t="shared" si="22"/>
        <v>202.7378183</v>
      </c>
      <c r="M11">
        <f t="shared" si="22"/>
        <v>199.8823561</v>
      </c>
      <c r="N11">
        <f t="shared" si="22"/>
        <v>194.1714317</v>
      </c>
      <c r="O11">
        <f t="shared" si="22"/>
        <v>174.183196</v>
      </c>
      <c r="P11">
        <f t="shared" si="22"/>
        <v>165.6168093</v>
      </c>
      <c r="Q11">
        <f t="shared" si="22"/>
        <v>145.6285737</v>
      </c>
      <c r="R11">
        <f t="shared" si="22"/>
        <v>148.484036</v>
      </c>
      <c r="S11">
        <f t="shared" si="22"/>
        <v>145.6285737</v>
      </c>
      <c r="T11">
        <f t="shared" si="22"/>
        <v>145.6285737</v>
      </c>
      <c r="U11">
        <f t="shared" si="22"/>
        <v>142.7731115</v>
      </c>
      <c r="V11">
        <f t="shared" si="22"/>
        <v>145.6285737</v>
      </c>
      <c r="W11">
        <f t="shared" si="22"/>
        <v>137.0625868</v>
      </c>
      <c r="X11">
        <f t="shared" si="22"/>
        <v>134.2037551</v>
      </c>
      <c r="Y11">
        <f t="shared" si="22"/>
        <v>139.9149651</v>
      </c>
      <c r="Z11">
        <f t="shared" si="22"/>
        <v>137.0625868</v>
      </c>
      <c r="AA11">
        <f t="shared" si="22"/>
        <v>134.2037551</v>
      </c>
      <c r="AB11">
        <f t="shared" si="22"/>
        <v>122.7877885</v>
      </c>
      <c r="AC11">
        <f t="shared" si="22"/>
        <v>119.9289568</v>
      </c>
      <c r="AD11">
        <f t="shared" si="22"/>
        <v>119.9294137</v>
      </c>
      <c r="AE11">
        <f t="shared" si="22"/>
        <v>105.6521025</v>
      </c>
      <c r="AF11">
        <f t="shared" si="22"/>
        <v>111.363027</v>
      </c>
      <c r="AG11">
        <f t="shared" si="22"/>
        <v>117.0739514</v>
      </c>
      <c r="AH11">
        <f t="shared" si="22"/>
        <v>119.9294137</v>
      </c>
      <c r="AI11">
        <f t="shared" si="22"/>
        <v>122.7848759</v>
      </c>
      <c r="AJ11">
        <f t="shared" si="22"/>
        <v>128.4958003</v>
      </c>
      <c r="AK11">
        <f t="shared" si="22"/>
        <v>137.062187</v>
      </c>
      <c r="AL11">
        <f t="shared" si="22"/>
        <v>139.9176493</v>
      </c>
      <c r="AM11">
        <f t="shared" si="22"/>
        <v>134.2067248</v>
      </c>
      <c r="AN11">
        <f t="shared" si="22"/>
        <v>131.3512626</v>
      </c>
      <c r="AO11">
        <f t="shared" si="22"/>
        <v>119.9294137</v>
      </c>
      <c r="AP11">
        <f t="shared" si="22"/>
        <v>119.9294137</v>
      </c>
      <c r="AQ11">
        <f t="shared" si="22"/>
        <v>125.6403381</v>
      </c>
      <c r="AR11">
        <f t="shared" si="22"/>
        <v>131.3512626</v>
      </c>
      <c r="AS11">
        <f t="shared" si="22"/>
        <v>139.9176493</v>
      </c>
      <c r="AT11">
        <f t="shared" si="22"/>
        <v>134.2067248</v>
      </c>
      <c r="AU11">
        <f t="shared" si="22"/>
        <v>137.062187</v>
      </c>
      <c r="AV11">
        <f t="shared" si="22"/>
        <v>131.3512626</v>
      </c>
      <c r="AW11">
        <f t="shared" si="22"/>
        <v>117.0739514</v>
      </c>
      <c r="AX11">
        <f t="shared" si="22"/>
        <v>117.0739514</v>
      </c>
      <c r="AY11">
        <f t="shared" si="22"/>
        <v>119.9294137</v>
      </c>
      <c r="AZ11">
        <f t="shared" si="22"/>
        <v>122.7848759</v>
      </c>
      <c r="BA11">
        <f t="shared" si="22"/>
        <v>108.5075647</v>
      </c>
      <c r="BB11">
        <f t="shared" si="22"/>
        <v>97.08571582</v>
      </c>
      <c r="BC11">
        <f t="shared" si="22"/>
        <v>97.08571582</v>
      </c>
      <c r="BD11">
        <f t="shared" si="22"/>
        <v>94.23025359</v>
      </c>
      <c r="BE11">
        <f t="shared" si="22"/>
        <v>85.6638669</v>
      </c>
      <c r="BF11">
        <f t="shared" si="22"/>
        <v>99.94117804</v>
      </c>
      <c r="BG11">
        <f t="shared" si="22"/>
        <v>74.24201798</v>
      </c>
      <c r="BH11">
        <f t="shared" si="22"/>
        <v>59.96470683</v>
      </c>
      <c r="BI11">
        <f t="shared" si="22"/>
        <v>51.39832014</v>
      </c>
      <c r="BJ11">
        <f t="shared" ref="BJ11:BS11" si="23">(0.6)*BI10</f>
        <v>25.18202911</v>
      </c>
      <c r="BK11">
        <f t="shared" si="23"/>
        <v>5.665248395</v>
      </c>
      <c r="BL11">
        <f t="shared" si="23"/>
        <v>6.423588731</v>
      </c>
      <c r="BM11">
        <f t="shared" si="23"/>
        <v>3.147165082</v>
      </c>
      <c r="BN11">
        <f t="shared" si="23"/>
        <v>1.699256737</v>
      </c>
      <c r="BO11">
        <f t="shared" si="23"/>
        <v>0</v>
      </c>
      <c r="BP11">
        <f t="shared" si="23"/>
        <v>0.449510948</v>
      </c>
      <c r="BQ11">
        <f t="shared" si="23"/>
        <v>0.2831565027</v>
      </c>
      <c r="BR11">
        <f t="shared" si="23"/>
        <v>0.1783663009</v>
      </c>
      <c r="BS11">
        <f t="shared" si="23"/>
        <v>0.131010048</v>
      </c>
      <c r="BT11" s="10">
        <f t="shared" si="4"/>
        <v>11603.83875</v>
      </c>
      <c r="BV11" s="8">
        <f t="shared" si="7"/>
        <v>10</v>
      </c>
    </row>
    <row r="12">
      <c r="A12">
        <f t="shared" si="19"/>
        <v>579.3712467</v>
      </c>
      <c r="B12">
        <f t="shared" ref="B12:BI12" si="24">(0.9525)*A11</f>
        <v>563.6583762</v>
      </c>
      <c r="C12">
        <f t="shared" si="24"/>
        <v>547.5389778</v>
      </c>
      <c r="D12">
        <f t="shared" si="24"/>
        <v>528.3871896</v>
      </c>
      <c r="E12">
        <f t="shared" si="24"/>
        <v>499.5074396</v>
      </c>
      <c r="F12">
        <f t="shared" si="24"/>
        <v>471.9767916</v>
      </c>
      <c r="G12">
        <f t="shared" si="24"/>
        <v>458.0280691</v>
      </c>
      <c r="H12">
        <f t="shared" si="24"/>
        <v>445.7790083</v>
      </c>
      <c r="I12">
        <f t="shared" si="24"/>
        <v>436.9409307</v>
      </c>
      <c r="J12">
        <f t="shared" si="24"/>
        <v>485.911744</v>
      </c>
      <c r="K12">
        <f t="shared" si="24"/>
        <v>280.1422607</v>
      </c>
      <c r="L12">
        <f t="shared" si="24"/>
        <v>209.4267386</v>
      </c>
      <c r="M12">
        <f t="shared" si="24"/>
        <v>193.1077719</v>
      </c>
      <c r="N12">
        <f t="shared" si="24"/>
        <v>190.3879442</v>
      </c>
      <c r="O12">
        <f t="shared" si="24"/>
        <v>184.9482887</v>
      </c>
      <c r="P12">
        <f t="shared" si="24"/>
        <v>165.9094942</v>
      </c>
      <c r="Q12">
        <f t="shared" si="24"/>
        <v>157.7500109</v>
      </c>
      <c r="R12">
        <f t="shared" si="24"/>
        <v>138.7112165</v>
      </c>
      <c r="S12">
        <f t="shared" si="24"/>
        <v>141.4310443</v>
      </c>
      <c r="T12">
        <f t="shared" si="24"/>
        <v>138.7112165</v>
      </c>
      <c r="U12">
        <f t="shared" si="24"/>
        <v>138.7112165</v>
      </c>
      <c r="V12">
        <f t="shared" si="24"/>
        <v>135.9913887</v>
      </c>
      <c r="W12">
        <f t="shared" si="24"/>
        <v>138.7112165</v>
      </c>
      <c r="X12">
        <f t="shared" si="24"/>
        <v>130.5521139</v>
      </c>
      <c r="Y12">
        <f t="shared" si="24"/>
        <v>127.8290768</v>
      </c>
      <c r="Z12">
        <f t="shared" si="24"/>
        <v>133.2690043</v>
      </c>
      <c r="AA12">
        <f t="shared" si="24"/>
        <v>130.5521139</v>
      </c>
      <c r="AB12">
        <f t="shared" si="24"/>
        <v>127.8290768</v>
      </c>
      <c r="AC12">
        <f t="shared" si="24"/>
        <v>116.9553685</v>
      </c>
      <c r="AD12">
        <f t="shared" si="24"/>
        <v>114.2323313</v>
      </c>
      <c r="AE12">
        <f t="shared" si="24"/>
        <v>114.2327665</v>
      </c>
      <c r="AF12">
        <f t="shared" si="24"/>
        <v>100.6336276</v>
      </c>
      <c r="AG12">
        <f t="shared" si="24"/>
        <v>106.0732832</v>
      </c>
      <c r="AH12">
        <f t="shared" si="24"/>
        <v>111.5129387</v>
      </c>
      <c r="AI12">
        <f t="shared" si="24"/>
        <v>114.2327665</v>
      </c>
      <c r="AJ12">
        <f t="shared" si="24"/>
        <v>116.9525943</v>
      </c>
      <c r="AK12">
        <f t="shared" si="24"/>
        <v>122.3922498</v>
      </c>
      <c r="AL12">
        <f t="shared" si="24"/>
        <v>130.5517331</v>
      </c>
      <c r="AM12">
        <f t="shared" si="24"/>
        <v>133.2715609</v>
      </c>
      <c r="AN12">
        <f t="shared" si="24"/>
        <v>127.8319054</v>
      </c>
      <c r="AO12">
        <f t="shared" si="24"/>
        <v>125.1120776</v>
      </c>
      <c r="AP12">
        <f t="shared" si="24"/>
        <v>114.2327665</v>
      </c>
      <c r="AQ12">
        <f t="shared" si="24"/>
        <v>114.2327665</v>
      </c>
      <c r="AR12">
        <f t="shared" si="24"/>
        <v>119.6724221</v>
      </c>
      <c r="AS12">
        <f t="shared" si="24"/>
        <v>125.1120776</v>
      </c>
      <c r="AT12">
        <f t="shared" si="24"/>
        <v>133.2715609</v>
      </c>
      <c r="AU12">
        <f t="shared" si="24"/>
        <v>127.8319054</v>
      </c>
      <c r="AV12">
        <f t="shared" si="24"/>
        <v>130.5517331</v>
      </c>
      <c r="AW12">
        <f t="shared" si="24"/>
        <v>125.1120776</v>
      </c>
      <c r="AX12">
        <f t="shared" si="24"/>
        <v>111.5129387</v>
      </c>
      <c r="AY12">
        <f t="shared" si="24"/>
        <v>111.5129387</v>
      </c>
      <c r="AZ12">
        <f t="shared" si="24"/>
        <v>114.2327665</v>
      </c>
      <c r="BA12">
        <f t="shared" si="24"/>
        <v>116.9525943</v>
      </c>
      <c r="BB12">
        <f t="shared" si="24"/>
        <v>103.3534554</v>
      </c>
      <c r="BC12">
        <f t="shared" si="24"/>
        <v>92.47414431</v>
      </c>
      <c r="BD12">
        <f t="shared" si="24"/>
        <v>92.47414431</v>
      </c>
      <c r="BE12">
        <f t="shared" si="24"/>
        <v>89.75431654</v>
      </c>
      <c r="BF12">
        <f t="shared" si="24"/>
        <v>81.59483322</v>
      </c>
      <c r="BG12">
        <f t="shared" si="24"/>
        <v>95.19397209</v>
      </c>
      <c r="BH12">
        <f t="shared" si="24"/>
        <v>70.71552212</v>
      </c>
      <c r="BI12">
        <f t="shared" si="24"/>
        <v>57.11638325</v>
      </c>
      <c r="BJ12">
        <f t="shared" ref="BJ12:BS12" si="25">(0.6)*BI11</f>
        <v>30.83899208</v>
      </c>
      <c r="BK12">
        <f t="shared" si="25"/>
        <v>15.10921747</v>
      </c>
      <c r="BL12">
        <f t="shared" si="25"/>
        <v>3.399149037</v>
      </c>
      <c r="BM12">
        <f t="shared" si="25"/>
        <v>3.854153238</v>
      </c>
      <c r="BN12">
        <f t="shared" si="25"/>
        <v>1.888299049</v>
      </c>
      <c r="BO12">
        <f t="shared" si="25"/>
        <v>1.019554042</v>
      </c>
      <c r="BP12">
        <f t="shared" si="25"/>
        <v>0</v>
      </c>
      <c r="BQ12">
        <f t="shared" si="25"/>
        <v>0.2697065688</v>
      </c>
      <c r="BR12">
        <f t="shared" si="25"/>
        <v>0.1698939016</v>
      </c>
      <c r="BS12">
        <f t="shared" si="25"/>
        <v>0.1070197805</v>
      </c>
      <c r="BT12" s="10">
        <f t="shared" si="4"/>
        <v>11598.61748</v>
      </c>
      <c r="BV12" s="8">
        <f t="shared" si="7"/>
        <v>11</v>
      </c>
    </row>
    <row r="13">
      <c r="A13">
        <f t="shared" si="19"/>
        <v>567.3638596</v>
      </c>
      <c r="B13">
        <f t="shared" ref="B13:BI13" si="26">(0.9525)*A12</f>
        <v>551.8511125</v>
      </c>
      <c r="C13">
        <f t="shared" si="26"/>
        <v>536.8846033</v>
      </c>
      <c r="D13">
        <f t="shared" si="26"/>
        <v>521.5308764</v>
      </c>
      <c r="E13">
        <f t="shared" si="26"/>
        <v>503.2887981</v>
      </c>
      <c r="F13">
        <f t="shared" si="26"/>
        <v>475.7808362</v>
      </c>
      <c r="G13">
        <f t="shared" si="26"/>
        <v>449.557894</v>
      </c>
      <c r="H13">
        <f t="shared" si="26"/>
        <v>436.2717358</v>
      </c>
      <c r="I13">
        <f t="shared" si="26"/>
        <v>424.6045054</v>
      </c>
      <c r="J13">
        <f t="shared" si="26"/>
        <v>416.1862365</v>
      </c>
      <c r="K13">
        <f t="shared" si="26"/>
        <v>462.8309361</v>
      </c>
      <c r="L13">
        <f t="shared" si="26"/>
        <v>266.8355033</v>
      </c>
      <c r="M13">
        <f t="shared" si="26"/>
        <v>199.4789685</v>
      </c>
      <c r="N13">
        <f t="shared" si="26"/>
        <v>183.9351528</v>
      </c>
      <c r="O13">
        <f t="shared" si="26"/>
        <v>181.3445168</v>
      </c>
      <c r="P13">
        <f t="shared" si="26"/>
        <v>176.1632449</v>
      </c>
      <c r="Q13">
        <f t="shared" si="26"/>
        <v>158.0287932</v>
      </c>
      <c r="R13">
        <f t="shared" si="26"/>
        <v>150.2568853</v>
      </c>
      <c r="S13">
        <f t="shared" si="26"/>
        <v>132.1224337</v>
      </c>
      <c r="T13">
        <f t="shared" si="26"/>
        <v>134.7130697</v>
      </c>
      <c r="U13">
        <f t="shared" si="26"/>
        <v>132.1224337</v>
      </c>
      <c r="V13">
        <f t="shared" si="26"/>
        <v>132.1224337</v>
      </c>
      <c r="W13">
        <f t="shared" si="26"/>
        <v>129.5317978</v>
      </c>
      <c r="X13">
        <f t="shared" si="26"/>
        <v>132.1224337</v>
      </c>
      <c r="Y13">
        <f t="shared" si="26"/>
        <v>124.3508885</v>
      </c>
      <c r="Z13">
        <f t="shared" si="26"/>
        <v>121.7571956</v>
      </c>
      <c r="AA13">
        <f t="shared" si="26"/>
        <v>126.9387266</v>
      </c>
      <c r="AB13">
        <f t="shared" si="26"/>
        <v>124.3508885</v>
      </c>
      <c r="AC13">
        <f t="shared" si="26"/>
        <v>121.7571956</v>
      </c>
      <c r="AD13">
        <f t="shared" si="26"/>
        <v>111.3999885</v>
      </c>
      <c r="AE13">
        <f t="shared" si="26"/>
        <v>108.8062956</v>
      </c>
      <c r="AF13">
        <f t="shared" si="26"/>
        <v>108.8067101</v>
      </c>
      <c r="AG13">
        <f t="shared" si="26"/>
        <v>95.85353032</v>
      </c>
      <c r="AH13">
        <f t="shared" si="26"/>
        <v>101.0348022</v>
      </c>
      <c r="AI13">
        <f t="shared" si="26"/>
        <v>106.2160741</v>
      </c>
      <c r="AJ13">
        <f t="shared" si="26"/>
        <v>108.8067101</v>
      </c>
      <c r="AK13">
        <f t="shared" si="26"/>
        <v>111.3973461</v>
      </c>
      <c r="AL13">
        <f t="shared" si="26"/>
        <v>116.578618</v>
      </c>
      <c r="AM13">
        <f t="shared" si="26"/>
        <v>124.3505258</v>
      </c>
      <c r="AN13">
        <f t="shared" si="26"/>
        <v>126.9411618</v>
      </c>
      <c r="AO13">
        <f t="shared" si="26"/>
        <v>121.7598899</v>
      </c>
      <c r="AP13">
        <f t="shared" si="26"/>
        <v>119.1692539</v>
      </c>
      <c r="AQ13">
        <f t="shared" si="26"/>
        <v>108.8067101</v>
      </c>
      <c r="AR13">
        <f t="shared" si="26"/>
        <v>108.8067101</v>
      </c>
      <c r="AS13">
        <f t="shared" si="26"/>
        <v>113.987982</v>
      </c>
      <c r="AT13">
        <f t="shared" si="26"/>
        <v>119.1692539</v>
      </c>
      <c r="AU13">
        <f t="shared" si="26"/>
        <v>126.9411618</v>
      </c>
      <c r="AV13">
        <f t="shared" si="26"/>
        <v>121.7598899</v>
      </c>
      <c r="AW13">
        <f t="shared" si="26"/>
        <v>124.3505258</v>
      </c>
      <c r="AX13">
        <f t="shared" si="26"/>
        <v>119.1692539</v>
      </c>
      <c r="AY13">
        <f t="shared" si="26"/>
        <v>106.2160741</v>
      </c>
      <c r="AZ13">
        <f t="shared" si="26"/>
        <v>106.2160741</v>
      </c>
      <c r="BA13">
        <f t="shared" si="26"/>
        <v>108.8067101</v>
      </c>
      <c r="BB13">
        <f t="shared" si="26"/>
        <v>111.3973461</v>
      </c>
      <c r="BC13">
        <f t="shared" si="26"/>
        <v>98.44416628</v>
      </c>
      <c r="BD13">
        <f t="shared" si="26"/>
        <v>88.08162246</v>
      </c>
      <c r="BE13">
        <f t="shared" si="26"/>
        <v>88.08162246</v>
      </c>
      <c r="BF13">
        <f t="shared" si="26"/>
        <v>85.4909865</v>
      </c>
      <c r="BG13">
        <f t="shared" si="26"/>
        <v>77.71907864</v>
      </c>
      <c r="BH13">
        <f t="shared" si="26"/>
        <v>90.67225841</v>
      </c>
      <c r="BI13">
        <f t="shared" si="26"/>
        <v>67.35653482</v>
      </c>
      <c r="BJ13">
        <f t="shared" ref="BJ13:BS13" si="27">(0.6)*BI12</f>
        <v>34.26982995</v>
      </c>
      <c r="BK13">
        <f t="shared" si="27"/>
        <v>18.50339525</v>
      </c>
      <c r="BL13">
        <f t="shared" si="27"/>
        <v>9.065530481</v>
      </c>
      <c r="BM13">
        <f t="shared" si="27"/>
        <v>2.039489422</v>
      </c>
      <c r="BN13">
        <f t="shared" si="27"/>
        <v>2.312491943</v>
      </c>
      <c r="BO13">
        <f t="shared" si="27"/>
        <v>1.13297943</v>
      </c>
      <c r="BP13">
        <f t="shared" si="27"/>
        <v>0.6117324255</v>
      </c>
      <c r="BQ13">
        <f t="shared" si="27"/>
        <v>0</v>
      </c>
      <c r="BR13">
        <f t="shared" si="27"/>
        <v>0.1618239413</v>
      </c>
      <c r="BS13">
        <f t="shared" si="27"/>
        <v>0.101936341</v>
      </c>
      <c r="BT13" s="10">
        <f t="shared" si="4"/>
        <v>11574.87803</v>
      </c>
      <c r="BV13" s="8">
        <f t="shared" si="7"/>
        <v>12</v>
      </c>
    </row>
    <row r="14">
      <c r="A14">
        <f t="shared" si="19"/>
        <v>557.6859503</v>
      </c>
      <c r="B14">
        <f t="shared" ref="B14:BI14" si="28">(0.9525)*A13</f>
        <v>540.4140762</v>
      </c>
      <c r="C14">
        <f t="shared" si="28"/>
        <v>525.6381846</v>
      </c>
      <c r="D14">
        <f t="shared" si="28"/>
        <v>511.3825846</v>
      </c>
      <c r="E14">
        <f t="shared" si="28"/>
        <v>496.7581597</v>
      </c>
      <c r="F14">
        <f t="shared" si="28"/>
        <v>479.3825802</v>
      </c>
      <c r="G14">
        <f t="shared" si="28"/>
        <v>453.1812465</v>
      </c>
      <c r="H14">
        <f t="shared" si="28"/>
        <v>428.203894</v>
      </c>
      <c r="I14">
        <f t="shared" si="28"/>
        <v>415.5488284</v>
      </c>
      <c r="J14">
        <f t="shared" si="28"/>
        <v>404.4357914</v>
      </c>
      <c r="K14">
        <f t="shared" si="28"/>
        <v>396.4173903</v>
      </c>
      <c r="L14">
        <f t="shared" si="28"/>
        <v>440.8464667</v>
      </c>
      <c r="M14">
        <f t="shared" si="28"/>
        <v>254.1608169</v>
      </c>
      <c r="N14">
        <f t="shared" si="28"/>
        <v>190.0037175</v>
      </c>
      <c r="O14">
        <f t="shared" si="28"/>
        <v>175.198233</v>
      </c>
      <c r="P14">
        <f t="shared" si="28"/>
        <v>172.7306523</v>
      </c>
      <c r="Q14">
        <f t="shared" si="28"/>
        <v>167.7954908</v>
      </c>
      <c r="R14">
        <f t="shared" si="28"/>
        <v>150.5224255</v>
      </c>
      <c r="S14">
        <f t="shared" si="28"/>
        <v>143.1196833</v>
      </c>
      <c r="T14">
        <f t="shared" si="28"/>
        <v>125.8466181</v>
      </c>
      <c r="U14">
        <f t="shared" si="28"/>
        <v>128.3141988</v>
      </c>
      <c r="V14">
        <f t="shared" si="28"/>
        <v>125.8466181</v>
      </c>
      <c r="W14">
        <f t="shared" si="28"/>
        <v>125.8466181</v>
      </c>
      <c r="X14">
        <f t="shared" si="28"/>
        <v>123.3790374</v>
      </c>
      <c r="Y14">
        <f t="shared" si="28"/>
        <v>125.8466181</v>
      </c>
      <c r="Z14">
        <f t="shared" si="28"/>
        <v>118.4442213</v>
      </c>
      <c r="AA14">
        <f t="shared" si="28"/>
        <v>115.9737288</v>
      </c>
      <c r="AB14">
        <f t="shared" si="28"/>
        <v>120.9091371</v>
      </c>
      <c r="AC14">
        <f t="shared" si="28"/>
        <v>118.4442213</v>
      </c>
      <c r="AD14">
        <f t="shared" si="28"/>
        <v>115.9737288</v>
      </c>
      <c r="AE14">
        <f t="shared" si="28"/>
        <v>106.108489</v>
      </c>
      <c r="AF14">
        <f t="shared" si="28"/>
        <v>103.6379966</v>
      </c>
      <c r="AG14">
        <f t="shared" si="28"/>
        <v>103.6383914</v>
      </c>
      <c r="AH14">
        <f t="shared" si="28"/>
        <v>91.30048763</v>
      </c>
      <c r="AI14">
        <f t="shared" si="28"/>
        <v>96.23564913</v>
      </c>
      <c r="AJ14">
        <f t="shared" si="28"/>
        <v>101.1708106</v>
      </c>
      <c r="AK14">
        <f t="shared" si="28"/>
        <v>103.6383914</v>
      </c>
      <c r="AL14">
        <f t="shared" si="28"/>
        <v>106.1059721</v>
      </c>
      <c r="AM14">
        <f t="shared" si="28"/>
        <v>111.0411336</v>
      </c>
      <c r="AN14">
        <f t="shared" si="28"/>
        <v>118.4438758</v>
      </c>
      <c r="AO14">
        <f t="shared" si="28"/>
        <v>120.9114566</v>
      </c>
      <c r="AP14">
        <f t="shared" si="28"/>
        <v>115.9762951</v>
      </c>
      <c r="AQ14">
        <f t="shared" si="28"/>
        <v>113.5087144</v>
      </c>
      <c r="AR14">
        <f t="shared" si="28"/>
        <v>103.6383914</v>
      </c>
      <c r="AS14">
        <f t="shared" si="28"/>
        <v>103.6383914</v>
      </c>
      <c r="AT14">
        <f t="shared" si="28"/>
        <v>108.5735529</v>
      </c>
      <c r="AU14">
        <f t="shared" si="28"/>
        <v>113.5087144</v>
      </c>
      <c r="AV14">
        <f t="shared" si="28"/>
        <v>120.9114566</v>
      </c>
      <c r="AW14">
        <f t="shared" si="28"/>
        <v>115.9762951</v>
      </c>
      <c r="AX14">
        <f t="shared" si="28"/>
        <v>118.4438758</v>
      </c>
      <c r="AY14">
        <f t="shared" si="28"/>
        <v>113.5087144</v>
      </c>
      <c r="AZ14">
        <f t="shared" si="28"/>
        <v>101.1708106</v>
      </c>
      <c r="BA14">
        <f t="shared" si="28"/>
        <v>101.1708106</v>
      </c>
      <c r="BB14">
        <f t="shared" si="28"/>
        <v>103.6383914</v>
      </c>
      <c r="BC14">
        <f t="shared" si="28"/>
        <v>106.1059721</v>
      </c>
      <c r="BD14">
        <f t="shared" si="28"/>
        <v>93.76806838</v>
      </c>
      <c r="BE14">
        <f t="shared" si="28"/>
        <v>83.89774539</v>
      </c>
      <c r="BF14">
        <f t="shared" si="28"/>
        <v>83.89774539</v>
      </c>
      <c r="BG14">
        <f t="shared" si="28"/>
        <v>81.43016465</v>
      </c>
      <c r="BH14">
        <f t="shared" si="28"/>
        <v>74.0274224</v>
      </c>
      <c r="BI14">
        <f t="shared" si="28"/>
        <v>86.36532614</v>
      </c>
      <c r="BJ14">
        <f t="shared" ref="BJ14:BS14" si="29">(0.6)*BI13</f>
        <v>40.41392089</v>
      </c>
      <c r="BK14">
        <f t="shared" si="29"/>
        <v>20.56189797</v>
      </c>
      <c r="BL14">
        <f t="shared" si="29"/>
        <v>11.10203715</v>
      </c>
      <c r="BM14">
        <f t="shared" si="29"/>
        <v>5.439318289</v>
      </c>
      <c r="BN14">
        <f t="shared" si="29"/>
        <v>1.223693653</v>
      </c>
      <c r="BO14">
        <f t="shared" si="29"/>
        <v>1.387495166</v>
      </c>
      <c r="BP14">
        <f t="shared" si="29"/>
        <v>0.6797876578</v>
      </c>
      <c r="BQ14">
        <f t="shared" si="29"/>
        <v>0.3670394553</v>
      </c>
      <c r="BR14">
        <f t="shared" si="29"/>
        <v>0</v>
      </c>
      <c r="BS14">
        <f t="shared" si="29"/>
        <v>0.09709436476</v>
      </c>
      <c r="BT14" s="10">
        <f t="shared" si="4"/>
        <v>11534.91272</v>
      </c>
      <c r="BV14" s="8">
        <f t="shared" si="7"/>
        <v>13</v>
      </c>
    </row>
    <row r="15">
      <c r="A15">
        <f t="shared" si="19"/>
        <v>557.0497503</v>
      </c>
      <c r="B15">
        <f t="shared" ref="B15:BI15" si="30">(0.9525)*A14</f>
        <v>531.1958677</v>
      </c>
      <c r="C15">
        <f t="shared" si="30"/>
        <v>514.7444076</v>
      </c>
      <c r="D15">
        <f t="shared" si="30"/>
        <v>500.6703709</v>
      </c>
      <c r="E15">
        <f t="shared" si="30"/>
        <v>487.0919119</v>
      </c>
      <c r="F15">
        <f t="shared" si="30"/>
        <v>473.1621471</v>
      </c>
      <c r="G15">
        <f t="shared" si="30"/>
        <v>456.6119076</v>
      </c>
      <c r="H15">
        <f t="shared" si="30"/>
        <v>431.6551373</v>
      </c>
      <c r="I15">
        <f t="shared" si="30"/>
        <v>407.8642091</v>
      </c>
      <c r="J15">
        <f t="shared" si="30"/>
        <v>395.810259</v>
      </c>
      <c r="K15">
        <f t="shared" si="30"/>
        <v>385.2250913</v>
      </c>
      <c r="L15">
        <f t="shared" si="30"/>
        <v>377.5875642</v>
      </c>
      <c r="M15">
        <f t="shared" si="30"/>
        <v>419.9062595</v>
      </c>
      <c r="N15">
        <f t="shared" si="30"/>
        <v>242.0881781</v>
      </c>
      <c r="O15">
        <f t="shared" si="30"/>
        <v>180.9785409</v>
      </c>
      <c r="P15">
        <f t="shared" si="30"/>
        <v>166.8763169</v>
      </c>
      <c r="Q15">
        <f t="shared" si="30"/>
        <v>164.5259463</v>
      </c>
      <c r="R15">
        <f t="shared" si="30"/>
        <v>159.825205</v>
      </c>
      <c r="S15">
        <f t="shared" si="30"/>
        <v>143.3726103</v>
      </c>
      <c r="T15">
        <f t="shared" si="30"/>
        <v>136.3214983</v>
      </c>
      <c r="U15">
        <f t="shared" si="30"/>
        <v>119.8689037</v>
      </c>
      <c r="V15">
        <f t="shared" si="30"/>
        <v>122.2192744</v>
      </c>
      <c r="W15">
        <f t="shared" si="30"/>
        <v>119.8689037</v>
      </c>
      <c r="X15">
        <f t="shared" si="30"/>
        <v>119.8689037</v>
      </c>
      <c r="Y15">
        <f t="shared" si="30"/>
        <v>117.5185331</v>
      </c>
      <c r="Z15">
        <f t="shared" si="30"/>
        <v>119.8689037</v>
      </c>
      <c r="AA15">
        <f t="shared" si="30"/>
        <v>112.8181208</v>
      </c>
      <c r="AB15">
        <f t="shared" si="30"/>
        <v>110.4649767</v>
      </c>
      <c r="AC15">
        <f t="shared" si="30"/>
        <v>115.1659531</v>
      </c>
      <c r="AD15">
        <f t="shared" si="30"/>
        <v>112.8181208</v>
      </c>
      <c r="AE15">
        <f t="shared" si="30"/>
        <v>110.4649767</v>
      </c>
      <c r="AF15">
        <f t="shared" si="30"/>
        <v>101.0683358</v>
      </c>
      <c r="AG15">
        <f t="shared" si="30"/>
        <v>98.71519172</v>
      </c>
      <c r="AH15">
        <f t="shared" si="30"/>
        <v>98.71556778</v>
      </c>
      <c r="AI15">
        <f t="shared" si="30"/>
        <v>86.96371447</v>
      </c>
      <c r="AJ15">
        <f t="shared" si="30"/>
        <v>91.66445579</v>
      </c>
      <c r="AK15">
        <f t="shared" si="30"/>
        <v>96.36519712</v>
      </c>
      <c r="AL15">
        <f t="shared" si="30"/>
        <v>98.71556778</v>
      </c>
      <c r="AM15">
        <f t="shared" si="30"/>
        <v>101.0659384</v>
      </c>
      <c r="AN15">
        <f t="shared" si="30"/>
        <v>105.7666798</v>
      </c>
      <c r="AO15">
        <f t="shared" si="30"/>
        <v>112.8177917</v>
      </c>
      <c r="AP15">
        <f t="shared" si="30"/>
        <v>115.1681624</v>
      </c>
      <c r="AQ15">
        <f t="shared" si="30"/>
        <v>110.4674211</v>
      </c>
      <c r="AR15">
        <f t="shared" si="30"/>
        <v>108.1170504</v>
      </c>
      <c r="AS15">
        <f t="shared" si="30"/>
        <v>98.71556778</v>
      </c>
      <c r="AT15">
        <f t="shared" si="30"/>
        <v>98.71556778</v>
      </c>
      <c r="AU15">
        <f t="shared" si="30"/>
        <v>103.4163091</v>
      </c>
      <c r="AV15">
        <f t="shared" si="30"/>
        <v>108.1170504</v>
      </c>
      <c r="AW15">
        <f t="shared" si="30"/>
        <v>115.1681624</v>
      </c>
      <c r="AX15">
        <f t="shared" si="30"/>
        <v>110.4674211</v>
      </c>
      <c r="AY15">
        <f t="shared" si="30"/>
        <v>112.8177917</v>
      </c>
      <c r="AZ15">
        <f t="shared" si="30"/>
        <v>108.1170504</v>
      </c>
      <c r="BA15">
        <f t="shared" si="30"/>
        <v>96.36519712</v>
      </c>
      <c r="BB15">
        <f t="shared" si="30"/>
        <v>96.36519712</v>
      </c>
      <c r="BC15">
        <f t="shared" si="30"/>
        <v>98.71556778</v>
      </c>
      <c r="BD15">
        <f t="shared" si="30"/>
        <v>101.0659384</v>
      </c>
      <c r="BE15">
        <f t="shared" si="30"/>
        <v>89.31408513</v>
      </c>
      <c r="BF15">
        <f t="shared" si="30"/>
        <v>79.91260249</v>
      </c>
      <c r="BG15">
        <f t="shared" si="30"/>
        <v>79.91260249</v>
      </c>
      <c r="BH15">
        <f t="shared" si="30"/>
        <v>77.56223182</v>
      </c>
      <c r="BI15">
        <f t="shared" si="30"/>
        <v>70.51111984</v>
      </c>
      <c r="BJ15">
        <f t="shared" ref="BJ15:BS15" si="31">(0.6)*BI14</f>
        <v>51.81919568</v>
      </c>
      <c r="BK15">
        <f t="shared" si="31"/>
        <v>24.24835254</v>
      </c>
      <c r="BL15">
        <f t="shared" si="31"/>
        <v>12.33713878</v>
      </c>
      <c r="BM15">
        <f t="shared" si="31"/>
        <v>6.66122229</v>
      </c>
      <c r="BN15">
        <f t="shared" si="31"/>
        <v>3.263590973</v>
      </c>
      <c r="BO15">
        <f t="shared" si="31"/>
        <v>0.7342161919</v>
      </c>
      <c r="BP15">
        <f t="shared" si="31"/>
        <v>0.8324970995</v>
      </c>
      <c r="BQ15">
        <f t="shared" si="31"/>
        <v>0.4078725947</v>
      </c>
      <c r="BR15">
        <f t="shared" si="31"/>
        <v>0.2202236732</v>
      </c>
      <c r="BS15">
        <f t="shared" si="31"/>
        <v>0</v>
      </c>
      <c r="BT15" s="10">
        <f t="shared" si="4"/>
        <v>11484.9036</v>
      </c>
      <c r="BV15" s="8">
        <f t="shared" si="7"/>
        <v>14</v>
      </c>
    </row>
    <row r="16">
      <c r="A16">
        <f t="shared" si="19"/>
        <v>555.4752328</v>
      </c>
      <c r="B16">
        <f t="shared" ref="B16:BI16" si="32">(0.9525)*A15</f>
        <v>530.5898871</v>
      </c>
      <c r="C16">
        <f t="shared" si="32"/>
        <v>505.9640639</v>
      </c>
      <c r="D16">
        <f t="shared" si="32"/>
        <v>490.2940483</v>
      </c>
      <c r="E16">
        <f t="shared" si="32"/>
        <v>476.8885283</v>
      </c>
      <c r="F16">
        <f t="shared" si="32"/>
        <v>463.955046</v>
      </c>
      <c r="G16">
        <f t="shared" si="32"/>
        <v>450.6869452</v>
      </c>
      <c r="H16">
        <f t="shared" si="32"/>
        <v>434.922842</v>
      </c>
      <c r="I16">
        <f t="shared" si="32"/>
        <v>411.1515183</v>
      </c>
      <c r="J16">
        <f t="shared" si="32"/>
        <v>388.4906591</v>
      </c>
      <c r="K16">
        <f t="shared" si="32"/>
        <v>377.0092717</v>
      </c>
      <c r="L16">
        <f t="shared" si="32"/>
        <v>366.9268995</v>
      </c>
      <c r="M16">
        <f t="shared" si="32"/>
        <v>359.6521549</v>
      </c>
      <c r="N16">
        <f t="shared" si="32"/>
        <v>399.9607122</v>
      </c>
      <c r="O16">
        <f t="shared" si="32"/>
        <v>230.5889897</v>
      </c>
      <c r="P16">
        <f t="shared" si="32"/>
        <v>172.3820602</v>
      </c>
      <c r="Q16">
        <f t="shared" si="32"/>
        <v>158.9496919</v>
      </c>
      <c r="R16">
        <f t="shared" si="32"/>
        <v>156.7109639</v>
      </c>
      <c r="S16">
        <f t="shared" si="32"/>
        <v>152.2335078</v>
      </c>
      <c r="T16">
        <f t="shared" si="32"/>
        <v>136.5624113</v>
      </c>
      <c r="U16">
        <f t="shared" si="32"/>
        <v>129.8462272</v>
      </c>
      <c r="V16">
        <f t="shared" si="32"/>
        <v>114.1751308</v>
      </c>
      <c r="W16">
        <f t="shared" si="32"/>
        <v>116.4138589</v>
      </c>
      <c r="X16">
        <f t="shared" si="32"/>
        <v>114.1751308</v>
      </c>
      <c r="Y16">
        <f t="shared" si="32"/>
        <v>114.1751308</v>
      </c>
      <c r="Z16">
        <f t="shared" si="32"/>
        <v>111.9364028</v>
      </c>
      <c r="AA16">
        <f t="shared" si="32"/>
        <v>114.1751308</v>
      </c>
      <c r="AB16">
        <f t="shared" si="32"/>
        <v>107.4592601</v>
      </c>
      <c r="AC16">
        <f t="shared" si="32"/>
        <v>105.2178903</v>
      </c>
      <c r="AD16">
        <f t="shared" si="32"/>
        <v>109.6955703</v>
      </c>
      <c r="AE16">
        <f t="shared" si="32"/>
        <v>107.4592601</v>
      </c>
      <c r="AF16">
        <f t="shared" si="32"/>
        <v>105.2178903</v>
      </c>
      <c r="AG16">
        <f t="shared" si="32"/>
        <v>96.26758986</v>
      </c>
      <c r="AH16">
        <f t="shared" si="32"/>
        <v>94.02622011</v>
      </c>
      <c r="AI16">
        <f t="shared" si="32"/>
        <v>94.02657831</v>
      </c>
      <c r="AJ16">
        <f t="shared" si="32"/>
        <v>82.83293803</v>
      </c>
      <c r="AK16">
        <f t="shared" si="32"/>
        <v>87.31039414</v>
      </c>
      <c r="AL16">
        <f t="shared" si="32"/>
        <v>91.78785025</v>
      </c>
      <c r="AM16">
        <f t="shared" si="32"/>
        <v>94.02657831</v>
      </c>
      <c r="AN16">
        <f t="shared" si="32"/>
        <v>96.26530636</v>
      </c>
      <c r="AO16">
        <f t="shared" si="32"/>
        <v>100.7427625</v>
      </c>
      <c r="AP16">
        <f t="shared" si="32"/>
        <v>107.4589466</v>
      </c>
      <c r="AQ16">
        <f t="shared" si="32"/>
        <v>109.6976747</v>
      </c>
      <c r="AR16">
        <f t="shared" si="32"/>
        <v>105.2202186</v>
      </c>
      <c r="AS16">
        <f t="shared" si="32"/>
        <v>102.9814905</v>
      </c>
      <c r="AT16">
        <f t="shared" si="32"/>
        <v>94.02657831</v>
      </c>
      <c r="AU16">
        <f t="shared" si="32"/>
        <v>94.02657831</v>
      </c>
      <c r="AV16">
        <f t="shared" si="32"/>
        <v>98.50403442</v>
      </c>
      <c r="AW16">
        <f t="shared" si="32"/>
        <v>102.9814905</v>
      </c>
      <c r="AX16">
        <f t="shared" si="32"/>
        <v>109.6976747</v>
      </c>
      <c r="AY16">
        <f t="shared" si="32"/>
        <v>105.2202186</v>
      </c>
      <c r="AZ16">
        <f t="shared" si="32"/>
        <v>107.4589466</v>
      </c>
      <c r="BA16">
        <f t="shared" si="32"/>
        <v>102.9814905</v>
      </c>
      <c r="BB16">
        <f t="shared" si="32"/>
        <v>91.78785025</v>
      </c>
      <c r="BC16">
        <f t="shared" si="32"/>
        <v>91.78785025</v>
      </c>
      <c r="BD16">
        <f t="shared" si="32"/>
        <v>94.02657831</v>
      </c>
      <c r="BE16">
        <f t="shared" si="32"/>
        <v>96.26530636</v>
      </c>
      <c r="BF16">
        <f t="shared" si="32"/>
        <v>85.07166609</v>
      </c>
      <c r="BG16">
        <f t="shared" si="32"/>
        <v>76.11675387</v>
      </c>
      <c r="BH16">
        <f t="shared" si="32"/>
        <v>76.11675387</v>
      </c>
      <c r="BI16">
        <f t="shared" si="32"/>
        <v>73.87802581</v>
      </c>
      <c r="BJ16">
        <f t="shared" ref="BJ16:BS16" si="33">(0.6)*BI15</f>
        <v>42.3066719</v>
      </c>
      <c r="BK16">
        <f t="shared" si="33"/>
        <v>31.09151741</v>
      </c>
      <c r="BL16">
        <f t="shared" si="33"/>
        <v>14.54901152</v>
      </c>
      <c r="BM16">
        <f t="shared" si="33"/>
        <v>7.40228327</v>
      </c>
      <c r="BN16">
        <f t="shared" si="33"/>
        <v>3.996733374</v>
      </c>
      <c r="BO16">
        <f t="shared" si="33"/>
        <v>1.958154584</v>
      </c>
      <c r="BP16">
        <f t="shared" si="33"/>
        <v>0.4405297152</v>
      </c>
      <c r="BQ16">
        <f t="shared" si="33"/>
        <v>0.4994982597</v>
      </c>
      <c r="BR16">
        <f t="shared" si="33"/>
        <v>0.2447235568</v>
      </c>
      <c r="BS16">
        <f t="shared" si="33"/>
        <v>0.1321342039</v>
      </c>
      <c r="BT16" s="10">
        <f t="shared" si="4"/>
        <v>11434.55592</v>
      </c>
      <c r="BV16" s="8">
        <f t="shared" si="7"/>
        <v>15</v>
      </c>
    </row>
    <row r="17">
      <c r="A17">
        <f t="shared" si="19"/>
        <v>562.4295404</v>
      </c>
      <c r="B17">
        <f t="shared" ref="B17:BI17" si="34">(0.9525)*A16</f>
        <v>529.0901592</v>
      </c>
      <c r="C17">
        <f t="shared" si="34"/>
        <v>505.3868675</v>
      </c>
      <c r="D17">
        <f t="shared" si="34"/>
        <v>481.9307709</v>
      </c>
      <c r="E17">
        <f t="shared" si="34"/>
        <v>467.005081</v>
      </c>
      <c r="F17">
        <f t="shared" si="34"/>
        <v>454.2363232</v>
      </c>
      <c r="G17">
        <f t="shared" si="34"/>
        <v>441.9171814</v>
      </c>
      <c r="H17">
        <f t="shared" si="34"/>
        <v>429.2793153</v>
      </c>
      <c r="I17">
        <f t="shared" si="34"/>
        <v>414.264007</v>
      </c>
      <c r="J17">
        <f t="shared" si="34"/>
        <v>391.6218211</v>
      </c>
      <c r="K17">
        <f t="shared" si="34"/>
        <v>370.0373528</v>
      </c>
      <c r="L17">
        <f t="shared" si="34"/>
        <v>359.1013313</v>
      </c>
      <c r="M17">
        <f t="shared" si="34"/>
        <v>349.4978717</v>
      </c>
      <c r="N17">
        <f t="shared" si="34"/>
        <v>342.5686776</v>
      </c>
      <c r="O17">
        <f t="shared" si="34"/>
        <v>380.9625783</v>
      </c>
      <c r="P17">
        <f t="shared" si="34"/>
        <v>219.6360127</v>
      </c>
      <c r="Q17">
        <f t="shared" si="34"/>
        <v>164.1939124</v>
      </c>
      <c r="R17">
        <f t="shared" si="34"/>
        <v>151.3995815</v>
      </c>
      <c r="S17">
        <f t="shared" si="34"/>
        <v>149.2671931</v>
      </c>
      <c r="T17">
        <f t="shared" si="34"/>
        <v>145.0024161</v>
      </c>
      <c r="U17">
        <f t="shared" si="34"/>
        <v>130.0756968</v>
      </c>
      <c r="V17">
        <f t="shared" si="34"/>
        <v>123.6785314</v>
      </c>
      <c r="W17">
        <f t="shared" si="34"/>
        <v>108.7518121</v>
      </c>
      <c r="X17">
        <f t="shared" si="34"/>
        <v>110.8842006</v>
      </c>
      <c r="Y17">
        <f t="shared" si="34"/>
        <v>108.7518121</v>
      </c>
      <c r="Z17">
        <f t="shared" si="34"/>
        <v>108.7518121</v>
      </c>
      <c r="AA17">
        <f t="shared" si="34"/>
        <v>106.6194236</v>
      </c>
      <c r="AB17">
        <f t="shared" si="34"/>
        <v>108.7518121</v>
      </c>
      <c r="AC17">
        <f t="shared" si="34"/>
        <v>102.3549452</v>
      </c>
      <c r="AD17">
        <f t="shared" si="34"/>
        <v>100.2200405</v>
      </c>
      <c r="AE17">
        <f t="shared" si="34"/>
        <v>104.4850307</v>
      </c>
      <c r="AF17">
        <f t="shared" si="34"/>
        <v>102.3549452</v>
      </c>
      <c r="AG17">
        <f t="shared" si="34"/>
        <v>100.2200405</v>
      </c>
      <c r="AH17">
        <f t="shared" si="34"/>
        <v>91.69487935</v>
      </c>
      <c r="AI17">
        <f t="shared" si="34"/>
        <v>89.55997466</v>
      </c>
      <c r="AJ17">
        <f t="shared" si="34"/>
        <v>89.56031584</v>
      </c>
      <c r="AK17">
        <f t="shared" si="34"/>
        <v>78.89837348</v>
      </c>
      <c r="AL17">
        <f t="shared" si="34"/>
        <v>83.16315042</v>
      </c>
      <c r="AM17">
        <f t="shared" si="34"/>
        <v>87.42792737</v>
      </c>
      <c r="AN17">
        <f t="shared" si="34"/>
        <v>89.56031584</v>
      </c>
      <c r="AO17">
        <f t="shared" si="34"/>
        <v>91.69270431</v>
      </c>
      <c r="AP17">
        <f t="shared" si="34"/>
        <v>95.95748125</v>
      </c>
      <c r="AQ17">
        <f t="shared" si="34"/>
        <v>102.3546467</v>
      </c>
      <c r="AR17">
        <f t="shared" si="34"/>
        <v>104.4870351</v>
      </c>
      <c r="AS17">
        <f t="shared" si="34"/>
        <v>100.2222582</v>
      </c>
      <c r="AT17">
        <f t="shared" si="34"/>
        <v>98.08986973</v>
      </c>
      <c r="AU17">
        <f t="shared" si="34"/>
        <v>89.56031584</v>
      </c>
      <c r="AV17">
        <f t="shared" si="34"/>
        <v>89.56031584</v>
      </c>
      <c r="AW17">
        <f t="shared" si="34"/>
        <v>93.82509278</v>
      </c>
      <c r="AX17">
        <f t="shared" si="34"/>
        <v>98.08986973</v>
      </c>
      <c r="AY17">
        <f t="shared" si="34"/>
        <v>104.4870351</v>
      </c>
      <c r="AZ17">
        <f t="shared" si="34"/>
        <v>100.2222582</v>
      </c>
      <c r="BA17">
        <f t="shared" si="34"/>
        <v>102.3546467</v>
      </c>
      <c r="BB17">
        <f t="shared" si="34"/>
        <v>98.08986973</v>
      </c>
      <c r="BC17">
        <f t="shared" si="34"/>
        <v>87.42792737</v>
      </c>
      <c r="BD17">
        <f t="shared" si="34"/>
        <v>87.42792737</v>
      </c>
      <c r="BE17">
        <f t="shared" si="34"/>
        <v>89.56031584</v>
      </c>
      <c r="BF17">
        <f t="shared" si="34"/>
        <v>91.69270431</v>
      </c>
      <c r="BG17">
        <f t="shared" si="34"/>
        <v>81.03076195</v>
      </c>
      <c r="BH17">
        <f t="shared" si="34"/>
        <v>72.50120806</v>
      </c>
      <c r="BI17">
        <f t="shared" si="34"/>
        <v>72.50120806</v>
      </c>
      <c r="BJ17">
        <f t="shared" ref="BJ17:BS17" si="35">(0.6)*BI16</f>
        <v>44.32681549</v>
      </c>
      <c r="BK17">
        <f t="shared" si="35"/>
        <v>25.38400314</v>
      </c>
      <c r="BL17">
        <f t="shared" si="35"/>
        <v>18.65491045</v>
      </c>
      <c r="BM17">
        <f t="shared" si="35"/>
        <v>8.729406913</v>
      </c>
      <c r="BN17">
        <f t="shared" si="35"/>
        <v>4.441369962</v>
      </c>
      <c r="BO17">
        <f t="shared" si="35"/>
        <v>2.398040024</v>
      </c>
      <c r="BP17">
        <f t="shared" si="35"/>
        <v>1.17489275</v>
      </c>
      <c r="BQ17">
        <f t="shared" si="35"/>
        <v>0.2643178291</v>
      </c>
      <c r="BR17">
        <f t="shared" si="35"/>
        <v>0.2996989558</v>
      </c>
      <c r="BS17">
        <f t="shared" si="35"/>
        <v>0.1468341341</v>
      </c>
      <c r="BT17" s="10">
        <f t="shared" si="4"/>
        <v>11391.54878</v>
      </c>
      <c r="BV17" s="8">
        <f t="shared" si="7"/>
        <v>16</v>
      </c>
    </row>
    <row r="18">
      <c r="A18">
        <f t="shared" si="19"/>
        <v>565.1051153</v>
      </c>
      <c r="B18">
        <f t="shared" ref="B18:BI18" si="36">(0.9525)*A17</f>
        <v>535.7141372</v>
      </c>
      <c r="C18">
        <f t="shared" si="36"/>
        <v>503.9583767</v>
      </c>
      <c r="D18">
        <f t="shared" si="36"/>
        <v>481.3809913</v>
      </c>
      <c r="E18">
        <f t="shared" si="36"/>
        <v>459.0390593</v>
      </c>
      <c r="F18">
        <f t="shared" si="36"/>
        <v>444.8223396</v>
      </c>
      <c r="G18">
        <f t="shared" si="36"/>
        <v>432.6600978</v>
      </c>
      <c r="H18">
        <f t="shared" si="36"/>
        <v>420.9261152</v>
      </c>
      <c r="I18">
        <f t="shared" si="36"/>
        <v>408.8885478</v>
      </c>
      <c r="J18">
        <f t="shared" si="36"/>
        <v>394.5864667</v>
      </c>
      <c r="K18">
        <f t="shared" si="36"/>
        <v>373.0197846</v>
      </c>
      <c r="L18">
        <f t="shared" si="36"/>
        <v>352.4605786</v>
      </c>
      <c r="M18">
        <f t="shared" si="36"/>
        <v>342.0440181</v>
      </c>
      <c r="N18">
        <f t="shared" si="36"/>
        <v>332.8967228</v>
      </c>
      <c r="O18">
        <f t="shared" si="36"/>
        <v>326.2966654</v>
      </c>
      <c r="P18">
        <f t="shared" si="36"/>
        <v>362.8668559</v>
      </c>
      <c r="Q18">
        <f t="shared" si="36"/>
        <v>209.2033021</v>
      </c>
      <c r="R18">
        <f t="shared" si="36"/>
        <v>156.3947015</v>
      </c>
      <c r="S18">
        <f t="shared" si="36"/>
        <v>144.2081014</v>
      </c>
      <c r="T18">
        <f t="shared" si="36"/>
        <v>142.1770014</v>
      </c>
      <c r="U18">
        <f t="shared" si="36"/>
        <v>138.1148014</v>
      </c>
      <c r="V18">
        <f t="shared" si="36"/>
        <v>123.8971012</v>
      </c>
      <c r="W18">
        <f t="shared" si="36"/>
        <v>117.8038011</v>
      </c>
      <c r="X18">
        <f t="shared" si="36"/>
        <v>103.586101</v>
      </c>
      <c r="Y18">
        <f t="shared" si="36"/>
        <v>105.617201</v>
      </c>
      <c r="Z18">
        <f t="shared" si="36"/>
        <v>103.586101</v>
      </c>
      <c r="AA18">
        <f t="shared" si="36"/>
        <v>103.586101</v>
      </c>
      <c r="AB18">
        <f t="shared" si="36"/>
        <v>101.555001</v>
      </c>
      <c r="AC18">
        <f t="shared" si="36"/>
        <v>103.586101</v>
      </c>
      <c r="AD18">
        <f t="shared" si="36"/>
        <v>97.49308531</v>
      </c>
      <c r="AE18">
        <f t="shared" si="36"/>
        <v>95.45958859</v>
      </c>
      <c r="AF18">
        <f t="shared" si="36"/>
        <v>99.52199174</v>
      </c>
      <c r="AG18">
        <f t="shared" si="36"/>
        <v>97.49308531</v>
      </c>
      <c r="AH18">
        <f t="shared" si="36"/>
        <v>95.45958859</v>
      </c>
      <c r="AI18">
        <f t="shared" si="36"/>
        <v>87.33937258</v>
      </c>
      <c r="AJ18">
        <f t="shared" si="36"/>
        <v>85.30587586</v>
      </c>
      <c r="AK18">
        <f t="shared" si="36"/>
        <v>85.30620084</v>
      </c>
      <c r="AL18">
        <f t="shared" si="36"/>
        <v>75.15070074</v>
      </c>
      <c r="AM18">
        <f t="shared" si="36"/>
        <v>79.21290078</v>
      </c>
      <c r="AN18">
        <f t="shared" si="36"/>
        <v>83.27510082</v>
      </c>
      <c r="AO18">
        <f t="shared" si="36"/>
        <v>85.30620084</v>
      </c>
      <c r="AP18">
        <f t="shared" si="36"/>
        <v>87.33730086</v>
      </c>
      <c r="AQ18">
        <f t="shared" si="36"/>
        <v>91.3995009</v>
      </c>
      <c r="AR18">
        <f t="shared" si="36"/>
        <v>97.49280095</v>
      </c>
      <c r="AS18">
        <f t="shared" si="36"/>
        <v>99.52390097</v>
      </c>
      <c r="AT18">
        <f t="shared" si="36"/>
        <v>95.46170093</v>
      </c>
      <c r="AU18">
        <f t="shared" si="36"/>
        <v>93.43060092</v>
      </c>
      <c r="AV18">
        <f t="shared" si="36"/>
        <v>85.30620084</v>
      </c>
      <c r="AW18">
        <f t="shared" si="36"/>
        <v>85.30620084</v>
      </c>
      <c r="AX18">
        <f t="shared" si="36"/>
        <v>89.36840088</v>
      </c>
      <c r="AY18">
        <f t="shared" si="36"/>
        <v>93.43060092</v>
      </c>
      <c r="AZ18">
        <f t="shared" si="36"/>
        <v>99.52390097</v>
      </c>
      <c r="BA18">
        <f t="shared" si="36"/>
        <v>95.46170093</v>
      </c>
      <c r="BB18">
        <f t="shared" si="36"/>
        <v>97.49280095</v>
      </c>
      <c r="BC18">
        <f t="shared" si="36"/>
        <v>93.43060092</v>
      </c>
      <c r="BD18">
        <f t="shared" si="36"/>
        <v>83.27510082</v>
      </c>
      <c r="BE18">
        <f t="shared" si="36"/>
        <v>83.27510082</v>
      </c>
      <c r="BF18">
        <f t="shared" si="36"/>
        <v>85.30620084</v>
      </c>
      <c r="BG18">
        <f t="shared" si="36"/>
        <v>87.33730086</v>
      </c>
      <c r="BH18">
        <f t="shared" si="36"/>
        <v>77.18180076</v>
      </c>
      <c r="BI18">
        <f t="shared" si="36"/>
        <v>69.05740068</v>
      </c>
      <c r="BJ18">
        <f t="shared" ref="BJ18:BS18" si="37">(0.6)*BI17</f>
        <v>43.50072484</v>
      </c>
      <c r="BK18">
        <f t="shared" si="37"/>
        <v>26.59608929</v>
      </c>
      <c r="BL18">
        <f t="shared" si="37"/>
        <v>15.23040189</v>
      </c>
      <c r="BM18">
        <f t="shared" si="37"/>
        <v>11.19294627</v>
      </c>
      <c r="BN18">
        <f t="shared" si="37"/>
        <v>5.237644148</v>
      </c>
      <c r="BO18">
        <f t="shared" si="37"/>
        <v>2.664821977</v>
      </c>
      <c r="BP18">
        <f t="shared" si="37"/>
        <v>1.438824015</v>
      </c>
      <c r="BQ18">
        <f t="shared" si="37"/>
        <v>0.7049356502</v>
      </c>
      <c r="BR18">
        <f t="shared" si="37"/>
        <v>0.1585906975</v>
      </c>
      <c r="BS18">
        <f t="shared" si="37"/>
        <v>0.1798193735</v>
      </c>
      <c r="BT18" s="10">
        <f t="shared" si="4"/>
        <v>11352.6089</v>
      </c>
      <c r="BV18" s="8">
        <f t="shared" si="7"/>
        <v>17</v>
      </c>
    </row>
    <row r="19">
      <c r="A19">
        <f t="shared" si="19"/>
        <v>565.6904667</v>
      </c>
      <c r="B19">
        <f t="shared" ref="B19:BI19" si="38">(0.9525)*A18</f>
        <v>538.2626223</v>
      </c>
      <c r="C19">
        <f t="shared" si="38"/>
        <v>510.2677157</v>
      </c>
      <c r="D19">
        <f t="shared" si="38"/>
        <v>480.0203538</v>
      </c>
      <c r="E19">
        <f t="shared" si="38"/>
        <v>458.5153942</v>
      </c>
      <c r="F19">
        <f t="shared" si="38"/>
        <v>437.234704</v>
      </c>
      <c r="G19">
        <f t="shared" si="38"/>
        <v>423.6932785</v>
      </c>
      <c r="H19">
        <f t="shared" si="38"/>
        <v>412.1087432</v>
      </c>
      <c r="I19">
        <f t="shared" si="38"/>
        <v>400.9321248</v>
      </c>
      <c r="J19">
        <f t="shared" si="38"/>
        <v>389.4663418</v>
      </c>
      <c r="K19">
        <f t="shared" si="38"/>
        <v>375.8436095</v>
      </c>
      <c r="L19">
        <f t="shared" si="38"/>
        <v>355.3013449</v>
      </c>
      <c r="M19">
        <f t="shared" si="38"/>
        <v>335.7187011</v>
      </c>
      <c r="N19">
        <f t="shared" si="38"/>
        <v>325.7969272</v>
      </c>
      <c r="O19">
        <f t="shared" si="38"/>
        <v>317.0841285</v>
      </c>
      <c r="P19">
        <f t="shared" si="38"/>
        <v>310.7975738</v>
      </c>
      <c r="Q19">
        <f t="shared" si="38"/>
        <v>345.6306802</v>
      </c>
      <c r="R19">
        <f t="shared" si="38"/>
        <v>199.2661452</v>
      </c>
      <c r="S19">
        <f t="shared" si="38"/>
        <v>148.9659532</v>
      </c>
      <c r="T19">
        <f t="shared" si="38"/>
        <v>137.3582166</v>
      </c>
      <c r="U19">
        <f t="shared" si="38"/>
        <v>135.4235938</v>
      </c>
      <c r="V19">
        <f t="shared" si="38"/>
        <v>131.5543483</v>
      </c>
      <c r="W19">
        <f t="shared" si="38"/>
        <v>118.0119889</v>
      </c>
      <c r="X19">
        <f t="shared" si="38"/>
        <v>112.2081206</v>
      </c>
      <c r="Y19">
        <f t="shared" si="38"/>
        <v>98.66576121</v>
      </c>
      <c r="Z19">
        <f t="shared" si="38"/>
        <v>100.600384</v>
      </c>
      <c r="AA19">
        <f t="shared" si="38"/>
        <v>98.66576121</v>
      </c>
      <c r="AB19">
        <f t="shared" si="38"/>
        <v>98.66576121</v>
      </c>
      <c r="AC19">
        <f t="shared" si="38"/>
        <v>96.73113847</v>
      </c>
      <c r="AD19">
        <f t="shared" si="38"/>
        <v>98.66576121</v>
      </c>
      <c r="AE19">
        <f t="shared" si="38"/>
        <v>92.86216376</v>
      </c>
      <c r="AF19">
        <f t="shared" si="38"/>
        <v>90.92525813</v>
      </c>
      <c r="AG19">
        <f t="shared" si="38"/>
        <v>94.79469713</v>
      </c>
      <c r="AH19">
        <f t="shared" si="38"/>
        <v>92.86216376</v>
      </c>
      <c r="AI19">
        <f t="shared" si="38"/>
        <v>90.92525813</v>
      </c>
      <c r="AJ19">
        <f t="shared" si="38"/>
        <v>83.19075238</v>
      </c>
      <c r="AK19">
        <f t="shared" si="38"/>
        <v>81.25384676</v>
      </c>
      <c r="AL19">
        <f t="shared" si="38"/>
        <v>81.2541563</v>
      </c>
      <c r="AM19">
        <f t="shared" si="38"/>
        <v>71.58104245</v>
      </c>
      <c r="AN19">
        <f t="shared" si="38"/>
        <v>75.45028799</v>
      </c>
      <c r="AO19">
        <f t="shared" si="38"/>
        <v>79.31953353</v>
      </c>
      <c r="AP19">
        <f t="shared" si="38"/>
        <v>81.2541563</v>
      </c>
      <c r="AQ19">
        <f t="shared" si="38"/>
        <v>83.18877906</v>
      </c>
      <c r="AR19">
        <f t="shared" si="38"/>
        <v>87.0580246</v>
      </c>
      <c r="AS19">
        <f t="shared" si="38"/>
        <v>92.86189291</v>
      </c>
      <c r="AT19">
        <f t="shared" si="38"/>
        <v>94.79651568</v>
      </c>
      <c r="AU19">
        <f t="shared" si="38"/>
        <v>90.92727014</v>
      </c>
      <c r="AV19">
        <f t="shared" si="38"/>
        <v>88.99264737</v>
      </c>
      <c r="AW19">
        <f t="shared" si="38"/>
        <v>81.2541563</v>
      </c>
      <c r="AX19">
        <f t="shared" si="38"/>
        <v>81.2541563</v>
      </c>
      <c r="AY19">
        <f t="shared" si="38"/>
        <v>85.12340183</v>
      </c>
      <c r="AZ19">
        <f t="shared" si="38"/>
        <v>88.99264737</v>
      </c>
      <c r="BA19">
        <f t="shared" si="38"/>
        <v>94.79651568</v>
      </c>
      <c r="BB19">
        <f t="shared" si="38"/>
        <v>90.92727014</v>
      </c>
      <c r="BC19">
        <f t="shared" si="38"/>
        <v>92.86189291</v>
      </c>
      <c r="BD19">
        <f t="shared" si="38"/>
        <v>88.99264737</v>
      </c>
      <c r="BE19">
        <f t="shared" si="38"/>
        <v>79.31953353</v>
      </c>
      <c r="BF19">
        <f t="shared" si="38"/>
        <v>79.31953353</v>
      </c>
      <c r="BG19">
        <f t="shared" si="38"/>
        <v>81.2541563</v>
      </c>
      <c r="BH19">
        <f t="shared" si="38"/>
        <v>83.18877906</v>
      </c>
      <c r="BI19">
        <f t="shared" si="38"/>
        <v>73.51566522</v>
      </c>
      <c r="BJ19">
        <f t="shared" ref="BJ19:BS19" si="39">(0.6)*BI18</f>
        <v>41.43444041</v>
      </c>
      <c r="BK19">
        <f t="shared" si="39"/>
        <v>26.1004349</v>
      </c>
      <c r="BL19">
        <f t="shared" si="39"/>
        <v>15.95765358</v>
      </c>
      <c r="BM19">
        <f t="shared" si="39"/>
        <v>9.138241131</v>
      </c>
      <c r="BN19">
        <f t="shared" si="39"/>
        <v>6.715767761</v>
      </c>
      <c r="BO19">
        <f t="shared" si="39"/>
        <v>3.142586489</v>
      </c>
      <c r="BP19">
        <f t="shared" si="39"/>
        <v>1.598893186</v>
      </c>
      <c r="BQ19">
        <f t="shared" si="39"/>
        <v>0.8632944088</v>
      </c>
      <c r="BR19">
        <f t="shared" si="39"/>
        <v>0.4229613901</v>
      </c>
      <c r="BS19">
        <f t="shared" si="39"/>
        <v>0.09515441847</v>
      </c>
      <c r="BT19" s="10">
        <f t="shared" si="4"/>
        <v>11316.91587</v>
      </c>
      <c r="BV19" s="8">
        <f t="shared" si="7"/>
        <v>18</v>
      </c>
    </row>
    <row r="20">
      <c r="A20">
        <f t="shared" si="19"/>
        <v>567.0846586</v>
      </c>
      <c r="B20">
        <f t="shared" ref="B20:BI20" si="40">(0.9525)*A19</f>
        <v>538.8201696</v>
      </c>
      <c r="C20">
        <f t="shared" si="40"/>
        <v>512.6951477</v>
      </c>
      <c r="D20">
        <f t="shared" si="40"/>
        <v>486.0299992</v>
      </c>
      <c r="E20">
        <f t="shared" si="40"/>
        <v>457.219387</v>
      </c>
      <c r="F20">
        <f t="shared" si="40"/>
        <v>436.735913</v>
      </c>
      <c r="G20">
        <f t="shared" si="40"/>
        <v>416.4660555</v>
      </c>
      <c r="H20">
        <f t="shared" si="40"/>
        <v>403.5678478</v>
      </c>
      <c r="I20">
        <f t="shared" si="40"/>
        <v>392.5335779</v>
      </c>
      <c r="J20">
        <f t="shared" si="40"/>
        <v>381.8878488</v>
      </c>
      <c r="K20">
        <f t="shared" si="40"/>
        <v>370.9666905</v>
      </c>
      <c r="L20">
        <f t="shared" si="40"/>
        <v>357.991038</v>
      </c>
      <c r="M20">
        <f t="shared" si="40"/>
        <v>338.424531</v>
      </c>
      <c r="N20">
        <f t="shared" si="40"/>
        <v>319.7720628</v>
      </c>
      <c r="O20">
        <f t="shared" si="40"/>
        <v>310.3215732</v>
      </c>
      <c r="P20">
        <f t="shared" si="40"/>
        <v>302.0226324</v>
      </c>
      <c r="Q20">
        <f t="shared" si="40"/>
        <v>296.034689</v>
      </c>
      <c r="R20">
        <f t="shared" si="40"/>
        <v>329.2132229</v>
      </c>
      <c r="S20">
        <f t="shared" si="40"/>
        <v>189.8010033</v>
      </c>
      <c r="T20">
        <f t="shared" si="40"/>
        <v>141.8900704</v>
      </c>
      <c r="U20">
        <f t="shared" si="40"/>
        <v>130.8337013</v>
      </c>
      <c r="V20">
        <f t="shared" si="40"/>
        <v>128.9909731</v>
      </c>
      <c r="W20">
        <f t="shared" si="40"/>
        <v>125.3055168</v>
      </c>
      <c r="X20">
        <f t="shared" si="40"/>
        <v>112.4064194</v>
      </c>
      <c r="Y20">
        <f t="shared" si="40"/>
        <v>106.8782349</v>
      </c>
      <c r="Z20">
        <f t="shared" si="40"/>
        <v>93.97913755</v>
      </c>
      <c r="AA20">
        <f t="shared" si="40"/>
        <v>95.82186576</v>
      </c>
      <c r="AB20">
        <f t="shared" si="40"/>
        <v>93.97913755</v>
      </c>
      <c r="AC20">
        <f t="shared" si="40"/>
        <v>93.97913755</v>
      </c>
      <c r="AD20">
        <f t="shared" si="40"/>
        <v>92.13640939</v>
      </c>
      <c r="AE20">
        <f t="shared" si="40"/>
        <v>93.97913755</v>
      </c>
      <c r="AF20">
        <f t="shared" si="40"/>
        <v>88.45121098</v>
      </c>
      <c r="AG20">
        <f t="shared" si="40"/>
        <v>86.60630837</v>
      </c>
      <c r="AH20">
        <f t="shared" si="40"/>
        <v>90.29194902</v>
      </c>
      <c r="AI20">
        <f t="shared" si="40"/>
        <v>88.45121098</v>
      </c>
      <c r="AJ20">
        <f t="shared" si="40"/>
        <v>86.60630837</v>
      </c>
      <c r="AK20">
        <f t="shared" si="40"/>
        <v>79.23919164</v>
      </c>
      <c r="AL20">
        <f t="shared" si="40"/>
        <v>77.39428904</v>
      </c>
      <c r="AM20">
        <f t="shared" si="40"/>
        <v>77.39458387</v>
      </c>
      <c r="AN20">
        <f t="shared" si="40"/>
        <v>68.18094293</v>
      </c>
      <c r="AO20">
        <f t="shared" si="40"/>
        <v>71.86639931</v>
      </c>
      <c r="AP20">
        <f t="shared" si="40"/>
        <v>75.55185568</v>
      </c>
      <c r="AQ20">
        <f t="shared" si="40"/>
        <v>77.39458387</v>
      </c>
      <c r="AR20">
        <f t="shared" si="40"/>
        <v>79.23731206</v>
      </c>
      <c r="AS20">
        <f t="shared" si="40"/>
        <v>82.92276843</v>
      </c>
      <c r="AT20">
        <f t="shared" si="40"/>
        <v>88.450953</v>
      </c>
      <c r="AU20">
        <f t="shared" si="40"/>
        <v>90.29368118</v>
      </c>
      <c r="AV20">
        <f t="shared" si="40"/>
        <v>86.60822481</v>
      </c>
      <c r="AW20">
        <f t="shared" si="40"/>
        <v>84.76549662</v>
      </c>
      <c r="AX20">
        <f t="shared" si="40"/>
        <v>77.39458387</v>
      </c>
      <c r="AY20">
        <f t="shared" si="40"/>
        <v>77.39458387</v>
      </c>
      <c r="AZ20">
        <f t="shared" si="40"/>
        <v>81.08004025</v>
      </c>
      <c r="BA20">
        <f t="shared" si="40"/>
        <v>84.76549662</v>
      </c>
      <c r="BB20">
        <f t="shared" si="40"/>
        <v>90.29368118</v>
      </c>
      <c r="BC20">
        <f t="shared" si="40"/>
        <v>86.60822481</v>
      </c>
      <c r="BD20">
        <f t="shared" si="40"/>
        <v>88.450953</v>
      </c>
      <c r="BE20">
        <f t="shared" si="40"/>
        <v>84.76549662</v>
      </c>
      <c r="BF20">
        <f t="shared" si="40"/>
        <v>75.55185568</v>
      </c>
      <c r="BG20">
        <f t="shared" si="40"/>
        <v>75.55185568</v>
      </c>
      <c r="BH20">
        <f t="shared" si="40"/>
        <v>77.39458387</v>
      </c>
      <c r="BI20">
        <f t="shared" si="40"/>
        <v>79.23731206</v>
      </c>
      <c r="BJ20">
        <f t="shared" ref="BJ20:BS20" si="41">(0.6)*BI19</f>
        <v>44.10939913</v>
      </c>
      <c r="BK20">
        <f t="shared" si="41"/>
        <v>24.86066424</v>
      </c>
      <c r="BL20">
        <f t="shared" si="41"/>
        <v>15.66026094</v>
      </c>
      <c r="BM20">
        <f t="shared" si="41"/>
        <v>9.574592145</v>
      </c>
      <c r="BN20">
        <f t="shared" si="41"/>
        <v>5.482944679</v>
      </c>
      <c r="BO20">
        <f t="shared" si="41"/>
        <v>4.029460656</v>
      </c>
      <c r="BP20">
        <f t="shared" si="41"/>
        <v>1.885551893</v>
      </c>
      <c r="BQ20">
        <f t="shared" si="41"/>
        <v>0.9593359117</v>
      </c>
      <c r="BR20">
        <f t="shared" si="41"/>
        <v>0.5179766453</v>
      </c>
      <c r="BS20">
        <f t="shared" si="41"/>
        <v>0.2537768341</v>
      </c>
      <c r="BT20" s="10">
        <f t="shared" si="4"/>
        <v>11283.29769</v>
      </c>
      <c r="BV20" s="8">
        <f t="shared" si="7"/>
        <v>19</v>
      </c>
    </row>
    <row r="21">
      <c r="A21">
        <f t="shared" si="19"/>
        <v>566.7485968</v>
      </c>
      <c r="B21">
        <f t="shared" ref="B21:BI21" si="42">(0.9525)*A20</f>
        <v>540.1481373</v>
      </c>
      <c r="C21">
        <f t="shared" si="42"/>
        <v>513.2262115</v>
      </c>
      <c r="D21">
        <f t="shared" si="42"/>
        <v>488.3421282</v>
      </c>
      <c r="E21">
        <f t="shared" si="42"/>
        <v>462.9435742</v>
      </c>
      <c r="F21">
        <f t="shared" si="42"/>
        <v>435.5014661</v>
      </c>
      <c r="G21">
        <f t="shared" si="42"/>
        <v>415.9909571</v>
      </c>
      <c r="H21">
        <f t="shared" si="42"/>
        <v>396.6839179</v>
      </c>
      <c r="I21">
        <f t="shared" si="42"/>
        <v>384.398375</v>
      </c>
      <c r="J21">
        <f t="shared" si="42"/>
        <v>373.8882329</v>
      </c>
      <c r="K21">
        <f t="shared" si="42"/>
        <v>363.748176</v>
      </c>
      <c r="L21">
        <f t="shared" si="42"/>
        <v>353.3457727</v>
      </c>
      <c r="M21">
        <f t="shared" si="42"/>
        <v>340.9864637</v>
      </c>
      <c r="N21">
        <f t="shared" si="42"/>
        <v>322.3493658</v>
      </c>
      <c r="O21">
        <f t="shared" si="42"/>
        <v>304.5828898</v>
      </c>
      <c r="P21">
        <f t="shared" si="42"/>
        <v>295.5812985</v>
      </c>
      <c r="Q21">
        <f t="shared" si="42"/>
        <v>287.6765574</v>
      </c>
      <c r="R21">
        <f t="shared" si="42"/>
        <v>281.9730413</v>
      </c>
      <c r="S21">
        <f t="shared" si="42"/>
        <v>313.5755948</v>
      </c>
      <c r="T21">
        <f t="shared" si="42"/>
        <v>180.7854557</v>
      </c>
      <c r="U21">
        <f t="shared" si="42"/>
        <v>135.1502921</v>
      </c>
      <c r="V21">
        <f t="shared" si="42"/>
        <v>124.6191005</v>
      </c>
      <c r="W21">
        <f t="shared" si="42"/>
        <v>122.8639019</v>
      </c>
      <c r="X21">
        <f t="shared" si="42"/>
        <v>119.3535047</v>
      </c>
      <c r="Y21">
        <f t="shared" si="42"/>
        <v>107.0671145</v>
      </c>
      <c r="Z21">
        <f t="shared" si="42"/>
        <v>101.8015187</v>
      </c>
      <c r="AA21">
        <f t="shared" si="42"/>
        <v>89.51512852</v>
      </c>
      <c r="AB21">
        <f t="shared" si="42"/>
        <v>91.27032713</v>
      </c>
      <c r="AC21">
        <f t="shared" si="42"/>
        <v>89.51512852</v>
      </c>
      <c r="AD21">
        <f t="shared" si="42"/>
        <v>89.51512852</v>
      </c>
      <c r="AE21">
        <f t="shared" si="42"/>
        <v>87.75992994</v>
      </c>
      <c r="AF21">
        <f t="shared" si="42"/>
        <v>89.51512852</v>
      </c>
      <c r="AG21">
        <f t="shared" si="42"/>
        <v>84.24977846</v>
      </c>
      <c r="AH21">
        <f t="shared" si="42"/>
        <v>82.49250872</v>
      </c>
      <c r="AI21">
        <f t="shared" si="42"/>
        <v>86.00308144</v>
      </c>
      <c r="AJ21">
        <f t="shared" si="42"/>
        <v>84.24977846</v>
      </c>
      <c r="AK21">
        <f t="shared" si="42"/>
        <v>82.49250872</v>
      </c>
      <c r="AL21">
        <f t="shared" si="42"/>
        <v>75.47533004</v>
      </c>
      <c r="AM21">
        <f t="shared" si="42"/>
        <v>73.71806031</v>
      </c>
      <c r="AN21">
        <f t="shared" si="42"/>
        <v>73.71834114</v>
      </c>
      <c r="AO21">
        <f t="shared" si="42"/>
        <v>64.94234815</v>
      </c>
      <c r="AP21">
        <f t="shared" si="42"/>
        <v>68.45274534</v>
      </c>
      <c r="AQ21">
        <f t="shared" si="42"/>
        <v>71.96314254</v>
      </c>
      <c r="AR21">
        <f t="shared" si="42"/>
        <v>73.71834114</v>
      </c>
      <c r="AS21">
        <f t="shared" si="42"/>
        <v>75.47353974</v>
      </c>
      <c r="AT21">
        <f t="shared" si="42"/>
        <v>78.98393693</v>
      </c>
      <c r="AU21">
        <f t="shared" si="42"/>
        <v>84.24953273</v>
      </c>
      <c r="AV21">
        <f t="shared" si="42"/>
        <v>86.00473133</v>
      </c>
      <c r="AW21">
        <f t="shared" si="42"/>
        <v>82.49433413</v>
      </c>
      <c r="AX21">
        <f t="shared" si="42"/>
        <v>80.73913553</v>
      </c>
      <c r="AY21">
        <f t="shared" si="42"/>
        <v>73.71834114</v>
      </c>
      <c r="AZ21">
        <f t="shared" si="42"/>
        <v>73.71834114</v>
      </c>
      <c r="BA21">
        <f t="shared" si="42"/>
        <v>77.22873833</v>
      </c>
      <c r="BB21">
        <f t="shared" si="42"/>
        <v>80.73913553</v>
      </c>
      <c r="BC21">
        <f t="shared" si="42"/>
        <v>86.00473133</v>
      </c>
      <c r="BD21">
        <f t="shared" si="42"/>
        <v>82.49433413</v>
      </c>
      <c r="BE21">
        <f t="shared" si="42"/>
        <v>84.24953273</v>
      </c>
      <c r="BF21">
        <f t="shared" si="42"/>
        <v>80.73913553</v>
      </c>
      <c r="BG21">
        <f t="shared" si="42"/>
        <v>71.96314254</v>
      </c>
      <c r="BH21">
        <f t="shared" si="42"/>
        <v>71.96314254</v>
      </c>
      <c r="BI21">
        <f t="shared" si="42"/>
        <v>73.71834114</v>
      </c>
      <c r="BJ21">
        <f t="shared" ref="BJ21:BS21" si="43">(0.6)*BI20</f>
        <v>47.54238724</v>
      </c>
      <c r="BK21">
        <f t="shared" si="43"/>
        <v>26.46563948</v>
      </c>
      <c r="BL21">
        <f t="shared" si="43"/>
        <v>14.91639855</v>
      </c>
      <c r="BM21">
        <f t="shared" si="43"/>
        <v>9.396156564</v>
      </c>
      <c r="BN21">
        <f t="shared" si="43"/>
        <v>5.744755287</v>
      </c>
      <c r="BO21">
        <f t="shared" si="43"/>
        <v>3.289766807</v>
      </c>
      <c r="BP21">
        <f t="shared" si="43"/>
        <v>2.417676394</v>
      </c>
      <c r="BQ21">
        <f t="shared" si="43"/>
        <v>1.131331136</v>
      </c>
      <c r="BR21">
        <f t="shared" si="43"/>
        <v>0.575601547</v>
      </c>
      <c r="BS21">
        <f t="shared" si="43"/>
        <v>0.3107859872</v>
      </c>
      <c r="BT21" s="10">
        <f t="shared" si="4"/>
        <v>11248.17101</v>
      </c>
      <c r="BV21" s="8">
        <f t="shared" si="7"/>
        <v>20</v>
      </c>
    </row>
    <row r="22">
      <c r="A22">
        <f t="shared" si="19"/>
        <v>558.3758565</v>
      </c>
      <c r="B22">
        <f t="shared" ref="B22:BI22" si="44">(0.9525)*A21</f>
        <v>539.8280384</v>
      </c>
      <c r="C22">
        <f t="shared" si="44"/>
        <v>514.4911008</v>
      </c>
      <c r="D22">
        <f t="shared" si="44"/>
        <v>488.8479665</v>
      </c>
      <c r="E22">
        <f t="shared" si="44"/>
        <v>465.1458771</v>
      </c>
      <c r="F22">
        <f t="shared" si="44"/>
        <v>440.9537544</v>
      </c>
      <c r="G22">
        <f t="shared" si="44"/>
        <v>414.8151464</v>
      </c>
      <c r="H22">
        <f t="shared" si="44"/>
        <v>396.2313867</v>
      </c>
      <c r="I22">
        <f t="shared" si="44"/>
        <v>377.8414318</v>
      </c>
      <c r="J22">
        <f t="shared" si="44"/>
        <v>366.1394522</v>
      </c>
      <c r="K22">
        <f t="shared" si="44"/>
        <v>356.1285419</v>
      </c>
      <c r="L22">
        <f t="shared" si="44"/>
        <v>346.4701377</v>
      </c>
      <c r="M22">
        <f t="shared" si="44"/>
        <v>336.5618485</v>
      </c>
      <c r="N22">
        <f t="shared" si="44"/>
        <v>324.7896067</v>
      </c>
      <c r="O22">
        <f t="shared" si="44"/>
        <v>307.0377709</v>
      </c>
      <c r="P22">
        <f t="shared" si="44"/>
        <v>290.1152025</v>
      </c>
      <c r="Q22">
        <f t="shared" si="44"/>
        <v>281.5411868</v>
      </c>
      <c r="R22">
        <f t="shared" si="44"/>
        <v>274.0119209</v>
      </c>
      <c r="S22">
        <f t="shared" si="44"/>
        <v>268.5793218</v>
      </c>
      <c r="T22">
        <f t="shared" si="44"/>
        <v>298.6807541</v>
      </c>
      <c r="U22">
        <f t="shared" si="44"/>
        <v>172.1981465</v>
      </c>
      <c r="V22">
        <f t="shared" si="44"/>
        <v>128.7306532</v>
      </c>
      <c r="W22">
        <f t="shared" si="44"/>
        <v>118.6996932</v>
      </c>
      <c r="X22">
        <f t="shared" si="44"/>
        <v>117.0278666</v>
      </c>
      <c r="Y22">
        <f t="shared" si="44"/>
        <v>113.6842132</v>
      </c>
      <c r="Z22">
        <f t="shared" si="44"/>
        <v>101.9814266</v>
      </c>
      <c r="AA22">
        <f t="shared" si="44"/>
        <v>96.96594656</v>
      </c>
      <c r="AB22">
        <f t="shared" si="44"/>
        <v>85.26315991</v>
      </c>
      <c r="AC22">
        <f t="shared" si="44"/>
        <v>86.93498659</v>
      </c>
      <c r="AD22">
        <f t="shared" si="44"/>
        <v>85.26315991</v>
      </c>
      <c r="AE22">
        <f t="shared" si="44"/>
        <v>85.26315991</v>
      </c>
      <c r="AF22">
        <f t="shared" si="44"/>
        <v>83.59133327</v>
      </c>
      <c r="AG22">
        <f t="shared" si="44"/>
        <v>85.26315991</v>
      </c>
      <c r="AH22">
        <f t="shared" si="44"/>
        <v>80.24791398</v>
      </c>
      <c r="AI22">
        <f t="shared" si="44"/>
        <v>78.57411456</v>
      </c>
      <c r="AJ22">
        <f t="shared" si="44"/>
        <v>81.91793507</v>
      </c>
      <c r="AK22">
        <f t="shared" si="44"/>
        <v>80.24791398</v>
      </c>
      <c r="AL22">
        <f t="shared" si="44"/>
        <v>78.57411456</v>
      </c>
      <c r="AM22">
        <f t="shared" si="44"/>
        <v>71.89025186</v>
      </c>
      <c r="AN22">
        <f t="shared" si="44"/>
        <v>70.21645244</v>
      </c>
      <c r="AO22">
        <f t="shared" si="44"/>
        <v>70.21671993</v>
      </c>
      <c r="AP22">
        <f t="shared" si="44"/>
        <v>61.85758661</v>
      </c>
      <c r="AQ22">
        <f t="shared" si="44"/>
        <v>65.20123994</v>
      </c>
      <c r="AR22">
        <f t="shared" si="44"/>
        <v>68.54489327</v>
      </c>
      <c r="AS22">
        <f t="shared" si="44"/>
        <v>70.21671993</v>
      </c>
      <c r="AT22">
        <f t="shared" si="44"/>
        <v>71.8885466</v>
      </c>
      <c r="AU22">
        <f t="shared" si="44"/>
        <v>75.23219993</v>
      </c>
      <c r="AV22">
        <f t="shared" si="44"/>
        <v>80.24767992</v>
      </c>
      <c r="AW22">
        <f t="shared" si="44"/>
        <v>81.91950659</v>
      </c>
      <c r="AX22">
        <f t="shared" si="44"/>
        <v>78.57585326</v>
      </c>
      <c r="AY22">
        <f t="shared" si="44"/>
        <v>76.90402659</v>
      </c>
      <c r="AZ22">
        <f t="shared" si="44"/>
        <v>70.21671993</v>
      </c>
      <c r="BA22">
        <f t="shared" si="44"/>
        <v>70.21671993</v>
      </c>
      <c r="BB22">
        <f t="shared" si="44"/>
        <v>73.56037326</v>
      </c>
      <c r="BC22">
        <f t="shared" si="44"/>
        <v>76.90402659</v>
      </c>
      <c r="BD22">
        <f t="shared" si="44"/>
        <v>81.91950659</v>
      </c>
      <c r="BE22">
        <f t="shared" si="44"/>
        <v>78.57585326</v>
      </c>
      <c r="BF22">
        <f t="shared" si="44"/>
        <v>80.24767992</v>
      </c>
      <c r="BG22">
        <f t="shared" si="44"/>
        <v>76.90402659</v>
      </c>
      <c r="BH22">
        <f t="shared" si="44"/>
        <v>68.54489327</v>
      </c>
      <c r="BI22">
        <f t="shared" si="44"/>
        <v>68.54489327</v>
      </c>
      <c r="BJ22">
        <f t="shared" ref="BJ22:BS22" si="45">(0.6)*BI21</f>
        <v>44.23100468</v>
      </c>
      <c r="BK22">
        <f t="shared" si="45"/>
        <v>28.52543234</v>
      </c>
      <c r="BL22">
        <f t="shared" si="45"/>
        <v>15.87938369</v>
      </c>
      <c r="BM22">
        <f t="shared" si="45"/>
        <v>8.949839128</v>
      </c>
      <c r="BN22">
        <f t="shared" si="45"/>
        <v>5.637693939</v>
      </c>
      <c r="BO22">
        <f t="shared" si="45"/>
        <v>3.446853172</v>
      </c>
      <c r="BP22">
        <f t="shared" si="45"/>
        <v>1.973860084</v>
      </c>
      <c r="BQ22">
        <f t="shared" si="45"/>
        <v>1.450605836</v>
      </c>
      <c r="BR22">
        <f t="shared" si="45"/>
        <v>0.6787986815</v>
      </c>
      <c r="BS22">
        <f t="shared" si="45"/>
        <v>0.3453609282</v>
      </c>
      <c r="BT22" s="10">
        <f t="shared" si="4"/>
        <v>11206.6804</v>
      </c>
      <c r="BV22" s="8">
        <f t="shared" si="7"/>
        <v>21</v>
      </c>
    </row>
    <row r="23">
      <c r="A23">
        <f t="shared" si="19"/>
        <v>554.3303431</v>
      </c>
      <c r="B23">
        <f t="shared" ref="B23:BI23" si="46">(0.9525)*A22</f>
        <v>531.8530033</v>
      </c>
      <c r="C23">
        <f t="shared" si="46"/>
        <v>514.1862066</v>
      </c>
      <c r="D23">
        <f t="shared" si="46"/>
        <v>490.0527735</v>
      </c>
      <c r="E23">
        <f t="shared" si="46"/>
        <v>465.6276881</v>
      </c>
      <c r="F23">
        <f t="shared" si="46"/>
        <v>443.051448</v>
      </c>
      <c r="G23">
        <f t="shared" si="46"/>
        <v>420.0084511</v>
      </c>
      <c r="H23">
        <f t="shared" si="46"/>
        <v>395.111427</v>
      </c>
      <c r="I23">
        <f t="shared" si="46"/>
        <v>377.4103958</v>
      </c>
      <c r="J23">
        <f t="shared" si="46"/>
        <v>359.8939638</v>
      </c>
      <c r="K23">
        <f t="shared" si="46"/>
        <v>348.7478282</v>
      </c>
      <c r="L23">
        <f t="shared" si="46"/>
        <v>339.2124361</v>
      </c>
      <c r="M23">
        <f t="shared" si="46"/>
        <v>330.0128061</v>
      </c>
      <c r="N23">
        <f t="shared" si="46"/>
        <v>320.5751607</v>
      </c>
      <c r="O23">
        <f t="shared" si="46"/>
        <v>309.3621004</v>
      </c>
      <c r="P23">
        <f t="shared" si="46"/>
        <v>292.4534768</v>
      </c>
      <c r="Q23">
        <f t="shared" si="46"/>
        <v>276.3347304</v>
      </c>
      <c r="R23">
        <f t="shared" si="46"/>
        <v>268.1679804</v>
      </c>
      <c r="S23">
        <f t="shared" si="46"/>
        <v>260.9963546</v>
      </c>
      <c r="T23">
        <f t="shared" si="46"/>
        <v>255.821804</v>
      </c>
      <c r="U23">
        <f t="shared" si="46"/>
        <v>284.4934183</v>
      </c>
      <c r="V23">
        <f t="shared" si="46"/>
        <v>164.0187345</v>
      </c>
      <c r="W23">
        <f t="shared" si="46"/>
        <v>122.6159472</v>
      </c>
      <c r="X23">
        <f t="shared" si="46"/>
        <v>113.0614578</v>
      </c>
      <c r="Y23">
        <f t="shared" si="46"/>
        <v>111.4690429</v>
      </c>
      <c r="Z23">
        <f t="shared" si="46"/>
        <v>108.2842131</v>
      </c>
      <c r="AA23">
        <f t="shared" si="46"/>
        <v>97.1373088</v>
      </c>
      <c r="AB23">
        <f t="shared" si="46"/>
        <v>92.3600641</v>
      </c>
      <c r="AC23">
        <f t="shared" si="46"/>
        <v>81.21315982</v>
      </c>
      <c r="AD23">
        <f t="shared" si="46"/>
        <v>82.80557473</v>
      </c>
      <c r="AE23">
        <f t="shared" si="46"/>
        <v>81.21315982</v>
      </c>
      <c r="AF23">
        <f t="shared" si="46"/>
        <v>81.21315982</v>
      </c>
      <c r="AG23">
        <f t="shared" si="46"/>
        <v>79.62074494</v>
      </c>
      <c r="AH23">
        <f t="shared" si="46"/>
        <v>81.21315982</v>
      </c>
      <c r="AI23">
        <f t="shared" si="46"/>
        <v>76.43613807</v>
      </c>
      <c r="AJ23">
        <f t="shared" si="46"/>
        <v>74.84184412</v>
      </c>
      <c r="AK23">
        <f t="shared" si="46"/>
        <v>78.02683316</v>
      </c>
      <c r="AL23">
        <f t="shared" si="46"/>
        <v>76.43613807</v>
      </c>
      <c r="AM23">
        <f t="shared" si="46"/>
        <v>74.84184412</v>
      </c>
      <c r="AN23">
        <f t="shared" si="46"/>
        <v>68.4754649</v>
      </c>
      <c r="AO23">
        <f t="shared" si="46"/>
        <v>66.88117095</v>
      </c>
      <c r="AP23">
        <f t="shared" si="46"/>
        <v>66.88142574</v>
      </c>
      <c r="AQ23">
        <f t="shared" si="46"/>
        <v>58.91935124</v>
      </c>
      <c r="AR23">
        <f t="shared" si="46"/>
        <v>62.10418104</v>
      </c>
      <c r="AS23">
        <f t="shared" si="46"/>
        <v>65.28901084</v>
      </c>
      <c r="AT23">
        <f t="shared" si="46"/>
        <v>66.88142574</v>
      </c>
      <c r="AU23">
        <f t="shared" si="46"/>
        <v>68.47384064</v>
      </c>
      <c r="AV23">
        <f t="shared" si="46"/>
        <v>71.65867043</v>
      </c>
      <c r="AW23">
        <f t="shared" si="46"/>
        <v>76.43591513</v>
      </c>
      <c r="AX23">
        <f t="shared" si="46"/>
        <v>78.02833003</v>
      </c>
      <c r="AY23">
        <f t="shared" si="46"/>
        <v>74.84350023</v>
      </c>
      <c r="AZ23">
        <f t="shared" si="46"/>
        <v>73.25108533</v>
      </c>
      <c r="BA23">
        <f t="shared" si="46"/>
        <v>66.88142574</v>
      </c>
      <c r="BB23">
        <f t="shared" si="46"/>
        <v>66.88142574</v>
      </c>
      <c r="BC23">
        <f t="shared" si="46"/>
        <v>70.06625553</v>
      </c>
      <c r="BD23">
        <f t="shared" si="46"/>
        <v>73.25108533</v>
      </c>
      <c r="BE23">
        <f t="shared" si="46"/>
        <v>78.02833003</v>
      </c>
      <c r="BF23">
        <f t="shared" si="46"/>
        <v>74.84350023</v>
      </c>
      <c r="BG23">
        <f t="shared" si="46"/>
        <v>76.43591513</v>
      </c>
      <c r="BH23">
        <f t="shared" si="46"/>
        <v>73.25108533</v>
      </c>
      <c r="BI23">
        <f t="shared" si="46"/>
        <v>65.28901084</v>
      </c>
      <c r="BJ23">
        <f t="shared" ref="BJ23:BS23" si="47">(0.6)*BI22</f>
        <v>41.12693596</v>
      </c>
      <c r="BK23">
        <f t="shared" si="47"/>
        <v>26.53860281</v>
      </c>
      <c r="BL23">
        <f t="shared" si="47"/>
        <v>17.1152594</v>
      </c>
      <c r="BM23">
        <f t="shared" si="47"/>
        <v>9.527630213</v>
      </c>
      <c r="BN23">
        <f t="shared" si="47"/>
        <v>5.369903477</v>
      </c>
      <c r="BO23">
        <f t="shared" si="47"/>
        <v>3.382616363</v>
      </c>
      <c r="BP23">
        <f t="shared" si="47"/>
        <v>2.068111903</v>
      </c>
      <c r="BQ23">
        <f t="shared" si="47"/>
        <v>1.184316051</v>
      </c>
      <c r="BR23">
        <f t="shared" si="47"/>
        <v>0.8703635018</v>
      </c>
      <c r="BS23">
        <f t="shared" si="47"/>
        <v>0.4072792089</v>
      </c>
      <c r="BT23" s="10">
        <f t="shared" si="4"/>
        <v>11165.15475</v>
      </c>
      <c r="BV23" s="8">
        <f t="shared" si="7"/>
        <v>22</v>
      </c>
    </row>
    <row r="24">
      <c r="A24">
        <f t="shared" si="19"/>
        <v>557.5567375</v>
      </c>
      <c r="B24">
        <f t="shared" ref="B24:BI24" si="48">(0.9525)*A23</f>
        <v>527.9996518</v>
      </c>
      <c r="C24">
        <f t="shared" si="48"/>
        <v>506.5899856</v>
      </c>
      <c r="D24">
        <f t="shared" si="48"/>
        <v>489.7623618</v>
      </c>
      <c r="E24">
        <f t="shared" si="48"/>
        <v>466.7752668</v>
      </c>
      <c r="F24">
        <f t="shared" si="48"/>
        <v>443.5103729</v>
      </c>
      <c r="G24">
        <f t="shared" si="48"/>
        <v>422.0065042</v>
      </c>
      <c r="H24">
        <f t="shared" si="48"/>
        <v>400.0580497</v>
      </c>
      <c r="I24">
        <f t="shared" si="48"/>
        <v>376.3436342</v>
      </c>
      <c r="J24">
        <f t="shared" si="48"/>
        <v>359.483402</v>
      </c>
      <c r="K24">
        <f t="shared" si="48"/>
        <v>342.7990005</v>
      </c>
      <c r="L24">
        <f t="shared" si="48"/>
        <v>332.1823064</v>
      </c>
      <c r="M24">
        <f t="shared" si="48"/>
        <v>323.0998454</v>
      </c>
      <c r="N24">
        <f t="shared" si="48"/>
        <v>314.3371978</v>
      </c>
      <c r="O24">
        <f t="shared" si="48"/>
        <v>305.3478406</v>
      </c>
      <c r="P24">
        <f t="shared" si="48"/>
        <v>294.6674006</v>
      </c>
      <c r="Q24">
        <f t="shared" si="48"/>
        <v>278.5619366</v>
      </c>
      <c r="R24">
        <f t="shared" si="48"/>
        <v>263.2088307</v>
      </c>
      <c r="S24">
        <f t="shared" si="48"/>
        <v>255.4300013</v>
      </c>
      <c r="T24">
        <f t="shared" si="48"/>
        <v>248.5990278</v>
      </c>
      <c r="U24">
        <f t="shared" si="48"/>
        <v>243.6702684</v>
      </c>
      <c r="V24">
        <f t="shared" si="48"/>
        <v>270.9799809</v>
      </c>
      <c r="W24">
        <f t="shared" si="48"/>
        <v>156.2278447</v>
      </c>
      <c r="X24">
        <f t="shared" si="48"/>
        <v>116.7916897</v>
      </c>
      <c r="Y24">
        <f t="shared" si="48"/>
        <v>107.6910385</v>
      </c>
      <c r="Z24">
        <f t="shared" si="48"/>
        <v>106.1742634</v>
      </c>
      <c r="AA24">
        <f t="shared" si="48"/>
        <v>103.140713</v>
      </c>
      <c r="AB24">
        <f t="shared" si="48"/>
        <v>92.52328663</v>
      </c>
      <c r="AC24">
        <f t="shared" si="48"/>
        <v>87.97296105</v>
      </c>
      <c r="AD24">
        <f t="shared" si="48"/>
        <v>77.35553473</v>
      </c>
      <c r="AE24">
        <f t="shared" si="48"/>
        <v>78.87230993</v>
      </c>
      <c r="AF24">
        <f t="shared" si="48"/>
        <v>77.35553473</v>
      </c>
      <c r="AG24">
        <f t="shared" si="48"/>
        <v>77.35553473</v>
      </c>
      <c r="AH24">
        <f t="shared" si="48"/>
        <v>75.83875956</v>
      </c>
      <c r="AI24">
        <f t="shared" si="48"/>
        <v>77.35553473</v>
      </c>
      <c r="AJ24">
        <f t="shared" si="48"/>
        <v>72.80542151</v>
      </c>
      <c r="AK24">
        <f t="shared" si="48"/>
        <v>71.28685652</v>
      </c>
      <c r="AL24">
        <f t="shared" si="48"/>
        <v>74.32055858</v>
      </c>
      <c r="AM24">
        <f t="shared" si="48"/>
        <v>72.80542151</v>
      </c>
      <c r="AN24">
        <f t="shared" si="48"/>
        <v>71.28685652</v>
      </c>
      <c r="AO24">
        <f t="shared" si="48"/>
        <v>65.22288032</v>
      </c>
      <c r="AP24">
        <f t="shared" si="48"/>
        <v>63.70431533</v>
      </c>
      <c r="AQ24">
        <f t="shared" si="48"/>
        <v>63.70455801</v>
      </c>
      <c r="AR24">
        <f t="shared" si="48"/>
        <v>56.12068206</v>
      </c>
      <c r="AS24">
        <f t="shared" si="48"/>
        <v>59.15423244</v>
      </c>
      <c r="AT24">
        <f t="shared" si="48"/>
        <v>62.18778282</v>
      </c>
      <c r="AU24">
        <f t="shared" si="48"/>
        <v>63.70455801</v>
      </c>
      <c r="AV24">
        <f t="shared" si="48"/>
        <v>65.22133321</v>
      </c>
      <c r="AW24">
        <f t="shared" si="48"/>
        <v>68.25488359</v>
      </c>
      <c r="AX24">
        <f t="shared" si="48"/>
        <v>72.80520916</v>
      </c>
      <c r="AY24">
        <f t="shared" si="48"/>
        <v>74.32198435</v>
      </c>
      <c r="AZ24">
        <f t="shared" si="48"/>
        <v>71.28843397</v>
      </c>
      <c r="BA24">
        <f t="shared" si="48"/>
        <v>69.77165878</v>
      </c>
      <c r="BB24">
        <f t="shared" si="48"/>
        <v>63.70455801</v>
      </c>
      <c r="BC24">
        <f t="shared" si="48"/>
        <v>63.70455801</v>
      </c>
      <c r="BD24">
        <f t="shared" si="48"/>
        <v>66.7381084</v>
      </c>
      <c r="BE24">
        <f t="shared" si="48"/>
        <v>69.77165878</v>
      </c>
      <c r="BF24">
        <f t="shared" si="48"/>
        <v>74.32198435</v>
      </c>
      <c r="BG24">
        <f t="shared" si="48"/>
        <v>71.28843397</v>
      </c>
      <c r="BH24">
        <f t="shared" si="48"/>
        <v>72.80520916</v>
      </c>
      <c r="BI24">
        <f t="shared" si="48"/>
        <v>69.77165878</v>
      </c>
      <c r="BJ24">
        <f t="shared" ref="BJ24:BS24" si="49">(0.6)*BI23</f>
        <v>39.1734065</v>
      </c>
      <c r="BK24">
        <f t="shared" si="49"/>
        <v>24.67616158</v>
      </c>
      <c r="BL24">
        <f t="shared" si="49"/>
        <v>15.92316169</v>
      </c>
      <c r="BM24">
        <f t="shared" si="49"/>
        <v>10.26915564</v>
      </c>
      <c r="BN24">
        <f t="shared" si="49"/>
        <v>5.716578128</v>
      </c>
      <c r="BO24">
        <f t="shared" si="49"/>
        <v>3.221942086</v>
      </c>
      <c r="BP24">
        <f t="shared" si="49"/>
        <v>2.029569818</v>
      </c>
      <c r="BQ24">
        <f t="shared" si="49"/>
        <v>1.240867142</v>
      </c>
      <c r="BR24">
        <f t="shared" si="49"/>
        <v>0.7105896304</v>
      </c>
      <c r="BS24">
        <f t="shared" si="49"/>
        <v>0.5222181011</v>
      </c>
      <c r="BT24" s="10">
        <f t="shared" si="4"/>
        <v>11131.18206</v>
      </c>
      <c r="BV24" s="8">
        <f t="shared" si="7"/>
        <v>23</v>
      </c>
    </row>
    <row r="25">
      <c r="A25">
        <f t="shared" si="19"/>
        <v>557.5513139</v>
      </c>
      <c r="B25">
        <f t="shared" ref="B25:BI25" si="50">(0.9525)*A24</f>
        <v>531.0727924</v>
      </c>
      <c r="C25">
        <f t="shared" si="50"/>
        <v>502.9196683</v>
      </c>
      <c r="D25">
        <f t="shared" si="50"/>
        <v>482.5269613</v>
      </c>
      <c r="E25">
        <f t="shared" si="50"/>
        <v>466.4986496</v>
      </c>
      <c r="F25">
        <f t="shared" si="50"/>
        <v>444.6034416</v>
      </c>
      <c r="G25">
        <f t="shared" si="50"/>
        <v>422.4436302</v>
      </c>
      <c r="H25">
        <f t="shared" si="50"/>
        <v>401.9611952</v>
      </c>
      <c r="I25">
        <f t="shared" si="50"/>
        <v>381.0552923</v>
      </c>
      <c r="J25">
        <f t="shared" si="50"/>
        <v>358.4673116</v>
      </c>
      <c r="K25">
        <f t="shared" si="50"/>
        <v>342.4079404</v>
      </c>
      <c r="L25">
        <f t="shared" si="50"/>
        <v>326.516048</v>
      </c>
      <c r="M25">
        <f t="shared" si="50"/>
        <v>316.4036468</v>
      </c>
      <c r="N25">
        <f t="shared" si="50"/>
        <v>307.7526027</v>
      </c>
      <c r="O25">
        <f t="shared" si="50"/>
        <v>299.4061809</v>
      </c>
      <c r="P25">
        <f t="shared" si="50"/>
        <v>290.8438182</v>
      </c>
      <c r="Q25">
        <f t="shared" si="50"/>
        <v>280.6706991</v>
      </c>
      <c r="R25">
        <f t="shared" si="50"/>
        <v>265.3302446</v>
      </c>
      <c r="S25">
        <f t="shared" si="50"/>
        <v>250.7064113</v>
      </c>
      <c r="T25">
        <f t="shared" si="50"/>
        <v>243.2970763</v>
      </c>
      <c r="U25">
        <f t="shared" si="50"/>
        <v>236.790574</v>
      </c>
      <c r="V25">
        <f t="shared" si="50"/>
        <v>232.0959306</v>
      </c>
      <c r="W25">
        <f t="shared" si="50"/>
        <v>258.1084318</v>
      </c>
      <c r="X25">
        <f t="shared" si="50"/>
        <v>148.807022</v>
      </c>
      <c r="Y25">
        <f t="shared" si="50"/>
        <v>111.2440844</v>
      </c>
      <c r="Z25">
        <f t="shared" si="50"/>
        <v>102.5757142</v>
      </c>
      <c r="AA25">
        <f t="shared" si="50"/>
        <v>101.1309859</v>
      </c>
      <c r="AB25">
        <f t="shared" si="50"/>
        <v>98.24152913</v>
      </c>
      <c r="AC25">
        <f t="shared" si="50"/>
        <v>88.12843052</v>
      </c>
      <c r="AD25">
        <f t="shared" si="50"/>
        <v>83.7942454</v>
      </c>
      <c r="AE25">
        <f t="shared" si="50"/>
        <v>73.68114683</v>
      </c>
      <c r="AF25">
        <f t="shared" si="50"/>
        <v>75.12587521</v>
      </c>
      <c r="AG25">
        <f t="shared" si="50"/>
        <v>73.68114683</v>
      </c>
      <c r="AH25">
        <f t="shared" si="50"/>
        <v>73.68114683</v>
      </c>
      <c r="AI25">
        <f t="shared" si="50"/>
        <v>72.23641848</v>
      </c>
      <c r="AJ25">
        <f t="shared" si="50"/>
        <v>73.68114683</v>
      </c>
      <c r="AK25">
        <f t="shared" si="50"/>
        <v>69.34716399</v>
      </c>
      <c r="AL25">
        <f t="shared" si="50"/>
        <v>67.90073084</v>
      </c>
      <c r="AM25">
        <f t="shared" si="50"/>
        <v>70.79033205</v>
      </c>
      <c r="AN25">
        <f t="shared" si="50"/>
        <v>69.34716399</v>
      </c>
      <c r="AO25">
        <f t="shared" si="50"/>
        <v>67.90073084</v>
      </c>
      <c r="AP25">
        <f t="shared" si="50"/>
        <v>62.1247935</v>
      </c>
      <c r="AQ25">
        <f t="shared" si="50"/>
        <v>60.67836035</v>
      </c>
      <c r="AR25">
        <f t="shared" si="50"/>
        <v>60.67859151</v>
      </c>
      <c r="AS25">
        <f t="shared" si="50"/>
        <v>53.45494966</v>
      </c>
      <c r="AT25">
        <f t="shared" si="50"/>
        <v>56.3444064</v>
      </c>
      <c r="AU25">
        <f t="shared" si="50"/>
        <v>59.23386314</v>
      </c>
      <c r="AV25">
        <f t="shared" si="50"/>
        <v>60.67859151</v>
      </c>
      <c r="AW25">
        <f t="shared" si="50"/>
        <v>62.12331988</v>
      </c>
      <c r="AX25">
        <f t="shared" si="50"/>
        <v>65.01277662</v>
      </c>
      <c r="AY25">
        <f t="shared" si="50"/>
        <v>69.34696172</v>
      </c>
      <c r="AZ25">
        <f t="shared" si="50"/>
        <v>70.79169009</v>
      </c>
      <c r="BA25">
        <f t="shared" si="50"/>
        <v>67.90223336</v>
      </c>
      <c r="BB25">
        <f t="shared" si="50"/>
        <v>66.45750499</v>
      </c>
      <c r="BC25">
        <f t="shared" si="50"/>
        <v>60.67859151</v>
      </c>
      <c r="BD25">
        <f t="shared" si="50"/>
        <v>60.67859151</v>
      </c>
      <c r="BE25">
        <f t="shared" si="50"/>
        <v>63.56804825</v>
      </c>
      <c r="BF25">
        <f t="shared" si="50"/>
        <v>66.45750499</v>
      </c>
      <c r="BG25">
        <f t="shared" si="50"/>
        <v>70.79169009</v>
      </c>
      <c r="BH25">
        <f t="shared" si="50"/>
        <v>67.90223336</v>
      </c>
      <c r="BI25">
        <f t="shared" si="50"/>
        <v>69.34696172</v>
      </c>
      <c r="BJ25">
        <f t="shared" ref="BJ25:BS25" si="51">(0.6)*BI24</f>
        <v>41.86299527</v>
      </c>
      <c r="BK25">
        <f t="shared" si="51"/>
        <v>23.5040439</v>
      </c>
      <c r="BL25">
        <f t="shared" si="51"/>
        <v>14.80569695</v>
      </c>
      <c r="BM25">
        <f t="shared" si="51"/>
        <v>9.553897011</v>
      </c>
      <c r="BN25">
        <f t="shared" si="51"/>
        <v>6.161493386</v>
      </c>
      <c r="BO25">
        <f t="shared" si="51"/>
        <v>3.429946877</v>
      </c>
      <c r="BP25">
        <f t="shared" si="51"/>
        <v>1.933165252</v>
      </c>
      <c r="BQ25">
        <f t="shared" si="51"/>
        <v>1.217741891</v>
      </c>
      <c r="BR25">
        <f t="shared" si="51"/>
        <v>0.7445202852</v>
      </c>
      <c r="BS25">
        <f t="shared" si="51"/>
        <v>0.4263537782</v>
      </c>
      <c r="BT25" s="10">
        <f t="shared" si="4"/>
        <v>11098.61639</v>
      </c>
      <c r="BV25" s="8">
        <f t="shared" si="7"/>
        <v>24</v>
      </c>
    </row>
    <row r="26">
      <c r="A26">
        <f t="shared" si="19"/>
        <v>556.3823098</v>
      </c>
      <c r="B26">
        <f t="shared" ref="B26:BI26" si="52">(0.9525)*A25</f>
        <v>531.0676265</v>
      </c>
      <c r="C26">
        <f t="shared" si="52"/>
        <v>505.8468348</v>
      </c>
      <c r="D26">
        <f t="shared" si="52"/>
        <v>479.0309841</v>
      </c>
      <c r="E26">
        <f t="shared" si="52"/>
        <v>459.6069306</v>
      </c>
      <c r="F26">
        <f t="shared" si="52"/>
        <v>444.3399638</v>
      </c>
      <c r="G26">
        <f t="shared" si="52"/>
        <v>423.4847781</v>
      </c>
      <c r="H26">
        <f t="shared" si="52"/>
        <v>402.3775577</v>
      </c>
      <c r="I26">
        <f t="shared" si="52"/>
        <v>382.8680385</v>
      </c>
      <c r="J26">
        <f t="shared" si="52"/>
        <v>362.9551659</v>
      </c>
      <c r="K26">
        <f t="shared" si="52"/>
        <v>341.4401143</v>
      </c>
      <c r="L26">
        <f t="shared" si="52"/>
        <v>326.1435632</v>
      </c>
      <c r="M26">
        <f t="shared" si="52"/>
        <v>311.0065357</v>
      </c>
      <c r="N26">
        <f t="shared" si="52"/>
        <v>301.3744736</v>
      </c>
      <c r="O26">
        <f t="shared" si="52"/>
        <v>293.1343541</v>
      </c>
      <c r="P26">
        <f t="shared" si="52"/>
        <v>285.1843873</v>
      </c>
      <c r="Q26">
        <f t="shared" si="52"/>
        <v>277.0287368</v>
      </c>
      <c r="R26">
        <f t="shared" si="52"/>
        <v>267.3388409</v>
      </c>
      <c r="S26">
        <f t="shared" si="52"/>
        <v>252.727058</v>
      </c>
      <c r="T26">
        <f t="shared" si="52"/>
        <v>238.7978567</v>
      </c>
      <c r="U26">
        <f t="shared" si="52"/>
        <v>231.7404652</v>
      </c>
      <c r="V26">
        <f t="shared" si="52"/>
        <v>225.5430217</v>
      </c>
      <c r="W26">
        <f t="shared" si="52"/>
        <v>221.0713739</v>
      </c>
      <c r="X26">
        <f t="shared" si="52"/>
        <v>245.8482813</v>
      </c>
      <c r="Y26">
        <f t="shared" si="52"/>
        <v>141.7386885</v>
      </c>
      <c r="Z26">
        <f t="shared" si="52"/>
        <v>105.9599904</v>
      </c>
      <c r="AA26">
        <f t="shared" si="52"/>
        <v>97.70336778</v>
      </c>
      <c r="AB26">
        <f t="shared" si="52"/>
        <v>96.32726403</v>
      </c>
      <c r="AC26">
        <f t="shared" si="52"/>
        <v>93.57505649</v>
      </c>
      <c r="AD26">
        <f t="shared" si="52"/>
        <v>83.94233007</v>
      </c>
      <c r="AE26">
        <f t="shared" si="52"/>
        <v>79.81401875</v>
      </c>
      <c r="AF26">
        <f t="shared" si="52"/>
        <v>70.18129235</v>
      </c>
      <c r="AG26">
        <f t="shared" si="52"/>
        <v>71.55739614</v>
      </c>
      <c r="AH26">
        <f t="shared" si="52"/>
        <v>70.18129235</v>
      </c>
      <c r="AI26">
        <f t="shared" si="52"/>
        <v>70.18129235</v>
      </c>
      <c r="AJ26">
        <f t="shared" si="52"/>
        <v>68.8051886</v>
      </c>
      <c r="AK26">
        <f t="shared" si="52"/>
        <v>70.18129235</v>
      </c>
      <c r="AL26">
        <f t="shared" si="52"/>
        <v>66.0531737</v>
      </c>
      <c r="AM26">
        <f t="shared" si="52"/>
        <v>64.67544612</v>
      </c>
      <c r="AN26">
        <f t="shared" si="52"/>
        <v>67.42779128</v>
      </c>
      <c r="AO26">
        <f t="shared" si="52"/>
        <v>66.0531737</v>
      </c>
      <c r="AP26">
        <f t="shared" si="52"/>
        <v>64.67544612</v>
      </c>
      <c r="AQ26">
        <f t="shared" si="52"/>
        <v>59.17386581</v>
      </c>
      <c r="AR26">
        <f t="shared" si="52"/>
        <v>57.79613824</v>
      </c>
      <c r="AS26">
        <f t="shared" si="52"/>
        <v>57.79635841</v>
      </c>
      <c r="AT26">
        <f t="shared" si="52"/>
        <v>50.91583955</v>
      </c>
      <c r="AU26">
        <f t="shared" si="52"/>
        <v>53.6680471</v>
      </c>
      <c r="AV26">
        <f t="shared" si="52"/>
        <v>56.42025464</v>
      </c>
      <c r="AW26">
        <f t="shared" si="52"/>
        <v>57.79635841</v>
      </c>
      <c r="AX26">
        <f t="shared" si="52"/>
        <v>59.17246218</v>
      </c>
      <c r="AY26">
        <f t="shared" si="52"/>
        <v>61.92466973</v>
      </c>
      <c r="AZ26">
        <f t="shared" si="52"/>
        <v>66.05298104</v>
      </c>
      <c r="BA26">
        <f t="shared" si="52"/>
        <v>67.42908481</v>
      </c>
      <c r="BB26">
        <f t="shared" si="52"/>
        <v>64.67687727</v>
      </c>
      <c r="BC26">
        <f t="shared" si="52"/>
        <v>63.3007735</v>
      </c>
      <c r="BD26">
        <f t="shared" si="52"/>
        <v>57.79635841</v>
      </c>
      <c r="BE26">
        <f t="shared" si="52"/>
        <v>57.79635841</v>
      </c>
      <c r="BF26">
        <f t="shared" si="52"/>
        <v>60.54856596</v>
      </c>
      <c r="BG26">
        <f t="shared" si="52"/>
        <v>63.3007735</v>
      </c>
      <c r="BH26">
        <f t="shared" si="52"/>
        <v>67.42908481</v>
      </c>
      <c r="BI26">
        <f t="shared" si="52"/>
        <v>64.67687727</v>
      </c>
      <c r="BJ26">
        <f t="shared" ref="BJ26:BS26" si="53">(0.6)*BI25</f>
        <v>41.60817703</v>
      </c>
      <c r="BK26">
        <f t="shared" si="53"/>
        <v>25.11779716</v>
      </c>
      <c r="BL26">
        <f t="shared" si="53"/>
        <v>14.10242634</v>
      </c>
      <c r="BM26">
        <f t="shared" si="53"/>
        <v>8.883418168</v>
      </c>
      <c r="BN26">
        <f t="shared" si="53"/>
        <v>5.732338207</v>
      </c>
      <c r="BO26">
        <f t="shared" si="53"/>
        <v>3.696896031</v>
      </c>
      <c r="BP26">
        <f t="shared" si="53"/>
        <v>2.057968126</v>
      </c>
      <c r="BQ26">
        <f t="shared" si="53"/>
        <v>1.159899151</v>
      </c>
      <c r="BR26">
        <f t="shared" si="53"/>
        <v>0.7306451345</v>
      </c>
      <c r="BS26">
        <f t="shared" si="53"/>
        <v>0.4467121711</v>
      </c>
      <c r="BT26" s="10">
        <f t="shared" si="4"/>
        <v>11066.58076</v>
      </c>
      <c r="BV26" s="8">
        <f t="shared" si="7"/>
        <v>25</v>
      </c>
    </row>
    <row r="27">
      <c r="A27">
        <f t="shared" si="19"/>
        <v>554.2598297</v>
      </c>
      <c r="B27">
        <f t="shared" ref="B27:BI27" si="54">(0.9525)*A26</f>
        <v>529.9541501</v>
      </c>
      <c r="C27">
        <f t="shared" si="54"/>
        <v>505.8419142</v>
      </c>
      <c r="D27">
        <f t="shared" si="54"/>
        <v>481.8191101</v>
      </c>
      <c r="E27">
        <f t="shared" si="54"/>
        <v>456.2770124</v>
      </c>
      <c r="F27">
        <f t="shared" si="54"/>
        <v>437.7756014</v>
      </c>
      <c r="G27">
        <f t="shared" si="54"/>
        <v>423.2338155</v>
      </c>
      <c r="H27">
        <f t="shared" si="54"/>
        <v>403.3692511</v>
      </c>
      <c r="I27">
        <f t="shared" si="54"/>
        <v>383.2646237</v>
      </c>
      <c r="J27">
        <f t="shared" si="54"/>
        <v>364.6818066</v>
      </c>
      <c r="K27">
        <f t="shared" si="54"/>
        <v>345.7147956</v>
      </c>
      <c r="L27">
        <f t="shared" si="54"/>
        <v>325.2217089</v>
      </c>
      <c r="M27">
        <f t="shared" si="54"/>
        <v>310.651744</v>
      </c>
      <c r="N27">
        <f t="shared" si="54"/>
        <v>296.2337253</v>
      </c>
      <c r="O27">
        <f t="shared" si="54"/>
        <v>287.0591861</v>
      </c>
      <c r="P27">
        <f t="shared" si="54"/>
        <v>279.2104723</v>
      </c>
      <c r="Q27">
        <f t="shared" si="54"/>
        <v>271.6381289</v>
      </c>
      <c r="R27">
        <f t="shared" si="54"/>
        <v>263.8698718</v>
      </c>
      <c r="S27">
        <f t="shared" si="54"/>
        <v>254.6402459</v>
      </c>
      <c r="T27">
        <f t="shared" si="54"/>
        <v>240.7225228</v>
      </c>
      <c r="U27">
        <f t="shared" si="54"/>
        <v>227.4549585</v>
      </c>
      <c r="V27">
        <f t="shared" si="54"/>
        <v>220.7327931</v>
      </c>
      <c r="W27">
        <f t="shared" si="54"/>
        <v>214.8297282</v>
      </c>
      <c r="X27">
        <f t="shared" si="54"/>
        <v>210.5704836</v>
      </c>
      <c r="Y27">
        <f t="shared" si="54"/>
        <v>234.1704879</v>
      </c>
      <c r="Z27">
        <f t="shared" si="54"/>
        <v>135.0061008</v>
      </c>
      <c r="AA27">
        <f t="shared" si="54"/>
        <v>100.9268909</v>
      </c>
      <c r="AB27">
        <f t="shared" si="54"/>
        <v>93.06245781</v>
      </c>
      <c r="AC27">
        <f t="shared" si="54"/>
        <v>91.75171899</v>
      </c>
      <c r="AD27">
        <f t="shared" si="54"/>
        <v>89.13024131</v>
      </c>
      <c r="AE27">
        <f t="shared" si="54"/>
        <v>79.95506939</v>
      </c>
      <c r="AF27">
        <f t="shared" si="54"/>
        <v>76.02285286</v>
      </c>
      <c r="AG27">
        <f t="shared" si="54"/>
        <v>66.84768097</v>
      </c>
      <c r="AH27">
        <f t="shared" si="54"/>
        <v>68.15841982</v>
      </c>
      <c r="AI27">
        <f t="shared" si="54"/>
        <v>66.84768097</v>
      </c>
      <c r="AJ27">
        <f t="shared" si="54"/>
        <v>66.84768097</v>
      </c>
      <c r="AK27">
        <f t="shared" si="54"/>
        <v>65.53694214</v>
      </c>
      <c r="AL27">
        <f t="shared" si="54"/>
        <v>66.84768097</v>
      </c>
      <c r="AM27">
        <f t="shared" si="54"/>
        <v>62.91564795</v>
      </c>
      <c r="AN27">
        <f t="shared" si="54"/>
        <v>61.60336243</v>
      </c>
      <c r="AO27">
        <f t="shared" si="54"/>
        <v>64.22497119</v>
      </c>
      <c r="AP27">
        <f t="shared" si="54"/>
        <v>62.91564795</v>
      </c>
      <c r="AQ27">
        <f t="shared" si="54"/>
        <v>61.60336243</v>
      </c>
      <c r="AR27">
        <f t="shared" si="54"/>
        <v>56.36310718</v>
      </c>
      <c r="AS27">
        <f t="shared" si="54"/>
        <v>55.05082167</v>
      </c>
      <c r="AT27">
        <f t="shared" si="54"/>
        <v>55.05103139</v>
      </c>
      <c r="AU27">
        <f t="shared" si="54"/>
        <v>48.49733717</v>
      </c>
      <c r="AV27">
        <f t="shared" si="54"/>
        <v>51.11881486</v>
      </c>
      <c r="AW27">
        <f t="shared" si="54"/>
        <v>53.74029254</v>
      </c>
      <c r="AX27">
        <f t="shared" si="54"/>
        <v>55.05103139</v>
      </c>
      <c r="AY27">
        <f t="shared" si="54"/>
        <v>56.36177023</v>
      </c>
      <c r="AZ27">
        <f t="shared" si="54"/>
        <v>58.98324792</v>
      </c>
      <c r="BA27">
        <f t="shared" si="54"/>
        <v>62.91546444</v>
      </c>
      <c r="BB27">
        <f t="shared" si="54"/>
        <v>64.22620329</v>
      </c>
      <c r="BC27">
        <f t="shared" si="54"/>
        <v>61.6047256</v>
      </c>
      <c r="BD27">
        <f t="shared" si="54"/>
        <v>60.29398676</v>
      </c>
      <c r="BE27">
        <f t="shared" si="54"/>
        <v>55.05103139</v>
      </c>
      <c r="BF27">
        <f t="shared" si="54"/>
        <v>55.05103139</v>
      </c>
      <c r="BG27">
        <f t="shared" si="54"/>
        <v>57.67250907</v>
      </c>
      <c r="BH27">
        <f t="shared" si="54"/>
        <v>60.29398676</v>
      </c>
      <c r="BI27">
        <f t="shared" si="54"/>
        <v>64.22620329</v>
      </c>
      <c r="BJ27">
        <f t="shared" ref="BJ27:BS27" si="55">(0.6)*BI26</f>
        <v>38.80612636</v>
      </c>
      <c r="BK27">
        <f t="shared" si="55"/>
        <v>24.96490622</v>
      </c>
      <c r="BL27">
        <f t="shared" si="55"/>
        <v>15.0706783</v>
      </c>
      <c r="BM27">
        <f t="shared" si="55"/>
        <v>8.461455805</v>
      </c>
      <c r="BN27">
        <f t="shared" si="55"/>
        <v>5.330050901</v>
      </c>
      <c r="BO27">
        <f t="shared" si="55"/>
        <v>3.439402924</v>
      </c>
      <c r="BP27">
        <f t="shared" si="55"/>
        <v>2.218137619</v>
      </c>
      <c r="BQ27">
        <f t="shared" si="55"/>
        <v>1.234780876</v>
      </c>
      <c r="BR27">
        <f t="shared" si="55"/>
        <v>0.6959394906</v>
      </c>
      <c r="BS27">
        <f t="shared" si="55"/>
        <v>0.4383870807</v>
      </c>
      <c r="BT27" s="10">
        <f t="shared" si="4"/>
        <v>11035.61484</v>
      </c>
      <c r="BV27" s="8">
        <f t="shared" si="7"/>
        <v>26</v>
      </c>
    </row>
    <row r="28">
      <c r="A28">
        <f t="shared" si="19"/>
        <v>550.645749</v>
      </c>
      <c r="B28">
        <f t="shared" ref="B28:BI28" si="56">(0.9525)*A27</f>
        <v>527.9324878</v>
      </c>
      <c r="C28">
        <f t="shared" si="56"/>
        <v>504.781328</v>
      </c>
      <c r="D28">
        <f t="shared" si="56"/>
        <v>481.8144233</v>
      </c>
      <c r="E28">
        <f t="shared" si="56"/>
        <v>458.9327024</v>
      </c>
      <c r="F28">
        <f t="shared" si="56"/>
        <v>434.6038543</v>
      </c>
      <c r="G28">
        <f t="shared" si="56"/>
        <v>416.9812604</v>
      </c>
      <c r="H28">
        <f t="shared" si="56"/>
        <v>403.1302092</v>
      </c>
      <c r="I28">
        <f t="shared" si="56"/>
        <v>384.2092117</v>
      </c>
      <c r="J28">
        <f t="shared" si="56"/>
        <v>365.0595541</v>
      </c>
      <c r="K28">
        <f t="shared" si="56"/>
        <v>347.3594208</v>
      </c>
      <c r="L28">
        <f t="shared" si="56"/>
        <v>329.2933428</v>
      </c>
      <c r="M28">
        <f t="shared" si="56"/>
        <v>309.7736777</v>
      </c>
      <c r="N28">
        <f t="shared" si="56"/>
        <v>295.8957861</v>
      </c>
      <c r="O28">
        <f t="shared" si="56"/>
        <v>282.1626233</v>
      </c>
      <c r="P28">
        <f t="shared" si="56"/>
        <v>273.4238747</v>
      </c>
      <c r="Q28">
        <f t="shared" si="56"/>
        <v>265.9479749</v>
      </c>
      <c r="R28">
        <f t="shared" si="56"/>
        <v>258.7353178</v>
      </c>
      <c r="S28">
        <f t="shared" si="56"/>
        <v>251.3360529</v>
      </c>
      <c r="T28">
        <f t="shared" si="56"/>
        <v>242.5448343</v>
      </c>
      <c r="U28">
        <f t="shared" si="56"/>
        <v>229.2882029</v>
      </c>
      <c r="V28">
        <f t="shared" si="56"/>
        <v>216.650848</v>
      </c>
      <c r="W28">
        <f t="shared" si="56"/>
        <v>210.2479854</v>
      </c>
      <c r="X28">
        <f t="shared" si="56"/>
        <v>204.6253161</v>
      </c>
      <c r="Y28">
        <f t="shared" si="56"/>
        <v>200.5683857</v>
      </c>
      <c r="Z28">
        <f t="shared" si="56"/>
        <v>223.0473897</v>
      </c>
      <c r="AA28">
        <f t="shared" si="56"/>
        <v>128.593311</v>
      </c>
      <c r="AB28">
        <f t="shared" si="56"/>
        <v>96.13286356</v>
      </c>
      <c r="AC28">
        <f t="shared" si="56"/>
        <v>88.64199107</v>
      </c>
      <c r="AD28">
        <f t="shared" si="56"/>
        <v>87.39351233</v>
      </c>
      <c r="AE28">
        <f t="shared" si="56"/>
        <v>84.89655485</v>
      </c>
      <c r="AF28">
        <f t="shared" si="56"/>
        <v>76.15720359</v>
      </c>
      <c r="AG28">
        <f t="shared" si="56"/>
        <v>72.41176735</v>
      </c>
      <c r="AH28">
        <f t="shared" si="56"/>
        <v>63.67241612</v>
      </c>
      <c r="AI28">
        <f t="shared" si="56"/>
        <v>64.92089488</v>
      </c>
      <c r="AJ28">
        <f t="shared" si="56"/>
        <v>63.67241612</v>
      </c>
      <c r="AK28">
        <f t="shared" si="56"/>
        <v>63.67241612</v>
      </c>
      <c r="AL28">
        <f t="shared" si="56"/>
        <v>62.42393739</v>
      </c>
      <c r="AM28">
        <f t="shared" si="56"/>
        <v>63.67241612</v>
      </c>
      <c r="AN28">
        <f t="shared" si="56"/>
        <v>59.92715467</v>
      </c>
      <c r="AO28">
        <f t="shared" si="56"/>
        <v>58.67720272</v>
      </c>
      <c r="AP28">
        <f t="shared" si="56"/>
        <v>61.17428506</v>
      </c>
      <c r="AQ28">
        <f t="shared" si="56"/>
        <v>59.92715467</v>
      </c>
      <c r="AR28">
        <f t="shared" si="56"/>
        <v>58.67720272</v>
      </c>
      <c r="AS28">
        <f t="shared" si="56"/>
        <v>53.68585959</v>
      </c>
      <c r="AT28">
        <f t="shared" si="56"/>
        <v>52.43590764</v>
      </c>
      <c r="AU28">
        <f t="shared" si="56"/>
        <v>52.4361074</v>
      </c>
      <c r="AV28">
        <f t="shared" si="56"/>
        <v>46.19371366</v>
      </c>
      <c r="AW28">
        <f t="shared" si="56"/>
        <v>48.69067115</v>
      </c>
      <c r="AX28">
        <f t="shared" si="56"/>
        <v>51.18762865</v>
      </c>
      <c r="AY28">
        <f t="shared" si="56"/>
        <v>52.4361074</v>
      </c>
      <c r="AZ28">
        <f t="shared" si="56"/>
        <v>53.68458614</v>
      </c>
      <c r="BA28">
        <f t="shared" si="56"/>
        <v>56.18154364</v>
      </c>
      <c r="BB28">
        <f t="shared" si="56"/>
        <v>59.92697988</v>
      </c>
      <c r="BC28">
        <f t="shared" si="56"/>
        <v>61.17545863</v>
      </c>
      <c r="BD28">
        <f t="shared" si="56"/>
        <v>58.67850113</v>
      </c>
      <c r="BE28">
        <f t="shared" si="56"/>
        <v>57.43002239</v>
      </c>
      <c r="BF28">
        <f t="shared" si="56"/>
        <v>52.4361074</v>
      </c>
      <c r="BG28">
        <f t="shared" si="56"/>
        <v>52.4361074</v>
      </c>
      <c r="BH28">
        <f t="shared" si="56"/>
        <v>54.93306489</v>
      </c>
      <c r="BI28">
        <f t="shared" si="56"/>
        <v>57.43002239</v>
      </c>
      <c r="BJ28">
        <f t="shared" ref="BJ28:BS28" si="57">(0.6)*BI27</f>
        <v>38.53572197</v>
      </c>
      <c r="BK28">
        <f t="shared" si="57"/>
        <v>23.28367582</v>
      </c>
      <c r="BL28">
        <f t="shared" si="57"/>
        <v>14.97894373</v>
      </c>
      <c r="BM28">
        <f t="shared" si="57"/>
        <v>9.042406978</v>
      </c>
      <c r="BN28">
        <f t="shared" si="57"/>
        <v>5.076873483</v>
      </c>
      <c r="BO28">
        <f t="shared" si="57"/>
        <v>3.19803054</v>
      </c>
      <c r="BP28">
        <f t="shared" si="57"/>
        <v>2.063641754</v>
      </c>
      <c r="BQ28">
        <f t="shared" si="57"/>
        <v>1.330882571</v>
      </c>
      <c r="BR28">
        <f t="shared" si="57"/>
        <v>0.7408685253</v>
      </c>
      <c r="BS28">
        <f t="shared" si="57"/>
        <v>0.4175636943</v>
      </c>
      <c r="BT28" s="10">
        <f t="shared" si="4"/>
        <v>11003.68351</v>
      </c>
      <c r="BV28" s="8">
        <f t="shared" si="7"/>
        <v>27</v>
      </c>
    </row>
    <row r="29">
      <c r="A29">
        <f t="shared" si="19"/>
        <v>543.0627673</v>
      </c>
      <c r="B29">
        <f t="shared" ref="B29:BI29" si="58">(0.9525)*A28</f>
        <v>524.4900759</v>
      </c>
      <c r="C29">
        <f t="shared" si="58"/>
        <v>502.8556947</v>
      </c>
      <c r="D29">
        <f t="shared" si="58"/>
        <v>480.8042149</v>
      </c>
      <c r="E29">
        <f t="shared" si="58"/>
        <v>458.9282382</v>
      </c>
      <c r="F29">
        <f t="shared" si="58"/>
        <v>437.133399</v>
      </c>
      <c r="G29">
        <f t="shared" si="58"/>
        <v>413.9601712</v>
      </c>
      <c r="H29">
        <f t="shared" si="58"/>
        <v>397.1746505</v>
      </c>
      <c r="I29">
        <f t="shared" si="58"/>
        <v>383.9815243</v>
      </c>
      <c r="J29">
        <f t="shared" si="58"/>
        <v>365.9592742</v>
      </c>
      <c r="K29">
        <f t="shared" si="58"/>
        <v>347.7192253</v>
      </c>
      <c r="L29">
        <f t="shared" si="58"/>
        <v>330.8598483</v>
      </c>
      <c r="M29">
        <f t="shared" si="58"/>
        <v>313.651909</v>
      </c>
      <c r="N29">
        <f t="shared" si="58"/>
        <v>295.059428</v>
      </c>
      <c r="O29">
        <f t="shared" si="58"/>
        <v>281.8407363</v>
      </c>
      <c r="P29">
        <f t="shared" si="58"/>
        <v>268.7598987</v>
      </c>
      <c r="Q29">
        <f t="shared" si="58"/>
        <v>260.4362407</v>
      </c>
      <c r="R29">
        <f t="shared" si="58"/>
        <v>253.3154461</v>
      </c>
      <c r="S29">
        <f t="shared" si="58"/>
        <v>246.4453902</v>
      </c>
      <c r="T29">
        <f t="shared" si="58"/>
        <v>239.3975904</v>
      </c>
      <c r="U29">
        <f t="shared" si="58"/>
        <v>231.0239546</v>
      </c>
      <c r="V29">
        <f t="shared" si="58"/>
        <v>218.3970133</v>
      </c>
      <c r="W29">
        <f t="shared" si="58"/>
        <v>206.3599327</v>
      </c>
      <c r="X29">
        <f t="shared" si="58"/>
        <v>200.2612061</v>
      </c>
      <c r="Y29">
        <f t="shared" si="58"/>
        <v>194.9056136</v>
      </c>
      <c r="Z29">
        <f t="shared" si="58"/>
        <v>191.0413874</v>
      </c>
      <c r="AA29">
        <f t="shared" si="58"/>
        <v>212.4526387</v>
      </c>
      <c r="AB29">
        <f t="shared" si="58"/>
        <v>122.4851287</v>
      </c>
      <c r="AC29">
        <f t="shared" si="58"/>
        <v>91.56655254</v>
      </c>
      <c r="AD29">
        <f t="shared" si="58"/>
        <v>84.43149649</v>
      </c>
      <c r="AE29">
        <f t="shared" si="58"/>
        <v>83.2423205</v>
      </c>
      <c r="AF29">
        <f t="shared" si="58"/>
        <v>80.86396849</v>
      </c>
      <c r="AG29">
        <f t="shared" si="58"/>
        <v>72.53973642</v>
      </c>
      <c r="AH29">
        <f t="shared" si="58"/>
        <v>68.9722084</v>
      </c>
      <c r="AI29">
        <f t="shared" si="58"/>
        <v>60.64797635</v>
      </c>
      <c r="AJ29">
        <f t="shared" si="58"/>
        <v>61.83715237</v>
      </c>
      <c r="AK29">
        <f t="shared" si="58"/>
        <v>60.64797635</v>
      </c>
      <c r="AL29">
        <f t="shared" si="58"/>
        <v>60.64797635</v>
      </c>
      <c r="AM29">
        <f t="shared" si="58"/>
        <v>59.45880036</v>
      </c>
      <c r="AN29">
        <f t="shared" si="58"/>
        <v>60.64797635</v>
      </c>
      <c r="AO29">
        <f t="shared" si="58"/>
        <v>57.08061482</v>
      </c>
      <c r="AP29">
        <f t="shared" si="58"/>
        <v>55.89003559</v>
      </c>
      <c r="AQ29">
        <f t="shared" si="58"/>
        <v>58.26850652</v>
      </c>
      <c r="AR29">
        <f t="shared" si="58"/>
        <v>57.08061482</v>
      </c>
      <c r="AS29">
        <f t="shared" si="58"/>
        <v>55.89003559</v>
      </c>
      <c r="AT29">
        <f t="shared" si="58"/>
        <v>51.13578126</v>
      </c>
      <c r="AU29">
        <f t="shared" si="58"/>
        <v>49.94520203</v>
      </c>
      <c r="AV29">
        <f t="shared" si="58"/>
        <v>49.9453923</v>
      </c>
      <c r="AW29">
        <f t="shared" si="58"/>
        <v>43.99951226</v>
      </c>
      <c r="AX29">
        <f t="shared" si="58"/>
        <v>46.37786427</v>
      </c>
      <c r="AY29">
        <f t="shared" si="58"/>
        <v>48.75621629</v>
      </c>
      <c r="AZ29">
        <f t="shared" si="58"/>
        <v>49.9453923</v>
      </c>
      <c r="BA29">
        <f t="shared" si="58"/>
        <v>51.1345683</v>
      </c>
      <c r="BB29">
        <f t="shared" si="58"/>
        <v>53.51292032</v>
      </c>
      <c r="BC29">
        <f t="shared" si="58"/>
        <v>57.08044834</v>
      </c>
      <c r="BD29">
        <f t="shared" si="58"/>
        <v>58.26962434</v>
      </c>
      <c r="BE29">
        <f t="shared" si="58"/>
        <v>55.89127233</v>
      </c>
      <c r="BF29">
        <f t="shared" si="58"/>
        <v>54.70209632</v>
      </c>
      <c r="BG29">
        <f t="shared" si="58"/>
        <v>49.9453923</v>
      </c>
      <c r="BH29">
        <f t="shared" si="58"/>
        <v>49.9453923</v>
      </c>
      <c r="BI29">
        <f t="shared" si="58"/>
        <v>52.32374431</v>
      </c>
      <c r="BJ29">
        <f t="shared" ref="BJ29:BS29" si="59">(0.6)*BI28</f>
        <v>34.45801343</v>
      </c>
      <c r="BK29">
        <f t="shared" si="59"/>
        <v>23.12143318</v>
      </c>
      <c r="BL29">
        <f t="shared" si="59"/>
        <v>13.97020549</v>
      </c>
      <c r="BM29">
        <f t="shared" si="59"/>
        <v>8.987366239</v>
      </c>
      <c r="BN29">
        <f t="shared" si="59"/>
        <v>5.425444187</v>
      </c>
      <c r="BO29">
        <f t="shared" si="59"/>
        <v>3.04612409</v>
      </c>
      <c r="BP29">
        <f t="shared" si="59"/>
        <v>1.918818324</v>
      </c>
      <c r="BQ29">
        <f t="shared" si="59"/>
        <v>1.238185053</v>
      </c>
      <c r="BR29">
        <f t="shared" si="59"/>
        <v>0.7985295428</v>
      </c>
      <c r="BS29">
        <f t="shared" si="59"/>
        <v>0.4445211152</v>
      </c>
      <c r="BT29" s="10">
        <f t="shared" si="4"/>
        <v>10968.79601</v>
      </c>
      <c r="BV29" s="8">
        <f t="shared" si="7"/>
        <v>28</v>
      </c>
    </row>
    <row r="30">
      <c r="A30">
        <f t="shared" si="19"/>
        <v>539.089367</v>
      </c>
      <c r="B30">
        <f t="shared" ref="B30:BI30" si="60">(0.9525)*A29</f>
        <v>517.2672859</v>
      </c>
      <c r="C30">
        <f t="shared" si="60"/>
        <v>499.5767973</v>
      </c>
      <c r="D30">
        <f t="shared" si="60"/>
        <v>478.9700492</v>
      </c>
      <c r="E30">
        <f t="shared" si="60"/>
        <v>457.9660147</v>
      </c>
      <c r="F30">
        <f t="shared" si="60"/>
        <v>437.1291469</v>
      </c>
      <c r="G30">
        <f t="shared" si="60"/>
        <v>416.3695626</v>
      </c>
      <c r="H30">
        <f t="shared" si="60"/>
        <v>394.2970631</v>
      </c>
      <c r="I30">
        <f t="shared" si="60"/>
        <v>378.3088546</v>
      </c>
      <c r="J30">
        <f t="shared" si="60"/>
        <v>365.7424019</v>
      </c>
      <c r="K30">
        <f t="shared" si="60"/>
        <v>348.5762086</v>
      </c>
      <c r="L30">
        <f t="shared" si="60"/>
        <v>331.2025621</v>
      </c>
      <c r="M30">
        <f t="shared" si="60"/>
        <v>315.1440055</v>
      </c>
      <c r="N30">
        <f t="shared" si="60"/>
        <v>298.7534433</v>
      </c>
      <c r="O30">
        <f t="shared" si="60"/>
        <v>281.0441052</v>
      </c>
      <c r="P30">
        <f t="shared" si="60"/>
        <v>268.4533013</v>
      </c>
      <c r="Q30">
        <f t="shared" si="60"/>
        <v>255.9938035</v>
      </c>
      <c r="R30">
        <f t="shared" si="60"/>
        <v>248.0655193</v>
      </c>
      <c r="S30">
        <f t="shared" si="60"/>
        <v>241.2829624</v>
      </c>
      <c r="T30">
        <f t="shared" si="60"/>
        <v>234.7392342</v>
      </c>
      <c r="U30">
        <f t="shared" si="60"/>
        <v>228.0262048</v>
      </c>
      <c r="V30">
        <f t="shared" si="60"/>
        <v>220.0503168</v>
      </c>
      <c r="W30">
        <f t="shared" si="60"/>
        <v>208.0231552</v>
      </c>
      <c r="X30">
        <f t="shared" si="60"/>
        <v>196.5578359</v>
      </c>
      <c r="Y30">
        <f t="shared" si="60"/>
        <v>190.7487988</v>
      </c>
      <c r="Z30">
        <f t="shared" si="60"/>
        <v>185.6475969</v>
      </c>
      <c r="AA30">
        <f t="shared" si="60"/>
        <v>181.9669215</v>
      </c>
      <c r="AB30">
        <f t="shared" si="60"/>
        <v>202.3611384</v>
      </c>
      <c r="AC30">
        <f t="shared" si="60"/>
        <v>116.6670851</v>
      </c>
      <c r="AD30">
        <f t="shared" si="60"/>
        <v>87.2171413</v>
      </c>
      <c r="AE30">
        <f t="shared" si="60"/>
        <v>80.42100041</v>
      </c>
      <c r="AF30">
        <f t="shared" si="60"/>
        <v>79.28831028</v>
      </c>
      <c r="AG30">
        <f t="shared" si="60"/>
        <v>77.02292999</v>
      </c>
      <c r="AH30">
        <f t="shared" si="60"/>
        <v>69.09409894</v>
      </c>
      <c r="AI30">
        <f t="shared" si="60"/>
        <v>65.6960285</v>
      </c>
      <c r="AJ30">
        <f t="shared" si="60"/>
        <v>57.76719748</v>
      </c>
      <c r="AK30">
        <f t="shared" si="60"/>
        <v>58.89988763</v>
      </c>
      <c r="AL30">
        <f t="shared" si="60"/>
        <v>57.76719748</v>
      </c>
      <c r="AM30">
        <f t="shared" si="60"/>
        <v>57.76719748</v>
      </c>
      <c r="AN30">
        <f t="shared" si="60"/>
        <v>56.63450735</v>
      </c>
      <c r="AO30">
        <f t="shared" si="60"/>
        <v>57.76719748</v>
      </c>
      <c r="AP30">
        <f t="shared" si="60"/>
        <v>54.36928562</v>
      </c>
      <c r="AQ30">
        <f t="shared" si="60"/>
        <v>53.2352589</v>
      </c>
      <c r="AR30">
        <f t="shared" si="60"/>
        <v>55.50075246</v>
      </c>
      <c r="AS30">
        <f t="shared" si="60"/>
        <v>54.36928562</v>
      </c>
      <c r="AT30">
        <f t="shared" si="60"/>
        <v>53.2352589</v>
      </c>
      <c r="AU30">
        <f t="shared" si="60"/>
        <v>48.70683165</v>
      </c>
      <c r="AV30">
        <f t="shared" si="60"/>
        <v>47.57280493</v>
      </c>
      <c r="AW30">
        <f t="shared" si="60"/>
        <v>47.57298616</v>
      </c>
      <c r="AX30">
        <f t="shared" si="60"/>
        <v>41.90953543</v>
      </c>
      <c r="AY30">
        <f t="shared" si="60"/>
        <v>44.17491572</v>
      </c>
      <c r="AZ30">
        <f t="shared" si="60"/>
        <v>46.44029601</v>
      </c>
      <c r="BA30">
        <f t="shared" si="60"/>
        <v>47.57298616</v>
      </c>
      <c r="BB30">
        <f t="shared" si="60"/>
        <v>48.70567631</v>
      </c>
      <c r="BC30">
        <f t="shared" si="60"/>
        <v>50.9710566</v>
      </c>
      <c r="BD30">
        <f t="shared" si="60"/>
        <v>54.36912704</v>
      </c>
      <c r="BE30">
        <f t="shared" si="60"/>
        <v>55.50181719</v>
      </c>
      <c r="BF30">
        <f t="shared" si="60"/>
        <v>53.23643689</v>
      </c>
      <c r="BG30">
        <f t="shared" si="60"/>
        <v>52.10374675</v>
      </c>
      <c r="BH30">
        <f t="shared" si="60"/>
        <v>47.57298616</v>
      </c>
      <c r="BI30">
        <f t="shared" si="60"/>
        <v>47.57298616</v>
      </c>
      <c r="BJ30">
        <f t="shared" ref="BJ30:BS30" si="61">(0.6)*BI29</f>
        <v>31.39424659</v>
      </c>
      <c r="BK30">
        <f t="shared" si="61"/>
        <v>20.67480806</v>
      </c>
      <c r="BL30">
        <f t="shared" si="61"/>
        <v>13.87285991</v>
      </c>
      <c r="BM30">
        <f t="shared" si="61"/>
        <v>8.382123294</v>
      </c>
      <c r="BN30">
        <f t="shared" si="61"/>
        <v>5.392419744</v>
      </c>
      <c r="BO30">
        <f t="shared" si="61"/>
        <v>3.255266512</v>
      </c>
      <c r="BP30">
        <f t="shared" si="61"/>
        <v>1.827674454</v>
      </c>
      <c r="BQ30">
        <f t="shared" si="61"/>
        <v>1.151290995</v>
      </c>
      <c r="BR30">
        <f t="shared" si="61"/>
        <v>0.7429110316</v>
      </c>
      <c r="BS30">
        <f t="shared" si="61"/>
        <v>0.4791177257</v>
      </c>
      <c r="BT30" s="10">
        <f t="shared" si="4"/>
        <v>10935.23019</v>
      </c>
      <c r="BV30" s="8">
        <f t="shared" si="7"/>
        <v>29</v>
      </c>
    </row>
    <row r="31">
      <c r="A31">
        <f t="shared" si="19"/>
        <v>539.8492594</v>
      </c>
      <c r="B31">
        <f t="shared" ref="B31:BI31" si="62">(0.9525)*A30</f>
        <v>513.4826221</v>
      </c>
      <c r="C31">
        <f t="shared" si="62"/>
        <v>492.6970898</v>
      </c>
      <c r="D31">
        <f t="shared" si="62"/>
        <v>475.8468994</v>
      </c>
      <c r="E31">
        <f t="shared" si="62"/>
        <v>456.2189718</v>
      </c>
      <c r="F31">
        <f t="shared" si="62"/>
        <v>436.212629</v>
      </c>
      <c r="G31">
        <f t="shared" si="62"/>
        <v>416.3655124</v>
      </c>
      <c r="H31">
        <f t="shared" si="62"/>
        <v>396.5920084</v>
      </c>
      <c r="I31">
        <f t="shared" si="62"/>
        <v>375.5679526</v>
      </c>
      <c r="J31">
        <f t="shared" si="62"/>
        <v>360.339184</v>
      </c>
      <c r="K31">
        <f t="shared" si="62"/>
        <v>348.3696378</v>
      </c>
      <c r="L31">
        <f t="shared" si="62"/>
        <v>332.0188387</v>
      </c>
      <c r="M31">
        <f t="shared" si="62"/>
        <v>315.4704404</v>
      </c>
      <c r="N31">
        <f t="shared" si="62"/>
        <v>300.1746653</v>
      </c>
      <c r="O31">
        <f t="shared" si="62"/>
        <v>284.5626548</v>
      </c>
      <c r="P31">
        <f t="shared" si="62"/>
        <v>267.6945102</v>
      </c>
      <c r="Q31">
        <f t="shared" si="62"/>
        <v>255.7017695</v>
      </c>
      <c r="R31">
        <f t="shared" si="62"/>
        <v>243.8340978</v>
      </c>
      <c r="S31">
        <f t="shared" si="62"/>
        <v>236.2824071</v>
      </c>
      <c r="T31">
        <f t="shared" si="62"/>
        <v>229.8220217</v>
      </c>
      <c r="U31">
        <f t="shared" si="62"/>
        <v>223.5891206</v>
      </c>
      <c r="V31">
        <f t="shared" si="62"/>
        <v>217.1949601</v>
      </c>
      <c r="W31">
        <f t="shared" si="62"/>
        <v>209.5979267</v>
      </c>
      <c r="X31">
        <f t="shared" si="62"/>
        <v>198.1420553</v>
      </c>
      <c r="Y31">
        <f t="shared" si="62"/>
        <v>187.2213387</v>
      </c>
      <c r="Z31">
        <f t="shared" si="62"/>
        <v>181.6882309</v>
      </c>
      <c r="AA31">
        <f t="shared" si="62"/>
        <v>176.8293361</v>
      </c>
      <c r="AB31">
        <f t="shared" si="62"/>
        <v>173.3234927</v>
      </c>
      <c r="AC31">
        <f t="shared" si="62"/>
        <v>192.7489843</v>
      </c>
      <c r="AD31">
        <f t="shared" si="62"/>
        <v>111.1253986</v>
      </c>
      <c r="AE31">
        <f t="shared" si="62"/>
        <v>83.07432708</v>
      </c>
      <c r="AF31">
        <f t="shared" si="62"/>
        <v>76.60100289</v>
      </c>
      <c r="AG31">
        <f t="shared" si="62"/>
        <v>75.52211554</v>
      </c>
      <c r="AH31">
        <f t="shared" si="62"/>
        <v>73.36434081</v>
      </c>
      <c r="AI31">
        <f t="shared" si="62"/>
        <v>65.81212924</v>
      </c>
      <c r="AJ31">
        <f t="shared" si="62"/>
        <v>62.57546714</v>
      </c>
      <c r="AK31">
        <f t="shared" si="62"/>
        <v>55.0232556</v>
      </c>
      <c r="AL31">
        <f t="shared" si="62"/>
        <v>56.10214297</v>
      </c>
      <c r="AM31">
        <f t="shared" si="62"/>
        <v>55.0232556</v>
      </c>
      <c r="AN31">
        <f t="shared" si="62"/>
        <v>55.0232556</v>
      </c>
      <c r="AO31">
        <f t="shared" si="62"/>
        <v>53.94436825</v>
      </c>
      <c r="AP31">
        <f t="shared" si="62"/>
        <v>55.0232556</v>
      </c>
      <c r="AQ31">
        <f t="shared" si="62"/>
        <v>51.78674455</v>
      </c>
      <c r="AR31">
        <f t="shared" si="62"/>
        <v>50.7065841</v>
      </c>
      <c r="AS31">
        <f t="shared" si="62"/>
        <v>52.86446672</v>
      </c>
      <c r="AT31">
        <f t="shared" si="62"/>
        <v>51.78674455</v>
      </c>
      <c r="AU31">
        <f t="shared" si="62"/>
        <v>50.7065841</v>
      </c>
      <c r="AV31">
        <f t="shared" si="62"/>
        <v>46.39325715</v>
      </c>
      <c r="AW31">
        <f t="shared" si="62"/>
        <v>45.3130967</v>
      </c>
      <c r="AX31">
        <f t="shared" si="62"/>
        <v>45.31326932</v>
      </c>
      <c r="AY31">
        <f t="shared" si="62"/>
        <v>39.91883249</v>
      </c>
      <c r="AZ31">
        <f t="shared" si="62"/>
        <v>42.07660722</v>
      </c>
      <c r="BA31">
        <f t="shared" si="62"/>
        <v>44.23438195</v>
      </c>
      <c r="BB31">
        <f t="shared" si="62"/>
        <v>45.31326932</v>
      </c>
      <c r="BC31">
        <f t="shared" si="62"/>
        <v>46.39215668</v>
      </c>
      <c r="BD31">
        <f t="shared" si="62"/>
        <v>48.54993141</v>
      </c>
      <c r="BE31">
        <f t="shared" si="62"/>
        <v>51.78659351</v>
      </c>
      <c r="BF31">
        <f t="shared" si="62"/>
        <v>52.86548087</v>
      </c>
      <c r="BG31">
        <f t="shared" si="62"/>
        <v>50.70770614</v>
      </c>
      <c r="BH31">
        <f t="shared" si="62"/>
        <v>49.62881878</v>
      </c>
      <c r="BI31">
        <f t="shared" si="62"/>
        <v>45.31326932</v>
      </c>
      <c r="BJ31">
        <f t="shared" ref="BJ31:BS31" si="63">(0.6)*BI30</f>
        <v>28.5437917</v>
      </c>
      <c r="BK31">
        <f t="shared" si="63"/>
        <v>18.83654795</v>
      </c>
      <c r="BL31">
        <f t="shared" si="63"/>
        <v>12.40488484</v>
      </c>
      <c r="BM31">
        <f t="shared" si="63"/>
        <v>8.323715946</v>
      </c>
      <c r="BN31">
        <f t="shared" si="63"/>
        <v>5.029273977</v>
      </c>
      <c r="BO31">
        <f t="shared" si="63"/>
        <v>3.235451846</v>
      </c>
      <c r="BP31">
        <f t="shared" si="63"/>
        <v>1.953159907</v>
      </c>
      <c r="BQ31">
        <f t="shared" si="63"/>
        <v>1.096604672</v>
      </c>
      <c r="BR31">
        <f t="shared" si="63"/>
        <v>0.6907745967</v>
      </c>
      <c r="BS31">
        <f t="shared" si="63"/>
        <v>0.445746619</v>
      </c>
      <c r="BT31" s="10">
        <f t="shared" si="4"/>
        <v>10907.87068</v>
      </c>
      <c r="BV31" s="8">
        <f t="shared" si="7"/>
        <v>30</v>
      </c>
    </row>
    <row r="32">
      <c r="A32">
        <f t="shared" si="19"/>
        <v>535.7227411</v>
      </c>
      <c r="B32">
        <f t="shared" ref="B32:BI32" si="64">(0.9525)*A31</f>
        <v>514.2064196</v>
      </c>
      <c r="C32">
        <f t="shared" si="64"/>
        <v>489.0921975</v>
      </c>
      <c r="D32">
        <f t="shared" si="64"/>
        <v>469.293978</v>
      </c>
      <c r="E32">
        <f t="shared" si="64"/>
        <v>453.2441717</v>
      </c>
      <c r="F32">
        <f t="shared" si="64"/>
        <v>434.5485707</v>
      </c>
      <c r="G32">
        <f t="shared" si="64"/>
        <v>415.4925291</v>
      </c>
      <c r="H32">
        <f t="shared" si="64"/>
        <v>396.5881505</v>
      </c>
      <c r="I32">
        <f t="shared" si="64"/>
        <v>377.753888</v>
      </c>
      <c r="J32">
        <f t="shared" si="64"/>
        <v>357.7284748</v>
      </c>
      <c r="K32">
        <f t="shared" si="64"/>
        <v>343.2230728</v>
      </c>
      <c r="L32">
        <f t="shared" si="64"/>
        <v>331.82208</v>
      </c>
      <c r="M32">
        <f t="shared" si="64"/>
        <v>316.2479439</v>
      </c>
      <c r="N32">
        <f t="shared" si="64"/>
        <v>300.4855945</v>
      </c>
      <c r="O32">
        <f t="shared" si="64"/>
        <v>285.9163687</v>
      </c>
      <c r="P32">
        <f t="shared" si="64"/>
        <v>271.0459287</v>
      </c>
      <c r="Q32">
        <f t="shared" si="64"/>
        <v>254.9790209</v>
      </c>
      <c r="R32">
        <f t="shared" si="64"/>
        <v>243.5559355</v>
      </c>
      <c r="S32">
        <f t="shared" si="64"/>
        <v>232.2519782</v>
      </c>
      <c r="T32">
        <f t="shared" si="64"/>
        <v>225.0589928</v>
      </c>
      <c r="U32">
        <f t="shared" si="64"/>
        <v>218.9054756</v>
      </c>
      <c r="V32">
        <f t="shared" si="64"/>
        <v>212.9686373</v>
      </c>
      <c r="W32">
        <f t="shared" si="64"/>
        <v>206.8781995</v>
      </c>
      <c r="X32">
        <f t="shared" si="64"/>
        <v>199.6420252</v>
      </c>
      <c r="Y32">
        <f t="shared" si="64"/>
        <v>188.7303077</v>
      </c>
      <c r="Z32">
        <f t="shared" si="64"/>
        <v>178.3283251</v>
      </c>
      <c r="AA32">
        <f t="shared" si="64"/>
        <v>173.0580399</v>
      </c>
      <c r="AB32">
        <f t="shared" si="64"/>
        <v>168.4299426</v>
      </c>
      <c r="AC32">
        <f t="shared" si="64"/>
        <v>165.0906268</v>
      </c>
      <c r="AD32">
        <f t="shared" si="64"/>
        <v>183.5934076</v>
      </c>
      <c r="AE32">
        <f t="shared" si="64"/>
        <v>105.8469421</v>
      </c>
      <c r="AF32">
        <f t="shared" si="64"/>
        <v>79.12829655</v>
      </c>
      <c r="AG32">
        <f t="shared" si="64"/>
        <v>72.96245525</v>
      </c>
      <c r="AH32">
        <f t="shared" si="64"/>
        <v>71.93481505</v>
      </c>
      <c r="AI32">
        <f t="shared" si="64"/>
        <v>69.87953462</v>
      </c>
      <c r="AJ32">
        <f t="shared" si="64"/>
        <v>62.6860531</v>
      </c>
      <c r="AK32">
        <f t="shared" si="64"/>
        <v>59.60313245</v>
      </c>
      <c r="AL32">
        <f t="shared" si="64"/>
        <v>52.40965096</v>
      </c>
      <c r="AM32">
        <f t="shared" si="64"/>
        <v>53.43729118</v>
      </c>
      <c r="AN32">
        <f t="shared" si="64"/>
        <v>52.40965096</v>
      </c>
      <c r="AO32">
        <f t="shared" si="64"/>
        <v>52.40965096</v>
      </c>
      <c r="AP32">
        <f t="shared" si="64"/>
        <v>51.38201076</v>
      </c>
      <c r="AQ32">
        <f t="shared" si="64"/>
        <v>52.40965096</v>
      </c>
      <c r="AR32">
        <f t="shared" si="64"/>
        <v>49.32687419</v>
      </c>
      <c r="AS32">
        <f t="shared" si="64"/>
        <v>48.29802135</v>
      </c>
      <c r="AT32">
        <f t="shared" si="64"/>
        <v>50.35340455</v>
      </c>
      <c r="AU32">
        <f t="shared" si="64"/>
        <v>49.32687419</v>
      </c>
      <c r="AV32">
        <f t="shared" si="64"/>
        <v>48.29802135</v>
      </c>
      <c r="AW32">
        <f t="shared" si="64"/>
        <v>44.18957743</v>
      </c>
      <c r="AX32">
        <f t="shared" si="64"/>
        <v>43.1607246</v>
      </c>
      <c r="AY32">
        <f t="shared" si="64"/>
        <v>43.16088903</v>
      </c>
      <c r="AZ32">
        <f t="shared" si="64"/>
        <v>38.02268795</v>
      </c>
      <c r="BA32">
        <f t="shared" si="64"/>
        <v>40.07796838</v>
      </c>
      <c r="BB32">
        <f t="shared" si="64"/>
        <v>42.13324881</v>
      </c>
      <c r="BC32">
        <f t="shared" si="64"/>
        <v>43.16088903</v>
      </c>
      <c r="BD32">
        <f t="shared" si="64"/>
        <v>44.18852924</v>
      </c>
      <c r="BE32">
        <f t="shared" si="64"/>
        <v>46.24380967</v>
      </c>
      <c r="BF32">
        <f t="shared" si="64"/>
        <v>49.32673032</v>
      </c>
      <c r="BG32">
        <f t="shared" si="64"/>
        <v>50.35437053</v>
      </c>
      <c r="BH32">
        <f t="shared" si="64"/>
        <v>48.2990901</v>
      </c>
      <c r="BI32">
        <f t="shared" si="64"/>
        <v>47.27144989</v>
      </c>
      <c r="BJ32">
        <f t="shared" ref="BJ32:BS32" si="65">(0.6)*BI31</f>
        <v>27.18796159</v>
      </c>
      <c r="BK32">
        <f t="shared" si="65"/>
        <v>17.12627502</v>
      </c>
      <c r="BL32">
        <f t="shared" si="65"/>
        <v>11.30192877</v>
      </c>
      <c r="BM32">
        <f t="shared" si="65"/>
        <v>7.442930901</v>
      </c>
      <c r="BN32">
        <f t="shared" si="65"/>
        <v>4.994229567</v>
      </c>
      <c r="BO32">
        <f t="shared" si="65"/>
        <v>3.017564386</v>
      </c>
      <c r="BP32">
        <f t="shared" si="65"/>
        <v>1.941271108</v>
      </c>
      <c r="BQ32">
        <f t="shared" si="65"/>
        <v>1.171895944</v>
      </c>
      <c r="BR32">
        <f t="shared" si="65"/>
        <v>0.6579628034</v>
      </c>
      <c r="BS32">
        <f t="shared" si="65"/>
        <v>0.414464758</v>
      </c>
      <c r="BT32" s="10">
        <f t="shared" si="4"/>
        <v>10880.8318</v>
      </c>
      <c r="BV32" s="8">
        <f t="shared" si="7"/>
        <v>31</v>
      </c>
    </row>
    <row r="33">
      <c r="A33">
        <f t="shared" si="19"/>
        <v>535.0532588</v>
      </c>
      <c r="B33">
        <f t="shared" ref="B33:BI33" si="66">(0.9525)*A32</f>
        <v>510.2759109</v>
      </c>
      <c r="C33">
        <f t="shared" si="66"/>
        <v>489.7816146</v>
      </c>
      <c r="D33">
        <f t="shared" si="66"/>
        <v>465.8603181</v>
      </c>
      <c r="E33">
        <f t="shared" si="66"/>
        <v>447.0025141</v>
      </c>
      <c r="F33">
        <f t="shared" si="66"/>
        <v>431.7150736</v>
      </c>
      <c r="G33">
        <f t="shared" si="66"/>
        <v>413.9075136</v>
      </c>
      <c r="H33">
        <f t="shared" si="66"/>
        <v>395.756634</v>
      </c>
      <c r="I33">
        <f t="shared" si="66"/>
        <v>377.7502134</v>
      </c>
      <c r="J33">
        <f t="shared" si="66"/>
        <v>359.8105783</v>
      </c>
      <c r="K33">
        <f t="shared" si="66"/>
        <v>340.7363723</v>
      </c>
      <c r="L33">
        <f t="shared" si="66"/>
        <v>326.9199768</v>
      </c>
      <c r="M33">
        <f t="shared" si="66"/>
        <v>316.0605312</v>
      </c>
      <c r="N33">
        <f t="shared" si="66"/>
        <v>301.2261666</v>
      </c>
      <c r="O33">
        <f t="shared" si="66"/>
        <v>286.2125287</v>
      </c>
      <c r="P33">
        <f t="shared" si="66"/>
        <v>272.3353412</v>
      </c>
      <c r="Q33">
        <f t="shared" si="66"/>
        <v>258.171247</v>
      </c>
      <c r="R33">
        <f t="shared" si="66"/>
        <v>242.8675174</v>
      </c>
      <c r="S33">
        <f t="shared" si="66"/>
        <v>231.9870285</v>
      </c>
      <c r="T33">
        <f t="shared" si="66"/>
        <v>221.2200092</v>
      </c>
      <c r="U33">
        <f t="shared" si="66"/>
        <v>214.3686906</v>
      </c>
      <c r="V33">
        <f t="shared" si="66"/>
        <v>208.5074655</v>
      </c>
      <c r="W33">
        <f t="shared" si="66"/>
        <v>202.8526271</v>
      </c>
      <c r="X33">
        <f t="shared" si="66"/>
        <v>197.051485</v>
      </c>
      <c r="Y33">
        <f t="shared" si="66"/>
        <v>190.159029</v>
      </c>
      <c r="Z33">
        <f t="shared" si="66"/>
        <v>179.765618</v>
      </c>
      <c r="AA33">
        <f t="shared" si="66"/>
        <v>169.8577297</v>
      </c>
      <c r="AB33">
        <f t="shared" si="66"/>
        <v>164.837783</v>
      </c>
      <c r="AC33">
        <f t="shared" si="66"/>
        <v>160.4295203</v>
      </c>
      <c r="AD33">
        <f t="shared" si="66"/>
        <v>157.248822</v>
      </c>
      <c r="AE33">
        <f t="shared" si="66"/>
        <v>174.8727207</v>
      </c>
      <c r="AF33">
        <f t="shared" si="66"/>
        <v>100.8192124</v>
      </c>
      <c r="AG33">
        <f t="shared" si="66"/>
        <v>75.36970246</v>
      </c>
      <c r="AH33">
        <f t="shared" si="66"/>
        <v>69.49673863</v>
      </c>
      <c r="AI33">
        <f t="shared" si="66"/>
        <v>68.51791133</v>
      </c>
      <c r="AJ33">
        <f t="shared" si="66"/>
        <v>66.56025673</v>
      </c>
      <c r="AK33">
        <f t="shared" si="66"/>
        <v>59.70846558</v>
      </c>
      <c r="AL33">
        <f t="shared" si="66"/>
        <v>56.77198366</v>
      </c>
      <c r="AM33">
        <f t="shared" si="66"/>
        <v>49.92019254</v>
      </c>
      <c r="AN33">
        <f t="shared" si="66"/>
        <v>50.89901985</v>
      </c>
      <c r="AO33">
        <f t="shared" si="66"/>
        <v>49.92019254</v>
      </c>
      <c r="AP33">
        <f t="shared" si="66"/>
        <v>49.92019254</v>
      </c>
      <c r="AQ33">
        <f t="shared" si="66"/>
        <v>48.94136525</v>
      </c>
      <c r="AR33">
        <f t="shared" si="66"/>
        <v>49.92019254</v>
      </c>
      <c r="AS33">
        <f t="shared" si="66"/>
        <v>46.98384766</v>
      </c>
      <c r="AT33">
        <f t="shared" si="66"/>
        <v>46.00386534</v>
      </c>
      <c r="AU33">
        <f t="shared" si="66"/>
        <v>47.96161783</v>
      </c>
      <c r="AV33">
        <f t="shared" si="66"/>
        <v>46.98384766</v>
      </c>
      <c r="AW33">
        <f t="shared" si="66"/>
        <v>46.00386534</v>
      </c>
      <c r="AX33">
        <f t="shared" si="66"/>
        <v>42.09057251</v>
      </c>
      <c r="AY33">
        <f t="shared" si="66"/>
        <v>41.11059018</v>
      </c>
      <c r="AZ33">
        <f t="shared" si="66"/>
        <v>41.1107468</v>
      </c>
      <c r="BA33">
        <f t="shared" si="66"/>
        <v>36.21661027</v>
      </c>
      <c r="BB33">
        <f t="shared" si="66"/>
        <v>38.17426488</v>
      </c>
      <c r="BC33">
        <f t="shared" si="66"/>
        <v>40.13191949</v>
      </c>
      <c r="BD33">
        <f t="shared" si="66"/>
        <v>41.1107468</v>
      </c>
      <c r="BE33">
        <f t="shared" si="66"/>
        <v>42.0895741</v>
      </c>
      <c r="BF33">
        <f t="shared" si="66"/>
        <v>44.04722871</v>
      </c>
      <c r="BG33">
        <f t="shared" si="66"/>
        <v>46.98371063</v>
      </c>
      <c r="BH33">
        <f t="shared" si="66"/>
        <v>47.96253793</v>
      </c>
      <c r="BI33">
        <f t="shared" si="66"/>
        <v>46.00488332</v>
      </c>
      <c r="BJ33">
        <f t="shared" ref="BJ33:BS33" si="67">(0.6)*BI32</f>
        <v>28.36286993</v>
      </c>
      <c r="BK33">
        <f t="shared" si="67"/>
        <v>16.31277695</v>
      </c>
      <c r="BL33">
        <f t="shared" si="67"/>
        <v>10.27576501</v>
      </c>
      <c r="BM33">
        <f t="shared" si="67"/>
        <v>6.781157262</v>
      </c>
      <c r="BN33">
        <f t="shared" si="67"/>
        <v>4.465758541</v>
      </c>
      <c r="BO33">
        <f t="shared" si="67"/>
        <v>2.99653774</v>
      </c>
      <c r="BP33">
        <f t="shared" si="67"/>
        <v>1.810538632</v>
      </c>
      <c r="BQ33">
        <f t="shared" si="67"/>
        <v>1.164762665</v>
      </c>
      <c r="BR33">
        <f t="shared" si="67"/>
        <v>0.7031375666</v>
      </c>
      <c r="BS33">
        <f t="shared" si="67"/>
        <v>0.394777682</v>
      </c>
      <c r="BT33" s="10">
        <f t="shared" si="4"/>
        <v>10855.60578</v>
      </c>
      <c r="BV33" s="8">
        <f t="shared" si="7"/>
        <v>32</v>
      </c>
    </row>
    <row r="34">
      <c r="A34">
        <f t="shared" si="19"/>
        <v>537.7695301</v>
      </c>
      <c r="B34">
        <f t="shared" ref="B34:BI34" si="68">(0.9525)*A33</f>
        <v>509.638229</v>
      </c>
      <c r="C34">
        <f t="shared" si="68"/>
        <v>486.0378051</v>
      </c>
      <c r="D34">
        <f t="shared" si="68"/>
        <v>466.5169879</v>
      </c>
      <c r="E34">
        <f t="shared" si="68"/>
        <v>443.731953</v>
      </c>
      <c r="F34">
        <f t="shared" si="68"/>
        <v>425.7698946</v>
      </c>
      <c r="G34">
        <f t="shared" si="68"/>
        <v>411.2086076</v>
      </c>
      <c r="H34">
        <f t="shared" si="68"/>
        <v>394.2469067</v>
      </c>
      <c r="I34">
        <f t="shared" si="68"/>
        <v>376.9581939</v>
      </c>
      <c r="J34">
        <f t="shared" si="68"/>
        <v>359.8070783</v>
      </c>
      <c r="K34">
        <f t="shared" si="68"/>
        <v>342.7195758</v>
      </c>
      <c r="L34">
        <f t="shared" si="68"/>
        <v>324.5513946</v>
      </c>
      <c r="M34">
        <f t="shared" si="68"/>
        <v>311.3912779</v>
      </c>
      <c r="N34">
        <f t="shared" si="68"/>
        <v>301.047656</v>
      </c>
      <c r="O34">
        <f t="shared" si="68"/>
        <v>286.9179236</v>
      </c>
      <c r="P34">
        <f t="shared" si="68"/>
        <v>272.6174336</v>
      </c>
      <c r="Q34">
        <f t="shared" si="68"/>
        <v>259.3994124</v>
      </c>
      <c r="R34">
        <f t="shared" si="68"/>
        <v>245.9081128</v>
      </c>
      <c r="S34">
        <f t="shared" si="68"/>
        <v>231.3313104</v>
      </c>
      <c r="T34">
        <f t="shared" si="68"/>
        <v>220.9676447</v>
      </c>
      <c r="U34">
        <f t="shared" si="68"/>
        <v>210.7120588</v>
      </c>
      <c r="V34">
        <f t="shared" si="68"/>
        <v>204.1861778</v>
      </c>
      <c r="W34">
        <f t="shared" si="68"/>
        <v>198.6033609</v>
      </c>
      <c r="X34">
        <f t="shared" si="68"/>
        <v>193.2171273</v>
      </c>
      <c r="Y34">
        <f t="shared" si="68"/>
        <v>187.6915395</v>
      </c>
      <c r="Z34">
        <f t="shared" si="68"/>
        <v>181.1264751</v>
      </c>
      <c r="AA34">
        <f t="shared" si="68"/>
        <v>171.2267512</v>
      </c>
      <c r="AB34">
        <f t="shared" si="68"/>
        <v>161.7894875</v>
      </c>
      <c r="AC34">
        <f t="shared" si="68"/>
        <v>157.0079883</v>
      </c>
      <c r="AD34">
        <f t="shared" si="68"/>
        <v>152.8091181</v>
      </c>
      <c r="AE34">
        <f t="shared" si="68"/>
        <v>149.779503</v>
      </c>
      <c r="AF34">
        <f t="shared" si="68"/>
        <v>166.5662665</v>
      </c>
      <c r="AG34">
        <f t="shared" si="68"/>
        <v>96.0302998</v>
      </c>
      <c r="AH34">
        <f t="shared" si="68"/>
        <v>71.78964159</v>
      </c>
      <c r="AI34">
        <f t="shared" si="68"/>
        <v>66.19564354</v>
      </c>
      <c r="AJ34">
        <f t="shared" si="68"/>
        <v>65.26331055</v>
      </c>
      <c r="AK34">
        <f t="shared" si="68"/>
        <v>63.39864454</v>
      </c>
      <c r="AL34">
        <f t="shared" si="68"/>
        <v>56.87231347</v>
      </c>
      <c r="AM34">
        <f t="shared" si="68"/>
        <v>54.07531444</v>
      </c>
      <c r="AN34">
        <f t="shared" si="68"/>
        <v>47.54898339</v>
      </c>
      <c r="AO34">
        <f t="shared" si="68"/>
        <v>48.48131641</v>
      </c>
      <c r="AP34">
        <f t="shared" si="68"/>
        <v>47.54898339</v>
      </c>
      <c r="AQ34">
        <f t="shared" si="68"/>
        <v>47.54898339</v>
      </c>
      <c r="AR34">
        <f t="shared" si="68"/>
        <v>46.6166504</v>
      </c>
      <c r="AS34">
        <f t="shared" si="68"/>
        <v>47.54898339</v>
      </c>
      <c r="AT34">
        <f t="shared" si="68"/>
        <v>44.7521149</v>
      </c>
      <c r="AU34">
        <f t="shared" si="68"/>
        <v>43.81868174</v>
      </c>
      <c r="AV34">
        <f t="shared" si="68"/>
        <v>45.68344099</v>
      </c>
      <c r="AW34">
        <f t="shared" si="68"/>
        <v>44.7521149</v>
      </c>
      <c r="AX34">
        <f t="shared" si="68"/>
        <v>43.81868174</v>
      </c>
      <c r="AY34">
        <f t="shared" si="68"/>
        <v>40.09127031</v>
      </c>
      <c r="AZ34">
        <f t="shared" si="68"/>
        <v>39.15783715</v>
      </c>
      <c r="BA34">
        <f t="shared" si="68"/>
        <v>39.15798632</v>
      </c>
      <c r="BB34">
        <f t="shared" si="68"/>
        <v>34.49632129</v>
      </c>
      <c r="BC34">
        <f t="shared" si="68"/>
        <v>36.3609873</v>
      </c>
      <c r="BD34">
        <f t="shared" si="68"/>
        <v>38.22565332</v>
      </c>
      <c r="BE34">
        <f t="shared" si="68"/>
        <v>39.15798632</v>
      </c>
      <c r="BF34">
        <f t="shared" si="68"/>
        <v>40.09031933</v>
      </c>
      <c r="BG34">
        <f t="shared" si="68"/>
        <v>41.95498535</v>
      </c>
      <c r="BH34">
        <f t="shared" si="68"/>
        <v>44.75198437</v>
      </c>
      <c r="BI34">
        <f t="shared" si="68"/>
        <v>45.68431738</v>
      </c>
      <c r="BJ34">
        <f t="shared" ref="BJ34:BS34" si="69">(0.6)*BI33</f>
        <v>27.60292999</v>
      </c>
      <c r="BK34">
        <f t="shared" si="69"/>
        <v>17.01772196</v>
      </c>
      <c r="BL34">
        <f t="shared" si="69"/>
        <v>9.787666173</v>
      </c>
      <c r="BM34">
        <f t="shared" si="69"/>
        <v>6.165459006</v>
      </c>
      <c r="BN34">
        <f t="shared" si="69"/>
        <v>4.068694357</v>
      </c>
      <c r="BO34">
        <f t="shared" si="69"/>
        <v>2.679455124</v>
      </c>
      <c r="BP34">
        <f t="shared" si="69"/>
        <v>1.797922644</v>
      </c>
      <c r="BQ34">
        <f t="shared" si="69"/>
        <v>1.086323179</v>
      </c>
      <c r="BR34">
        <f t="shared" si="69"/>
        <v>0.6988575988</v>
      </c>
      <c r="BS34">
        <f t="shared" si="69"/>
        <v>0.4218825399</v>
      </c>
      <c r="BT34" s="10">
        <f t="shared" si="4"/>
        <v>10835.45345</v>
      </c>
      <c r="BV34" s="8">
        <f t="shared" si="7"/>
        <v>33</v>
      </c>
    </row>
    <row r="35">
      <c r="A35">
        <f t="shared" si="19"/>
        <v>537.5715079</v>
      </c>
      <c r="B35">
        <f t="shared" ref="B35:BI35" si="70">(0.9525)*A34</f>
        <v>512.2254774</v>
      </c>
      <c r="C35">
        <f t="shared" si="70"/>
        <v>485.4304131</v>
      </c>
      <c r="D35">
        <f t="shared" si="70"/>
        <v>462.9510094</v>
      </c>
      <c r="E35">
        <f t="shared" si="70"/>
        <v>444.357431</v>
      </c>
      <c r="F35">
        <f t="shared" si="70"/>
        <v>422.6546853</v>
      </c>
      <c r="G35">
        <f t="shared" si="70"/>
        <v>405.5458247</v>
      </c>
      <c r="H35">
        <f t="shared" si="70"/>
        <v>391.6761987</v>
      </c>
      <c r="I35">
        <f t="shared" si="70"/>
        <v>375.5201786</v>
      </c>
      <c r="J35">
        <f t="shared" si="70"/>
        <v>359.0526797</v>
      </c>
      <c r="K35">
        <f t="shared" si="70"/>
        <v>342.716242</v>
      </c>
      <c r="L35">
        <f t="shared" si="70"/>
        <v>326.440396</v>
      </c>
      <c r="M35">
        <f t="shared" si="70"/>
        <v>309.1352033</v>
      </c>
      <c r="N35">
        <f t="shared" si="70"/>
        <v>296.6001922</v>
      </c>
      <c r="O35">
        <f t="shared" si="70"/>
        <v>286.7478923</v>
      </c>
      <c r="P35">
        <f t="shared" si="70"/>
        <v>273.2893223</v>
      </c>
      <c r="Q35">
        <f t="shared" si="70"/>
        <v>259.6681055</v>
      </c>
      <c r="R35">
        <f t="shared" si="70"/>
        <v>247.0779404</v>
      </c>
      <c r="S35">
        <f t="shared" si="70"/>
        <v>234.2274774</v>
      </c>
      <c r="T35">
        <f t="shared" si="70"/>
        <v>220.3430731</v>
      </c>
      <c r="U35">
        <f t="shared" si="70"/>
        <v>210.4716815</v>
      </c>
      <c r="V35">
        <f t="shared" si="70"/>
        <v>200.703236</v>
      </c>
      <c r="W35">
        <f t="shared" si="70"/>
        <v>194.4873344</v>
      </c>
      <c r="X35">
        <f t="shared" si="70"/>
        <v>189.1697013</v>
      </c>
      <c r="Y35">
        <f t="shared" si="70"/>
        <v>184.0393137</v>
      </c>
      <c r="Z35">
        <f t="shared" si="70"/>
        <v>178.7761914</v>
      </c>
      <c r="AA35">
        <f t="shared" si="70"/>
        <v>172.5229676</v>
      </c>
      <c r="AB35">
        <f t="shared" si="70"/>
        <v>163.0934805</v>
      </c>
      <c r="AC35">
        <f t="shared" si="70"/>
        <v>154.1044869</v>
      </c>
      <c r="AD35">
        <f t="shared" si="70"/>
        <v>149.5501089</v>
      </c>
      <c r="AE35">
        <f t="shared" si="70"/>
        <v>145.550685</v>
      </c>
      <c r="AF35">
        <f t="shared" si="70"/>
        <v>142.6649766</v>
      </c>
      <c r="AG35">
        <f t="shared" si="70"/>
        <v>158.6543688</v>
      </c>
      <c r="AH35">
        <f t="shared" si="70"/>
        <v>91.46886056</v>
      </c>
      <c r="AI35">
        <f t="shared" si="70"/>
        <v>68.37963362</v>
      </c>
      <c r="AJ35">
        <f t="shared" si="70"/>
        <v>63.05135047</v>
      </c>
      <c r="AK35">
        <f t="shared" si="70"/>
        <v>62.1633033</v>
      </c>
      <c r="AL35">
        <f t="shared" si="70"/>
        <v>60.38720892</v>
      </c>
      <c r="AM35">
        <f t="shared" si="70"/>
        <v>54.17087858</v>
      </c>
      <c r="AN35">
        <f t="shared" si="70"/>
        <v>51.506737</v>
      </c>
      <c r="AO35">
        <f t="shared" si="70"/>
        <v>45.29040668</v>
      </c>
      <c r="AP35">
        <f t="shared" si="70"/>
        <v>46.17845388</v>
      </c>
      <c r="AQ35">
        <f t="shared" si="70"/>
        <v>45.29040668</v>
      </c>
      <c r="AR35">
        <f t="shared" si="70"/>
        <v>45.29040668</v>
      </c>
      <c r="AS35">
        <f t="shared" si="70"/>
        <v>44.4023595</v>
      </c>
      <c r="AT35">
        <f t="shared" si="70"/>
        <v>45.29040668</v>
      </c>
      <c r="AU35">
        <f t="shared" si="70"/>
        <v>42.62638944</v>
      </c>
      <c r="AV35">
        <f t="shared" si="70"/>
        <v>41.73729435</v>
      </c>
      <c r="AW35">
        <f t="shared" si="70"/>
        <v>43.51347754</v>
      </c>
      <c r="AX35">
        <f t="shared" si="70"/>
        <v>42.62638944</v>
      </c>
      <c r="AY35">
        <f t="shared" si="70"/>
        <v>41.73729435</v>
      </c>
      <c r="AZ35">
        <f t="shared" si="70"/>
        <v>38.18693497</v>
      </c>
      <c r="BA35">
        <f t="shared" si="70"/>
        <v>37.29783989</v>
      </c>
      <c r="BB35">
        <f t="shared" si="70"/>
        <v>37.29798197</v>
      </c>
      <c r="BC35">
        <f t="shared" si="70"/>
        <v>32.85774602</v>
      </c>
      <c r="BD35">
        <f t="shared" si="70"/>
        <v>34.6338404</v>
      </c>
      <c r="BE35">
        <f t="shared" si="70"/>
        <v>36.40993478</v>
      </c>
      <c r="BF35">
        <f t="shared" si="70"/>
        <v>37.29798197</v>
      </c>
      <c r="BG35">
        <f t="shared" si="70"/>
        <v>38.18602916</v>
      </c>
      <c r="BH35">
        <f t="shared" si="70"/>
        <v>39.96212354</v>
      </c>
      <c r="BI35">
        <f t="shared" si="70"/>
        <v>42.62626511</v>
      </c>
      <c r="BJ35">
        <f t="shared" ref="BJ35:BS35" si="71">(0.6)*BI34</f>
        <v>27.41059043</v>
      </c>
      <c r="BK35">
        <f t="shared" si="71"/>
        <v>16.561758</v>
      </c>
      <c r="BL35">
        <f t="shared" si="71"/>
        <v>10.21063318</v>
      </c>
      <c r="BM35">
        <f t="shared" si="71"/>
        <v>5.872599704</v>
      </c>
      <c r="BN35">
        <f t="shared" si="71"/>
        <v>3.699275404</v>
      </c>
      <c r="BO35">
        <f t="shared" si="71"/>
        <v>2.441216614</v>
      </c>
      <c r="BP35">
        <f t="shared" si="71"/>
        <v>1.607673075</v>
      </c>
      <c r="BQ35">
        <f t="shared" si="71"/>
        <v>1.078753587</v>
      </c>
      <c r="BR35">
        <f t="shared" si="71"/>
        <v>0.6517939074</v>
      </c>
      <c r="BS35">
        <f t="shared" si="71"/>
        <v>0.4193145593</v>
      </c>
      <c r="BT35" s="10">
        <f t="shared" si="4"/>
        <v>10816.84133</v>
      </c>
      <c r="BV35" s="8">
        <f t="shared" si="7"/>
        <v>34</v>
      </c>
    </row>
    <row r="36">
      <c r="A36">
        <f t="shared" si="19"/>
        <v>533.3700922</v>
      </c>
      <c r="B36">
        <f t="shared" ref="B36:BI36" si="72">(0.9525)*A35</f>
        <v>512.0368612</v>
      </c>
      <c r="C36">
        <f t="shared" si="72"/>
        <v>487.8947672</v>
      </c>
      <c r="D36">
        <f t="shared" si="72"/>
        <v>462.3724685</v>
      </c>
      <c r="E36">
        <f t="shared" si="72"/>
        <v>440.9608365</v>
      </c>
      <c r="F36">
        <f t="shared" si="72"/>
        <v>423.250453</v>
      </c>
      <c r="G36">
        <f t="shared" si="72"/>
        <v>402.5785877</v>
      </c>
      <c r="H36">
        <f t="shared" si="72"/>
        <v>386.282398</v>
      </c>
      <c r="I36">
        <f t="shared" si="72"/>
        <v>373.0715793</v>
      </c>
      <c r="J36">
        <f t="shared" si="72"/>
        <v>357.6829701</v>
      </c>
      <c r="K36">
        <f t="shared" si="72"/>
        <v>341.9976774</v>
      </c>
      <c r="L36">
        <f t="shared" si="72"/>
        <v>326.4372205</v>
      </c>
      <c r="M36">
        <f t="shared" si="72"/>
        <v>310.9344772</v>
      </c>
      <c r="N36">
        <f t="shared" si="72"/>
        <v>294.4512812</v>
      </c>
      <c r="O36">
        <f t="shared" si="72"/>
        <v>282.5116831</v>
      </c>
      <c r="P36">
        <f t="shared" si="72"/>
        <v>273.1273674</v>
      </c>
      <c r="Q36">
        <f t="shared" si="72"/>
        <v>260.3080795</v>
      </c>
      <c r="R36">
        <f t="shared" si="72"/>
        <v>247.3338705</v>
      </c>
      <c r="S36">
        <f t="shared" si="72"/>
        <v>235.3417382</v>
      </c>
      <c r="T36">
        <f t="shared" si="72"/>
        <v>223.1016723</v>
      </c>
      <c r="U36">
        <f t="shared" si="72"/>
        <v>209.8767771</v>
      </c>
      <c r="V36">
        <f t="shared" si="72"/>
        <v>200.4742767</v>
      </c>
      <c r="W36">
        <f t="shared" si="72"/>
        <v>191.1698323</v>
      </c>
      <c r="X36">
        <f t="shared" si="72"/>
        <v>185.249186</v>
      </c>
      <c r="Y36">
        <f t="shared" si="72"/>
        <v>180.1841405</v>
      </c>
      <c r="Z36">
        <f t="shared" si="72"/>
        <v>175.2974463</v>
      </c>
      <c r="AA36">
        <f t="shared" si="72"/>
        <v>170.2843223</v>
      </c>
      <c r="AB36">
        <f t="shared" si="72"/>
        <v>164.3281266</v>
      </c>
      <c r="AC36">
        <f t="shared" si="72"/>
        <v>155.3465402</v>
      </c>
      <c r="AD36">
        <f t="shared" si="72"/>
        <v>146.7845237</v>
      </c>
      <c r="AE36">
        <f t="shared" si="72"/>
        <v>142.4464787</v>
      </c>
      <c r="AF36">
        <f t="shared" si="72"/>
        <v>138.6370275</v>
      </c>
      <c r="AG36">
        <f t="shared" si="72"/>
        <v>135.8883902</v>
      </c>
      <c r="AH36">
        <f t="shared" si="72"/>
        <v>151.1182863</v>
      </c>
      <c r="AI36">
        <f t="shared" si="72"/>
        <v>87.12408968</v>
      </c>
      <c r="AJ36">
        <f t="shared" si="72"/>
        <v>65.13160102</v>
      </c>
      <c r="AK36">
        <f t="shared" si="72"/>
        <v>60.05641133</v>
      </c>
      <c r="AL36">
        <f t="shared" si="72"/>
        <v>59.21054639</v>
      </c>
      <c r="AM36">
        <f t="shared" si="72"/>
        <v>57.5188165</v>
      </c>
      <c r="AN36">
        <f t="shared" si="72"/>
        <v>51.59776184</v>
      </c>
      <c r="AO36">
        <f t="shared" si="72"/>
        <v>49.060167</v>
      </c>
      <c r="AP36">
        <f t="shared" si="72"/>
        <v>43.13911236</v>
      </c>
      <c r="AQ36">
        <f t="shared" si="72"/>
        <v>43.98497732</v>
      </c>
      <c r="AR36">
        <f t="shared" si="72"/>
        <v>43.13911236</v>
      </c>
      <c r="AS36">
        <f t="shared" si="72"/>
        <v>43.13911236</v>
      </c>
      <c r="AT36">
        <f t="shared" si="72"/>
        <v>42.29324743</v>
      </c>
      <c r="AU36">
        <f t="shared" si="72"/>
        <v>43.13911236</v>
      </c>
      <c r="AV36">
        <f t="shared" si="72"/>
        <v>40.60163594</v>
      </c>
      <c r="AW36">
        <f t="shared" si="72"/>
        <v>39.75477287</v>
      </c>
      <c r="AX36">
        <f t="shared" si="72"/>
        <v>41.44658736</v>
      </c>
      <c r="AY36">
        <f t="shared" si="72"/>
        <v>40.60163594</v>
      </c>
      <c r="AZ36">
        <f t="shared" si="72"/>
        <v>39.75477287</v>
      </c>
      <c r="BA36">
        <f t="shared" si="72"/>
        <v>36.37305556</v>
      </c>
      <c r="BB36">
        <f t="shared" si="72"/>
        <v>35.52619249</v>
      </c>
      <c r="BC36">
        <f t="shared" si="72"/>
        <v>35.52632783</v>
      </c>
      <c r="BD36">
        <f t="shared" si="72"/>
        <v>31.29700309</v>
      </c>
      <c r="BE36">
        <f t="shared" si="72"/>
        <v>32.98873299</v>
      </c>
      <c r="BF36">
        <f t="shared" si="72"/>
        <v>34.68046288</v>
      </c>
      <c r="BG36">
        <f t="shared" si="72"/>
        <v>35.52632783</v>
      </c>
      <c r="BH36">
        <f t="shared" si="72"/>
        <v>36.37219278</v>
      </c>
      <c r="BI36">
        <f t="shared" si="72"/>
        <v>38.06392268</v>
      </c>
      <c r="BJ36">
        <f t="shared" ref="BJ36:BS36" si="73">(0.6)*BI35</f>
        <v>25.57575907</v>
      </c>
      <c r="BK36">
        <f t="shared" si="73"/>
        <v>16.44635426</v>
      </c>
      <c r="BL36">
        <f t="shared" si="73"/>
        <v>9.937054797</v>
      </c>
      <c r="BM36">
        <f t="shared" si="73"/>
        <v>6.126379905</v>
      </c>
      <c r="BN36">
        <f t="shared" si="73"/>
        <v>3.523559822</v>
      </c>
      <c r="BO36">
        <f t="shared" si="73"/>
        <v>2.219565242</v>
      </c>
      <c r="BP36">
        <f t="shared" si="73"/>
        <v>1.464729969</v>
      </c>
      <c r="BQ36">
        <f t="shared" si="73"/>
        <v>0.9646038448</v>
      </c>
      <c r="BR36">
        <f t="shared" si="73"/>
        <v>0.6472521519</v>
      </c>
      <c r="BS36">
        <f t="shared" si="73"/>
        <v>0.3910763444</v>
      </c>
      <c r="BT36" s="10">
        <f t="shared" si="4"/>
        <v>10796.47546</v>
      </c>
      <c r="BV36" s="8">
        <f t="shared" si="7"/>
        <v>35</v>
      </c>
    </row>
    <row r="37">
      <c r="A37">
        <f t="shared" si="19"/>
        <v>531.082593</v>
      </c>
      <c r="B37">
        <f t="shared" ref="B37:BI37" si="74">(0.9525)*A36</f>
        <v>508.0350129</v>
      </c>
      <c r="C37">
        <f t="shared" si="74"/>
        <v>487.7151103</v>
      </c>
      <c r="D37">
        <f t="shared" si="74"/>
        <v>464.7197658</v>
      </c>
      <c r="E37">
        <f t="shared" si="74"/>
        <v>440.4097763</v>
      </c>
      <c r="F37">
        <f t="shared" si="74"/>
        <v>420.0151967</v>
      </c>
      <c r="G37">
        <f t="shared" si="74"/>
        <v>403.1460565</v>
      </c>
      <c r="H37">
        <f t="shared" si="74"/>
        <v>383.4561048</v>
      </c>
      <c r="I37">
        <f t="shared" si="74"/>
        <v>367.9339841</v>
      </c>
      <c r="J37">
        <f t="shared" si="74"/>
        <v>355.3506793</v>
      </c>
      <c r="K37">
        <f t="shared" si="74"/>
        <v>340.693029</v>
      </c>
      <c r="L37">
        <f t="shared" si="74"/>
        <v>325.7527877</v>
      </c>
      <c r="M37">
        <f t="shared" si="74"/>
        <v>310.9314526</v>
      </c>
      <c r="N37">
        <f t="shared" si="74"/>
        <v>296.1650895</v>
      </c>
      <c r="O37">
        <f t="shared" si="74"/>
        <v>280.4648453</v>
      </c>
      <c r="P37">
        <f t="shared" si="74"/>
        <v>269.0923781</v>
      </c>
      <c r="Q37">
        <f t="shared" si="74"/>
        <v>260.1538175</v>
      </c>
      <c r="R37">
        <f t="shared" si="74"/>
        <v>247.9434457</v>
      </c>
      <c r="S37">
        <f t="shared" si="74"/>
        <v>235.5855117</v>
      </c>
      <c r="T37">
        <f t="shared" si="74"/>
        <v>224.1630056</v>
      </c>
      <c r="U37">
        <f t="shared" si="74"/>
        <v>212.5043428</v>
      </c>
      <c r="V37">
        <f t="shared" si="74"/>
        <v>199.9076302</v>
      </c>
      <c r="W37">
        <f t="shared" si="74"/>
        <v>190.9517485</v>
      </c>
      <c r="X37">
        <f t="shared" si="74"/>
        <v>182.0892653</v>
      </c>
      <c r="Y37">
        <f t="shared" si="74"/>
        <v>176.4498496</v>
      </c>
      <c r="Z37">
        <f t="shared" si="74"/>
        <v>171.6253938</v>
      </c>
      <c r="AA37">
        <f t="shared" si="74"/>
        <v>166.9708176</v>
      </c>
      <c r="AB37">
        <f t="shared" si="74"/>
        <v>162.195817</v>
      </c>
      <c r="AC37">
        <f t="shared" si="74"/>
        <v>156.5225406</v>
      </c>
      <c r="AD37">
        <f t="shared" si="74"/>
        <v>147.9675795</v>
      </c>
      <c r="AE37">
        <f t="shared" si="74"/>
        <v>139.8122589</v>
      </c>
      <c r="AF37">
        <f t="shared" si="74"/>
        <v>135.6802709</v>
      </c>
      <c r="AG37">
        <f t="shared" si="74"/>
        <v>132.0517687</v>
      </c>
      <c r="AH37">
        <f t="shared" si="74"/>
        <v>129.4336917</v>
      </c>
      <c r="AI37">
        <f t="shared" si="74"/>
        <v>143.9401677</v>
      </c>
      <c r="AJ37">
        <f t="shared" si="74"/>
        <v>82.98569542</v>
      </c>
      <c r="AK37">
        <f t="shared" si="74"/>
        <v>62.03784997</v>
      </c>
      <c r="AL37">
        <f t="shared" si="74"/>
        <v>57.20373179</v>
      </c>
      <c r="AM37">
        <f t="shared" si="74"/>
        <v>56.39804544</v>
      </c>
      <c r="AN37">
        <f t="shared" si="74"/>
        <v>54.78667271</v>
      </c>
      <c r="AO37">
        <f t="shared" si="74"/>
        <v>49.14686816</v>
      </c>
      <c r="AP37">
        <f t="shared" si="74"/>
        <v>46.72980906</v>
      </c>
      <c r="AQ37">
        <f t="shared" si="74"/>
        <v>41.09000453</v>
      </c>
      <c r="AR37">
        <f t="shared" si="74"/>
        <v>41.8956909</v>
      </c>
      <c r="AS37">
        <f t="shared" si="74"/>
        <v>41.09000453</v>
      </c>
      <c r="AT37">
        <f t="shared" si="74"/>
        <v>41.09000453</v>
      </c>
      <c r="AU37">
        <f t="shared" si="74"/>
        <v>40.28431817</v>
      </c>
      <c r="AV37">
        <f t="shared" si="74"/>
        <v>41.09000453</v>
      </c>
      <c r="AW37">
        <f t="shared" si="74"/>
        <v>38.67305823</v>
      </c>
      <c r="AX37">
        <f t="shared" si="74"/>
        <v>37.86642116</v>
      </c>
      <c r="AY37">
        <f t="shared" si="74"/>
        <v>39.47787446</v>
      </c>
      <c r="AZ37">
        <f t="shared" si="74"/>
        <v>38.67305823</v>
      </c>
      <c r="BA37">
        <f t="shared" si="74"/>
        <v>37.86642116</v>
      </c>
      <c r="BB37">
        <f t="shared" si="74"/>
        <v>34.64533542</v>
      </c>
      <c r="BC37">
        <f t="shared" si="74"/>
        <v>33.83869835</v>
      </c>
      <c r="BD37">
        <f t="shared" si="74"/>
        <v>33.83882726</v>
      </c>
      <c r="BE37">
        <f t="shared" si="74"/>
        <v>29.81039544</v>
      </c>
      <c r="BF37">
        <f t="shared" si="74"/>
        <v>31.42176817</v>
      </c>
      <c r="BG37">
        <f t="shared" si="74"/>
        <v>33.03314089</v>
      </c>
      <c r="BH37">
        <f t="shared" si="74"/>
        <v>33.83882726</v>
      </c>
      <c r="BI37">
        <f t="shared" si="74"/>
        <v>34.64451362</v>
      </c>
      <c r="BJ37">
        <f t="shared" ref="BJ37:BS37" si="75">(0.6)*BI36</f>
        <v>22.83835361</v>
      </c>
      <c r="BK37">
        <f t="shared" si="75"/>
        <v>15.34545544</v>
      </c>
      <c r="BL37">
        <f t="shared" si="75"/>
        <v>9.867812554</v>
      </c>
      <c r="BM37">
        <f t="shared" si="75"/>
        <v>5.962232878</v>
      </c>
      <c r="BN37">
        <f t="shared" si="75"/>
        <v>3.675827943</v>
      </c>
      <c r="BO37">
        <f t="shared" si="75"/>
        <v>2.114135893</v>
      </c>
      <c r="BP37">
        <f t="shared" si="75"/>
        <v>1.331739145</v>
      </c>
      <c r="BQ37">
        <f t="shared" si="75"/>
        <v>0.8788379812</v>
      </c>
      <c r="BR37">
        <f t="shared" si="75"/>
        <v>0.5787623069</v>
      </c>
      <c r="BS37">
        <f t="shared" si="75"/>
        <v>0.3883512912</v>
      </c>
      <c r="BT37" s="10">
        <f t="shared" si="4"/>
        <v>10777.35133</v>
      </c>
      <c r="BV37" s="8">
        <f t="shared" si="7"/>
        <v>36</v>
      </c>
    </row>
    <row r="38">
      <c r="A38">
        <f t="shared" si="19"/>
        <v>532.9276374</v>
      </c>
      <c r="B38">
        <f t="shared" ref="B38:BI38" si="76">(0.9525)*A37</f>
        <v>505.8561698</v>
      </c>
      <c r="C38">
        <f t="shared" si="76"/>
        <v>483.9033498</v>
      </c>
      <c r="D38">
        <f t="shared" si="76"/>
        <v>464.5486426</v>
      </c>
      <c r="E38">
        <f t="shared" si="76"/>
        <v>442.6455769</v>
      </c>
      <c r="F38">
        <f t="shared" si="76"/>
        <v>419.4903119</v>
      </c>
      <c r="G38">
        <f t="shared" si="76"/>
        <v>400.0644749</v>
      </c>
      <c r="H38">
        <f t="shared" si="76"/>
        <v>383.9966188</v>
      </c>
      <c r="I38">
        <f t="shared" si="76"/>
        <v>365.2419398</v>
      </c>
      <c r="J38">
        <f t="shared" si="76"/>
        <v>350.4571198</v>
      </c>
      <c r="K38">
        <f t="shared" si="76"/>
        <v>338.471522</v>
      </c>
      <c r="L38">
        <f t="shared" si="76"/>
        <v>324.5101102</v>
      </c>
      <c r="M38">
        <f t="shared" si="76"/>
        <v>310.2795303</v>
      </c>
      <c r="N38">
        <f t="shared" si="76"/>
        <v>296.1622086</v>
      </c>
      <c r="O38">
        <f t="shared" si="76"/>
        <v>282.0972477</v>
      </c>
      <c r="P38">
        <f t="shared" si="76"/>
        <v>267.1427652</v>
      </c>
      <c r="Q38">
        <f t="shared" si="76"/>
        <v>256.3104902</v>
      </c>
      <c r="R38">
        <f t="shared" si="76"/>
        <v>247.7965112</v>
      </c>
      <c r="S38">
        <f t="shared" si="76"/>
        <v>236.166132</v>
      </c>
      <c r="T38">
        <f t="shared" si="76"/>
        <v>224.3951999</v>
      </c>
      <c r="U38">
        <f t="shared" si="76"/>
        <v>213.5152629</v>
      </c>
      <c r="V38">
        <f t="shared" si="76"/>
        <v>202.4103866</v>
      </c>
      <c r="W38">
        <f t="shared" si="76"/>
        <v>190.4120178</v>
      </c>
      <c r="X38">
        <f t="shared" si="76"/>
        <v>181.8815405</v>
      </c>
      <c r="Y38">
        <f t="shared" si="76"/>
        <v>173.4400252</v>
      </c>
      <c r="Z38">
        <f t="shared" si="76"/>
        <v>168.0684818</v>
      </c>
      <c r="AA38">
        <f t="shared" si="76"/>
        <v>163.4731876</v>
      </c>
      <c r="AB38">
        <f t="shared" si="76"/>
        <v>159.0397038</v>
      </c>
      <c r="AC38">
        <f t="shared" si="76"/>
        <v>154.4915157</v>
      </c>
      <c r="AD38">
        <f t="shared" si="76"/>
        <v>149.0877199</v>
      </c>
      <c r="AE38">
        <f t="shared" si="76"/>
        <v>140.9391195</v>
      </c>
      <c r="AF38">
        <f t="shared" si="76"/>
        <v>133.1711766</v>
      </c>
      <c r="AG38">
        <f t="shared" si="76"/>
        <v>129.2354581</v>
      </c>
      <c r="AH38">
        <f t="shared" si="76"/>
        <v>125.7793097</v>
      </c>
      <c r="AI38">
        <f t="shared" si="76"/>
        <v>123.2855913</v>
      </c>
      <c r="AJ38">
        <f t="shared" si="76"/>
        <v>137.1030097</v>
      </c>
      <c r="AK38">
        <f t="shared" si="76"/>
        <v>79.04387489</v>
      </c>
      <c r="AL38">
        <f t="shared" si="76"/>
        <v>59.0910521</v>
      </c>
      <c r="AM38">
        <f t="shared" si="76"/>
        <v>54.48655453</v>
      </c>
      <c r="AN38">
        <f t="shared" si="76"/>
        <v>53.71913828</v>
      </c>
      <c r="AO38">
        <f t="shared" si="76"/>
        <v>52.18430576</v>
      </c>
      <c r="AP38">
        <f t="shared" si="76"/>
        <v>46.81239192</v>
      </c>
      <c r="AQ38">
        <f t="shared" si="76"/>
        <v>44.51014313</v>
      </c>
      <c r="AR38">
        <f t="shared" si="76"/>
        <v>39.13822931</v>
      </c>
      <c r="AS38">
        <f t="shared" si="76"/>
        <v>39.90564558</v>
      </c>
      <c r="AT38">
        <f t="shared" si="76"/>
        <v>39.13822931</v>
      </c>
      <c r="AU38">
        <f t="shared" si="76"/>
        <v>39.13822931</v>
      </c>
      <c r="AV38">
        <f t="shared" si="76"/>
        <v>38.37081306</v>
      </c>
      <c r="AW38">
        <f t="shared" si="76"/>
        <v>39.13822931</v>
      </c>
      <c r="AX38">
        <f t="shared" si="76"/>
        <v>36.83608797</v>
      </c>
      <c r="AY38">
        <f t="shared" si="76"/>
        <v>36.06776616</v>
      </c>
      <c r="AZ38">
        <f t="shared" si="76"/>
        <v>37.60267542</v>
      </c>
      <c r="BA38">
        <f t="shared" si="76"/>
        <v>36.83608797</v>
      </c>
      <c r="BB38">
        <f t="shared" si="76"/>
        <v>36.06776616</v>
      </c>
      <c r="BC38">
        <f t="shared" si="76"/>
        <v>32.99968199</v>
      </c>
      <c r="BD38">
        <f t="shared" si="76"/>
        <v>32.23136018</v>
      </c>
      <c r="BE38">
        <f t="shared" si="76"/>
        <v>32.23148296</v>
      </c>
      <c r="BF38">
        <f t="shared" si="76"/>
        <v>28.39440166</v>
      </c>
      <c r="BG38">
        <f t="shared" si="76"/>
        <v>29.92923418</v>
      </c>
      <c r="BH38">
        <f t="shared" si="76"/>
        <v>31.4640667</v>
      </c>
      <c r="BI38">
        <f t="shared" si="76"/>
        <v>32.23148296</v>
      </c>
      <c r="BJ38">
        <f t="shared" ref="BJ38:BS38" si="77">(0.6)*BI37</f>
        <v>20.78670817</v>
      </c>
      <c r="BK38">
        <f t="shared" si="77"/>
        <v>13.70301216</v>
      </c>
      <c r="BL38">
        <f t="shared" si="77"/>
        <v>9.207273264</v>
      </c>
      <c r="BM38">
        <f t="shared" si="77"/>
        <v>5.920687532</v>
      </c>
      <c r="BN38">
        <f t="shared" si="77"/>
        <v>3.577339727</v>
      </c>
      <c r="BO38">
        <f t="shared" si="77"/>
        <v>2.205496766</v>
      </c>
      <c r="BP38">
        <f t="shared" si="77"/>
        <v>1.268481536</v>
      </c>
      <c r="BQ38">
        <f t="shared" si="77"/>
        <v>0.7990434872</v>
      </c>
      <c r="BR38">
        <f t="shared" si="77"/>
        <v>0.5273027887</v>
      </c>
      <c r="BS38">
        <f t="shared" si="77"/>
        <v>0.3472573841</v>
      </c>
      <c r="BT38" s="10">
        <f t="shared" si="4"/>
        <v>10763.7086</v>
      </c>
      <c r="BV38" s="8">
        <f t="shared" si="7"/>
        <v>37</v>
      </c>
    </row>
    <row r="39">
      <c r="A39">
        <f t="shared" si="19"/>
        <v>534.2648731</v>
      </c>
      <c r="B39">
        <f t="shared" ref="B39:BI39" si="78">(0.9525)*A38</f>
        <v>507.6135746</v>
      </c>
      <c r="C39">
        <f t="shared" si="78"/>
        <v>481.8280017</v>
      </c>
      <c r="D39">
        <f t="shared" si="78"/>
        <v>460.9179406</v>
      </c>
      <c r="E39">
        <f t="shared" si="78"/>
        <v>442.4825821</v>
      </c>
      <c r="F39">
        <f t="shared" si="78"/>
        <v>421.619912</v>
      </c>
      <c r="G39">
        <f t="shared" si="78"/>
        <v>399.5645221</v>
      </c>
      <c r="H39">
        <f t="shared" si="78"/>
        <v>381.0614123</v>
      </c>
      <c r="I39">
        <f t="shared" si="78"/>
        <v>365.7567794</v>
      </c>
      <c r="J39">
        <f t="shared" si="78"/>
        <v>347.8929477</v>
      </c>
      <c r="K39">
        <f t="shared" si="78"/>
        <v>333.8104066</v>
      </c>
      <c r="L39">
        <f t="shared" si="78"/>
        <v>322.3941247</v>
      </c>
      <c r="M39">
        <f t="shared" si="78"/>
        <v>309.0958799</v>
      </c>
      <c r="N39">
        <f t="shared" si="78"/>
        <v>295.5412526</v>
      </c>
      <c r="O39">
        <f t="shared" si="78"/>
        <v>282.0945037</v>
      </c>
      <c r="P39">
        <f t="shared" si="78"/>
        <v>268.6976285</v>
      </c>
      <c r="Q39">
        <f t="shared" si="78"/>
        <v>254.4534838</v>
      </c>
      <c r="R39">
        <f t="shared" si="78"/>
        <v>244.1357419</v>
      </c>
      <c r="S39">
        <f t="shared" si="78"/>
        <v>236.0261769</v>
      </c>
      <c r="T39">
        <f t="shared" si="78"/>
        <v>224.9482407</v>
      </c>
      <c r="U39">
        <f t="shared" si="78"/>
        <v>213.7364279</v>
      </c>
      <c r="V39">
        <f t="shared" si="78"/>
        <v>203.3732879</v>
      </c>
      <c r="W39">
        <f t="shared" si="78"/>
        <v>192.7958932</v>
      </c>
      <c r="X39">
        <f t="shared" si="78"/>
        <v>181.3674469</v>
      </c>
      <c r="Y39">
        <f t="shared" si="78"/>
        <v>173.2421673</v>
      </c>
      <c r="Z39">
        <f t="shared" si="78"/>
        <v>165.201624</v>
      </c>
      <c r="AA39">
        <f t="shared" si="78"/>
        <v>160.0852289</v>
      </c>
      <c r="AB39">
        <f t="shared" si="78"/>
        <v>155.7082112</v>
      </c>
      <c r="AC39">
        <f t="shared" si="78"/>
        <v>151.4853179</v>
      </c>
      <c r="AD39">
        <f t="shared" si="78"/>
        <v>147.1531687</v>
      </c>
      <c r="AE39">
        <f t="shared" si="78"/>
        <v>142.0060532</v>
      </c>
      <c r="AF39">
        <f t="shared" si="78"/>
        <v>134.2445113</v>
      </c>
      <c r="AG39">
        <f t="shared" si="78"/>
        <v>126.8455457</v>
      </c>
      <c r="AH39">
        <f t="shared" si="78"/>
        <v>123.0967738</v>
      </c>
      <c r="AI39">
        <f t="shared" si="78"/>
        <v>119.8047925</v>
      </c>
      <c r="AJ39">
        <f t="shared" si="78"/>
        <v>117.4295257</v>
      </c>
      <c r="AK39">
        <f t="shared" si="78"/>
        <v>130.5906168</v>
      </c>
      <c r="AL39">
        <f t="shared" si="78"/>
        <v>75.28929083</v>
      </c>
      <c r="AM39">
        <f t="shared" si="78"/>
        <v>56.28422712</v>
      </c>
      <c r="AN39">
        <f t="shared" si="78"/>
        <v>51.89844319</v>
      </c>
      <c r="AO39">
        <f t="shared" si="78"/>
        <v>51.16747921</v>
      </c>
      <c r="AP39">
        <f t="shared" si="78"/>
        <v>49.70555124</v>
      </c>
      <c r="AQ39">
        <f t="shared" si="78"/>
        <v>44.5888033</v>
      </c>
      <c r="AR39">
        <f t="shared" si="78"/>
        <v>42.39591133</v>
      </c>
      <c r="AS39">
        <f t="shared" si="78"/>
        <v>37.27916342</v>
      </c>
      <c r="AT39">
        <f t="shared" si="78"/>
        <v>38.01012741</v>
      </c>
      <c r="AU39">
        <f t="shared" si="78"/>
        <v>37.27916342</v>
      </c>
      <c r="AV39">
        <f t="shared" si="78"/>
        <v>37.27916342</v>
      </c>
      <c r="AW39">
        <f t="shared" si="78"/>
        <v>36.54819944</v>
      </c>
      <c r="AX39">
        <f t="shared" si="78"/>
        <v>37.27916342</v>
      </c>
      <c r="AY39">
        <f t="shared" si="78"/>
        <v>35.08637379</v>
      </c>
      <c r="AZ39">
        <f t="shared" si="78"/>
        <v>34.35454726</v>
      </c>
      <c r="BA39">
        <f t="shared" si="78"/>
        <v>35.81654834</v>
      </c>
      <c r="BB39">
        <f t="shared" si="78"/>
        <v>35.08637379</v>
      </c>
      <c r="BC39">
        <f t="shared" si="78"/>
        <v>34.35454726</v>
      </c>
      <c r="BD39">
        <f t="shared" si="78"/>
        <v>31.43219709</v>
      </c>
      <c r="BE39">
        <f t="shared" si="78"/>
        <v>30.70037057</v>
      </c>
      <c r="BF39">
        <f t="shared" si="78"/>
        <v>30.70048752</v>
      </c>
      <c r="BG39">
        <f t="shared" si="78"/>
        <v>27.04566758</v>
      </c>
      <c r="BH39">
        <f t="shared" si="78"/>
        <v>28.50759556</v>
      </c>
      <c r="BI39">
        <f t="shared" si="78"/>
        <v>29.96952353</v>
      </c>
      <c r="BJ39">
        <f t="shared" ref="BJ39:BS39" si="79">(0.6)*BI38</f>
        <v>19.33888978</v>
      </c>
      <c r="BK39">
        <f t="shared" si="79"/>
        <v>12.4720249</v>
      </c>
      <c r="BL39">
        <f t="shared" si="79"/>
        <v>8.221807298</v>
      </c>
      <c r="BM39">
        <f t="shared" si="79"/>
        <v>5.524363959</v>
      </c>
      <c r="BN39">
        <f t="shared" si="79"/>
        <v>3.552412519</v>
      </c>
      <c r="BO39">
        <f t="shared" si="79"/>
        <v>2.146403836</v>
      </c>
      <c r="BP39">
        <f t="shared" si="79"/>
        <v>1.32329806</v>
      </c>
      <c r="BQ39">
        <f t="shared" si="79"/>
        <v>0.7610889216</v>
      </c>
      <c r="BR39">
        <f t="shared" si="79"/>
        <v>0.4794260923</v>
      </c>
      <c r="BS39">
        <f t="shared" si="79"/>
        <v>0.3163816732</v>
      </c>
      <c r="BT39" s="10">
        <f t="shared" si="4"/>
        <v>10754.56159</v>
      </c>
      <c r="BV39" s="8">
        <f t="shared" si="7"/>
        <v>38</v>
      </c>
    </row>
    <row r="40">
      <c r="A40">
        <f t="shared" si="19"/>
        <v>536.077055</v>
      </c>
      <c r="B40">
        <f t="shared" ref="B40:BI40" si="80">(0.9525)*A39</f>
        <v>508.8872916</v>
      </c>
      <c r="C40">
        <f t="shared" si="80"/>
        <v>483.5019298</v>
      </c>
      <c r="D40">
        <f t="shared" si="80"/>
        <v>458.9411717</v>
      </c>
      <c r="E40">
        <f t="shared" si="80"/>
        <v>439.0243385</v>
      </c>
      <c r="F40">
        <f t="shared" si="80"/>
        <v>421.4646594</v>
      </c>
      <c r="G40">
        <f t="shared" si="80"/>
        <v>401.5929662</v>
      </c>
      <c r="H40">
        <f t="shared" si="80"/>
        <v>380.5852073</v>
      </c>
      <c r="I40">
        <f t="shared" si="80"/>
        <v>362.9609952</v>
      </c>
      <c r="J40">
        <f t="shared" si="80"/>
        <v>348.3833324</v>
      </c>
      <c r="K40">
        <f t="shared" si="80"/>
        <v>331.3680327</v>
      </c>
      <c r="L40">
        <f t="shared" si="80"/>
        <v>317.9544123</v>
      </c>
      <c r="M40">
        <f t="shared" si="80"/>
        <v>307.0804038</v>
      </c>
      <c r="N40">
        <f t="shared" si="80"/>
        <v>294.4138256</v>
      </c>
      <c r="O40">
        <f t="shared" si="80"/>
        <v>281.5030431</v>
      </c>
      <c r="P40">
        <f t="shared" si="80"/>
        <v>268.6950147</v>
      </c>
      <c r="Q40">
        <f t="shared" si="80"/>
        <v>255.9344911</v>
      </c>
      <c r="R40">
        <f t="shared" si="80"/>
        <v>242.3669433</v>
      </c>
      <c r="S40">
        <f t="shared" si="80"/>
        <v>232.5392942</v>
      </c>
      <c r="T40">
        <f t="shared" si="80"/>
        <v>224.8149335</v>
      </c>
      <c r="U40">
        <f t="shared" si="80"/>
        <v>214.2631993</v>
      </c>
      <c r="V40">
        <f t="shared" si="80"/>
        <v>203.5839475</v>
      </c>
      <c r="W40">
        <f t="shared" si="80"/>
        <v>193.7130567</v>
      </c>
      <c r="X40">
        <f t="shared" si="80"/>
        <v>183.6380883</v>
      </c>
      <c r="Y40">
        <f t="shared" si="80"/>
        <v>172.7524932</v>
      </c>
      <c r="Z40">
        <f t="shared" si="80"/>
        <v>165.0131644</v>
      </c>
      <c r="AA40">
        <f t="shared" si="80"/>
        <v>157.3545468</v>
      </c>
      <c r="AB40">
        <f t="shared" si="80"/>
        <v>152.4811805</v>
      </c>
      <c r="AC40">
        <f t="shared" si="80"/>
        <v>148.3120711</v>
      </c>
      <c r="AD40">
        <f t="shared" si="80"/>
        <v>144.2897653</v>
      </c>
      <c r="AE40">
        <f t="shared" si="80"/>
        <v>140.1633931</v>
      </c>
      <c r="AF40">
        <f t="shared" si="80"/>
        <v>135.2607657</v>
      </c>
      <c r="AG40">
        <f t="shared" si="80"/>
        <v>127.867897</v>
      </c>
      <c r="AH40">
        <f t="shared" si="80"/>
        <v>120.8203823</v>
      </c>
      <c r="AI40">
        <f t="shared" si="80"/>
        <v>117.2496771</v>
      </c>
      <c r="AJ40">
        <f t="shared" si="80"/>
        <v>114.1140648</v>
      </c>
      <c r="AK40">
        <f t="shared" si="80"/>
        <v>111.8516232</v>
      </c>
      <c r="AL40">
        <f t="shared" si="80"/>
        <v>124.3875625</v>
      </c>
      <c r="AM40">
        <f t="shared" si="80"/>
        <v>71.71304952</v>
      </c>
      <c r="AN40">
        <f t="shared" si="80"/>
        <v>53.61072634</v>
      </c>
      <c r="AO40">
        <f t="shared" si="80"/>
        <v>49.43326714</v>
      </c>
      <c r="AP40">
        <f t="shared" si="80"/>
        <v>48.73702395</v>
      </c>
      <c r="AQ40">
        <f t="shared" si="80"/>
        <v>47.34453755</v>
      </c>
      <c r="AR40">
        <f t="shared" si="80"/>
        <v>42.47083515</v>
      </c>
      <c r="AS40">
        <f t="shared" si="80"/>
        <v>40.38210555</v>
      </c>
      <c r="AT40">
        <f t="shared" si="80"/>
        <v>35.50840316</v>
      </c>
      <c r="AU40">
        <f t="shared" si="80"/>
        <v>36.20464636</v>
      </c>
      <c r="AV40">
        <f t="shared" si="80"/>
        <v>35.50840316</v>
      </c>
      <c r="AW40">
        <f t="shared" si="80"/>
        <v>35.50840316</v>
      </c>
      <c r="AX40">
        <f t="shared" si="80"/>
        <v>34.81215997</v>
      </c>
      <c r="AY40">
        <f t="shared" si="80"/>
        <v>35.50840316</v>
      </c>
      <c r="AZ40">
        <f t="shared" si="80"/>
        <v>33.41977103</v>
      </c>
      <c r="BA40">
        <f t="shared" si="80"/>
        <v>32.72270627</v>
      </c>
      <c r="BB40">
        <f t="shared" si="80"/>
        <v>34.11526229</v>
      </c>
      <c r="BC40">
        <f t="shared" si="80"/>
        <v>33.41977103</v>
      </c>
      <c r="BD40">
        <f t="shared" si="80"/>
        <v>32.72270627</v>
      </c>
      <c r="BE40">
        <f t="shared" si="80"/>
        <v>29.93916773</v>
      </c>
      <c r="BF40">
        <f t="shared" si="80"/>
        <v>29.24210297</v>
      </c>
      <c r="BG40">
        <f t="shared" si="80"/>
        <v>29.24221437</v>
      </c>
      <c r="BH40">
        <f t="shared" si="80"/>
        <v>25.76099837</v>
      </c>
      <c r="BI40">
        <f t="shared" si="80"/>
        <v>27.15348477</v>
      </c>
      <c r="BJ40">
        <f t="shared" ref="BJ40:BS40" si="81">(0.6)*BI39</f>
        <v>17.98171412</v>
      </c>
      <c r="BK40">
        <f t="shared" si="81"/>
        <v>11.60333387</v>
      </c>
      <c r="BL40">
        <f t="shared" si="81"/>
        <v>7.483214942</v>
      </c>
      <c r="BM40">
        <f t="shared" si="81"/>
        <v>4.933084379</v>
      </c>
      <c r="BN40">
        <f t="shared" si="81"/>
        <v>3.314618375</v>
      </c>
      <c r="BO40">
        <f t="shared" si="81"/>
        <v>2.131447512</v>
      </c>
      <c r="BP40">
        <f t="shared" si="81"/>
        <v>1.287842302</v>
      </c>
      <c r="BQ40">
        <f t="shared" si="81"/>
        <v>0.7939788357</v>
      </c>
      <c r="BR40">
        <f t="shared" si="81"/>
        <v>0.456653353</v>
      </c>
      <c r="BS40">
        <f t="shared" si="81"/>
        <v>0.2876556554</v>
      </c>
      <c r="BT40" s="10">
        <f t="shared" si="4"/>
        <v>10749.95991</v>
      </c>
      <c r="BV40" s="8">
        <f t="shared" si="7"/>
        <v>39</v>
      </c>
    </row>
    <row r="41">
      <c r="A41">
        <f t="shared" si="19"/>
        <v>537.6472831</v>
      </c>
      <c r="B41">
        <f t="shared" ref="B41:BI41" si="82">(0.9525)*A40</f>
        <v>510.6133949</v>
      </c>
      <c r="C41">
        <f t="shared" si="82"/>
        <v>484.7151453</v>
      </c>
      <c r="D41">
        <f t="shared" si="82"/>
        <v>460.5355881</v>
      </c>
      <c r="E41">
        <f t="shared" si="82"/>
        <v>437.141466</v>
      </c>
      <c r="F41">
        <f t="shared" si="82"/>
        <v>418.1706824</v>
      </c>
      <c r="G41">
        <f t="shared" si="82"/>
        <v>401.4450881</v>
      </c>
      <c r="H41">
        <f t="shared" si="82"/>
        <v>382.5173003</v>
      </c>
      <c r="I41">
        <f t="shared" si="82"/>
        <v>362.5074099</v>
      </c>
      <c r="J41">
        <f t="shared" si="82"/>
        <v>345.720348</v>
      </c>
      <c r="K41">
        <f t="shared" si="82"/>
        <v>331.8351241</v>
      </c>
      <c r="L41">
        <f t="shared" si="82"/>
        <v>315.6280511</v>
      </c>
      <c r="M41">
        <f t="shared" si="82"/>
        <v>302.8515777</v>
      </c>
      <c r="N41">
        <f t="shared" si="82"/>
        <v>292.4940846</v>
      </c>
      <c r="O41">
        <f t="shared" si="82"/>
        <v>280.4291689</v>
      </c>
      <c r="P41">
        <f t="shared" si="82"/>
        <v>268.1316486</v>
      </c>
      <c r="Q41">
        <f t="shared" si="82"/>
        <v>255.9320015</v>
      </c>
      <c r="R41">
        <f t="shared" si="82"/>
        <v>243.7776028</v>
      </c>
      <c r="S41">
        <f t="shared" si="82"/>
        <v>230.8545135</v>
      </c>
      <c r="T41">
        <f t="shared" si="82"/>
        <v>221.4936777</v>
      </c>
      <c r="U41">
        <f t="shared" si="82"/>
        <v>214.1362241</v>
      </c>
      <c r="V41">
        <f t="shared" si="82"/>
        <v>204.0856973</v>
      </c>
      <c r="W41">
        <f t="shared" si="82"/>
        <v>193.91371</v>
      </c>
      <c r="X41">
        <f t="shared" si="82"/>
        <v>184.5116865</v>
      </c>
      <c r="Y41">
        <f t="shared" si="82"/>
        <v>174.9152791</v>
      </c>
      <c r="Z41">
        <f t="shared" si="82"/>
        <v>164.5467498</v>
      </c>
      <c r="AA41">
        <f t="shared" si="82"/>
        <v>157.175039</v>
      </c>
      <c r="AB41">
        <f t="shared" si="82"/>
        <v>149.8802059</v>
      </c>
      <c r="AC41">
        <f t="shared" si="82"/>
        <v>145.2383245</v>
      </c>
      <c r="AD41">
        <f t="shared" si="82"/>
        <v>141.2672478</v>
      </c>
      <c r="AE41">
        <f t="shared" si="82"/>
        <v>137.4360014</v>
      </c>
      <c r="AF41">
        <f t="shared" si="82"/>
        <v>133.505632</v>
      </c>
      <c r="AG41">
        <f t="shared" si="82"/>
        <v>128.8358793</v>
      </c>
      <c r="AH41">
        <f t="shared" si="82"/>
        <v>121.7941719</v>
      </c>
      <c r="AI41">
        <f t="shared" si="82"/>
        <v>115.0814141</v>
      </c>
      <c r="AJ41">
        <f t="shared" si="82"/>
        <v>111.6803174</v>
      </c>
      <c r="AK41">
        <f t="shared" si="82"/>
        <v>108.6936467</v>
      </c>
      <c r="AL41">
        <f t="shared" si="82"/>
        <v>106.5386711</v>
      </c>
      <c r="AM41">
        <f t="shared" si="82"/>
        <v>118.4791533</v>
      </c>
      <c r="AN41">
        <f t="shared" si="82"/>
        <v>68.30667966</v>
      </c>
      <c r="AO41">
        <f t="shared" si="82"/>
        <v>51.06421684</v>
      </c>
      <c r="AP41">
        <f t="shared" si="82"/>
        <v>47.08518695</v>
      </c>
      <c r="AQ41">
        <f t="shared" si="82"/>
        <v>46.42201531</v>
      </c>
      <c r="AR41">
        <f t="shared" si="82"/>
        <v>45.09567202</v>
      </c>
      <c r="AS41">
        <f t="shared" si="82"/>
        <v>40.45347048</v>
      </c>
      <c r="AT41">
        <f t="shared" si="82"/>
        <v>38.46395553</v>
      </c>
      <c r="AU41">
        <f t="shared" si="82"/>
        <v>33.82175401</v>
      </c>
      <c r="AV41">
        <f t="shared" si="82"/>
        <v>34.48492566</v>
      </c>
      <c r="AW41">
        <f t="shared" si="82"/>
        <v>33.82175401</v>
      </c>
      <c r="AX41">
        <f t="shared" si="82"/>
        <v>33.82175401</v>
      </c>
      <c r="AY41">
        <f t="shared" si="82"/>
        <v>33.15858237</v>
      </c>
      <c r="AZ41">
        <f t="shared" si="82"/>
        <v>33.82175401</v>
      </c>
      <c r="BA41">
        <f t="shared" si="82"/>
        <v>31.83233191</v>
      </c>
      <c r="BB41">
        <f t="shared" si="82"/>
        <v>31.16837772</v>
      </c>
      <c r="BC41">
        <f t="shared" si="82"/>
        <v>32.49478733</v>
      </c>
      <c r="BD41">
        <f t="shared" si="82"/>
        <v>31.83233191</v>
      </c>
      <c r="BE41">
        <f t="shared" si="82"/>
        <v>31.16837772</v>
      </c>
      <c r="BF41">
        <f t="shared" si="82"/>
        <v>28.51705727</v>
      </c>
      <c r="BG41">
        <f t="shared" si="82"/>
        <v>27.85310308</v>
      </c>
      <c r="BH41">
        <f t="shared" si="82"/>
        <v>27.85320918</v>
      </c>
      <c r="BI41">
        <f t="shared" si="82"/>
        <v>24.53735095</v>
      </c>
      <c r="BJ41">
        <f t="shared" ref="BJ41:BS41" si="83">(0.6)*BI40</f>
        <v>16.29209086</v>
      </c>
      <c r="BK41">
        <f t="shared" si="83"/>
        <v>10.78902847</v>
      </c>
      <c r="BL41">
        <f t="shared" si="83"/>
        <v>6.96200032</v>
      </c>
      <c r="BM41">
        <f t="shared" si="83"/>
        <v>4.489928965</v>
      </c>
      <c r="BN41">
        <f t="shared" si="83"/>
        <v>2.959850627</v>
      </c>
      <c r="BO41">
        <f t="shared" si="83"/>
        <v>1.988771025</v>
      </c>
      <c r="BP41">
        <f t="shared" si="83"/>
        <v>1.278868507</v>
      </c>
      <c r="BQ41">
        <f t="shared" si="83"/>
        <v>0.772705381</v>
      </c>
      <c r="BR41">
        <f t="shared" si="83"/>
        <v>0.4763873014</v>
      </c>
      <c r="BS41">
        <f t="shared" si="83"/>
        <v>0.2739920118</v>
      </c>
      <c r="BT41" s="10">
        <f t="shared" si="4"/>
        <v>10749.51848</v>
      </c>
      <c r="BV41" s="8">
        <f t="shared" si="7"/>
        <v>40</v>
      </c>
    </row>
    <row r="42">
      <c r="A42">
        <f t="shared" si="19"/>
        <v>538.2395331</v>
      </c>
      <c r="B42">
        <f t="shared" ref="B42:BI42" si="84">(0.9525)*A41</f>
        <v>512.1090371</v>
      </c>
      <c r="C42">
        <f t="shared" si="84"/>
        <v>486.3592586</v>
      </c>
      <c r="D42">
        <f t="shared" si="84"/>
        <v>461.6911759</v>
      </c>
      <c r="E42">
        <f t="shared" si="84"/>
        <v>438.6601477</v>
      </c>
      <c r="F42">
        <f t="shared" si="84"/>
        <v>416.3772464</v>
      </c>
      <c r="G42">
        <f t="shared" si="84"/>
        <v>398.307575</v>
      </c>
      <c r="H42">
        <f t="shared" si="84"/>
        <v>382.3764464</v>
      </c>
      <c r="I42">
        <f t="shared" si="84"/>
        <v>364.3477285</v>
      </c>
      <c r="J42">
        <f t="shared" si="84"/>
        <v>345.288308</v>
      </c>
      <c r="K42">
        <f t="shared" si="84"/>
        <v>329.2986314</v>
      </c>
      <c r="L42">
        <f t="shared" si="84"/>
        <v>316.0729557</v>
      </c>
      <c r="M42">
        <f t="shared" si="84"/>
        <v>300.6357187</v>
      </c>
      <c r="N42">
        <f t="shared" si="84"/>
        <v>288.4661278</v>
      </c>
      <c r="O42">
        <f t="shared" si="84"/>
        <v>278.6006156</v>
      </c>
      <c r="P42">
        <f t="shared" si="84"/>
        <v>267.1087834</v>
      </c>
      <c r="Q42">
        <f t="shared" si="84"/>
        <v>255.3953952</v>
      </c>
      <c r="R42">
        <f t="shared" si="84"/>
        <v>243.7752315</v>
      </c>
      <c r="S42">
        <f t="shared" si="84"/>
        <v>232.1981667</v>
      </c>
      <c r="T42">
        <f t="shared" si="84"/>
        <v>219.8889241</v>
      </c>
      <c r="U42">
        <f t="shared" si="84"/>
        <v>210.972728</v>
      </c>
      <c r="V42">
        <f t="shared" si="84"/>
        <v>203.9647535</v>
      </c>
      <c r="W42">
        <f t="shared" si="84"/>
        <v>194.3916267</v>
      </c>
      <c r="X42">
        <f t="shared" si="84"/>
        <v>184.7028088</v>
      </c>
      <c r="Y42">
        <f t="shared" si="84"/>
        <v>175.7473814</v>
      </c>
      <c r="Z42">
        <f t="shared" si="84"/>
        <v>166.6068033</v>
      </c>
      <c r="AA42">
        <f t="shared" si="84"/>
        <v>156.7307792</v>
      </c>
      <c r="AB42">
        <f t="shared" si="84"/>
        <v>149.7092247</v>
      </c>
      <c r="AC42">
        <f t="shared" si="84"/>
        <v>142.7608961</v>
      </c>
      <c r="AD42">
        <f t="shared" si="84"/>
        <v>138.339504</v>
      </c>
      <c r="AE42">
        <f t="shared" si="84"/>
        <v>134.5570535</v>
      </c>
      <c r="AF42">
        <f t="shared" si="84"/>
        <v>130.9077913</v>
      </c>
      <c r="AG42">
        <f t="shared" si="84"/>
        <v>127.1641145</v>
      </c>
      <c r="AH42">
        <f t="shared" si="84"/>
        <v>122.7161751</v>
      </c>
      <c r="AI42">
        <f t="shared" si="84"/>
        <v>116.0089488</v>
      </c>
      <c r="AJ42">
        <f t="shared" si="84"/>
        <v>109.6150469</v>
      </c>
      <c r="AK42">
        <f t="shared" si="84"/>
        <v>106.3755023</v>
      </c>
      <c r="AL42">
        <f t="shared" si="84"/>
        <v>103.5306985</v>
      </c>
      <c r="AM42">
        <f t="shared" si="84"/>
        <v>101.4780843</v>
      </c>
      <c r="AN42">
        <f t="shared" si="84"/>
        <v>112.8513935</v>
      </c>
      <c r="AO42">
        <f t="shared" si="84"/>
        <v>65.06211238</v>
      </c>
      <c r="AP42">
        <f t="shared" si="84"/>
        <v>48.63866654</v>
      </c>
      <c r="AQ42">
        <f t="shared" si="84"/>
        <v>44.84864057</v>
      </c>
      <c r="AR42">
        <f t="shared" si="84"/>
        <v>44.21696958</v>
      </c>
      <c r="AS42">
        <f t="shared" si="84"/>
        <v>42.9536276</v>
      </c>
      <c r="AT42">
        <f t="shared" si="84"/>
        <v>38.53193063</v>
      </c>
      <c r="AU42">
        <f t="shared" si="84"/>
        <v>36.63691764</v>
      </c>
      <c r="AV42">
        <f t="shared" si="84"/>
        <v>32.21522069</v>
      </c>
      <c r="AW42">
        <f t="shared" si="84"/>
        <v>32.84689169</v>
      </c>
      <c r="AX42">
        <f t="shared" si="84"/>
        <v>32.21522069</v>
      </c>
      <c r="AY42">
        <f t="shared" si="84"/>
        <v>32.21522069</v>
      </c>
      <c r="AZ42">
        <f t="shared" si="84"/>
        <v>31.58354971</v>
      </c>
      <c r="BA42">
        <f t="shared" si="84"/>
        <v>32.21522069</v>
      </c>
      <c r="BB42">
        <f t="shared" si="84"/>
        <v>30.32029614</v>
      </c>
      <c r="BC42">
        <f t="shared" si="84"/>
        <v>29.68787978</v>
      </c>
      <c r="BD42">
        <f t="shared" si="84"/>
        <v>30.95128493</v>
      </c>
      <c r="BE42">
        <f t="shared" si="84"/>
        <v>30.32029614</v>
      </c>
      <c r="BF42">
        <f t="shared" si="84"/>
        <v>29.68787978</v>
      </c>
      <c r="BG42">
        <f t="shared" si="84"/>
        <v>27.16249705</v>
      </c>
      <c r="BH42">
        <f t="shared" si="84"/>
        <v>26.53008068</v>
      </c>
      <c r="BI42">
        <f t="shared" si="84"/>
        <v>26.53018175</v>
      </c>
      <c r="BJ42">
        <f t="shared" ref="BJ42:BS42" si="85">(0.6)*BI41</f>
        <v>14.72241057</v>
      </c>
      <c r="BK42">
        <f t="shared" si="85"/>
        <v>9.775254516</v>
      </c>
      <c r="BL42">
        <f t="shared" si="85"/>
        <v>6.473417083</v>
      </c>
      <c r="BM42">
        <f t="shared" si="85"/>
        <v>4.177200192</v>
      </c>
      <c r="BN42">
        <f t="shared" si="85"/>
        <v>2.693957379</v>
      </c>
      <c r="BO42">
        <f t="shared" si="85"/>
        <v>1.775910376</v>
      </c>
      <c r="BP42">
        <f t="shared" si="85"/>
        <v>1.193262615</v>
      </c>
      <c r="BQ42">
        <f t="shared" si="85"/>
        <v>0.7673211042</v>
      </c>
      <c r="BR42">
        <f t="shared" si="85"/>
        <v>0.4636232286</v>
      </c>
      <c r="BS42">
        <f t="shared" si="85"/>
        <v>0.2858323809</v>
      </c>
      <c r="BT42" s="10">
        <f t="shared" si="4"/>
        <v>10752.0271</v>
      </c>
      <c r="BV42" s="8">
        <f t="shared" si="7"/>
        <v>41</v>
      </c>
    </row>
    <row r="43">
      <c r="A43">
        <f t="shared" si="19"/>
        <v>536.0954618</v>
      </c>
      <c r="B43">
        <f t="shared" ref="B43:BI43" si="86">(0.9525)*A42</f>
        <v>512.6731553</v>
      </c>
      <c r="C43">
        <f t="shared" si="86"/>
        <v>487.7838579</v>
      </c>
      <c r="D43">
        <f t="shared" si="86"/>
        <v>463.2571939</v>
      </c>
      <c r="E43">
        <f t="shared" si="86"/>
        <v>439.760845</v>
      </c>
      <c r="F43">
        <f t="shared" si="86"/>
        <v>417.8237907</v>
      </c>
      <c r="G43">
        <f t="shared" si="86"/>
        <v>396.5993272</v>
      </c>
      <c r="H43">
        <f t="shared" si="86"/>
        <v>379.3879652</v>
      </c>
      <c r="I43">
        <f t="shared" si="86"/>
        <v>364.2135652</v>
      </c>
      <c r="J43">
        <f t="shared" si="86"/>
        <v>347.0412114</v>
      </c>
      <c r="K43">
        <f t="shared" si="86"/>
        <v>328.8871133</v>
      </c>
      <c r="L43">
        <f t="shared" si="86"/>
        <v>313.6569464</v>
      </c>
      <c r="M43">
        <f t="shared" si="86"/>
        <v>301.0594903</v>
      </c>
      <c r="N43">
        <f t="shared" si="86"/>
        <v>286.355522</v>
      </c>
      <c r="O43">
        <f t="shared" si="86"/>
        <v>274.7639867</v>
      </c>
      <c r="P43">
        <f t="shared" si="86"/>
        <v>265.3670863</v>
      </c>
      <c r="Q43">
        <f t="shared" si="86"/>
        <v>254.4211162</v>
      </c>
      <c r="R43">
        <f t="shared" si="86"/>
        <v>243.264114</v>
      </c>
      <c r="S43">
        <f t="shared" si="86"/>
        <v>232.195908</v>
      </c>
      <c r="T43">
        <f t="shared" si="86"/>
        <v>221.1687537</v>
      </c>
      <c r="U43">
        <f t="shared" si="86"/>
        <v>209.4442002</v>
      </c>
      <c r="V43">
        <f t="shared" si="86"/>
        <v>200.9515234</v>
      </c>
      <c r="W43">
        <f t="shared" si="86"/>
        <v>194.2764277</v>
      </c>
      <c r="X43">
        <f t="shared" si="86"/>
        <v>185.1580245</v>
      </c>
      <c r="Y43">
        <f t="shared" si="86"/>
        <v>175.9294254</v>
      </c>
      <c r="Z43">
        <f t="shared" si="86"/>
        <v>167.3993808</v>
      </c>
      <c r="AA43">
        <f t="shared" si="86"/>
        <v>158.6929802</v>
      </c>
      <c r="AB43">
        <f t="shared" si="86"/>
        <v>149.2860672</v>
      </c>
      <c r="AC43">
        <f t="shared" si="86"/>
        <v>142.5980365</v>
      </c>
      <c r="AD43">
        <f t="shared" si="86"/>
        <v>135.9797535</v>
      </c>
      <c r="AE43">
        <f t="shared" si="86"/>
        <v>131.7683776</v>
      </c>
      <c r="AF43">
        <f t="shared" si="86"/>
        <v>128.1655935</v>
      </c>
      <c r="AG43">
        <f t="shared" si="86"/>
        <v>124.6896713</v>
      </c>
      <c r="AH43">
        <f t="shared" si="86"/>
        <v>121.123819</v>
      </c>
      <c r="AI43">
        <f t="shared" si="86"/>
        <v>116.8871567</v>
      </c>
      <c r="AJ43">
        <f t="shared" si="86"/>
        <v>110.4985237</v>
      </c>
      <c r="AK43">
        <f t="shared" si="86"/>
        <v>104.4083322</v>
      </c>
      <c r="AL43">
        <f t="shared" si="86"/>
        <v>101.322666</v>
      </c>
      <c r="AM43">
        <f t="shared" si="86"/>
        <v>98.61299033</v>
      </c>
      <c r="AN43">
        <f t="shared" si="86"/>
        <v>96.65787526</v>
      </c>
      <c r="AO43">
        <f t="shared" si="86"/>
        <v>107.4909523</v>
      </c>
      <c r="AP43">
        <f t="shared" si="86"/>
        <v>61.97166204</v>
      </c>
      <c r="AQ43">
        <f t="shared" si="86"/>
        <v>46.32832988</v>
      </c>
      <c r="AR43">
        <f t="shared" si="86"/>
        <v>42.71833014</v>
      </c>
      <c r="AS43">
        <f t="shared" si="86"/>
        <v>42.11666353</v>
      </c>
      <c r="AT43">
        <f t="shared" si="86"/>
        <v>40.91333029</v>
      </c>
      <c r="AU43">
        <f t="shared" si="86"/>
        <v>36.70166392</v>
      </c>
      <c r="AV43">
        <f t="shared" si="86"/>
        <v>34.89666406</v>
      </c>
      <c r="AW43">
        <f t="shared" si="86"/>
        <v>30.68499771</v>
      </c>
      <c r="AX43">
        <f t="shared" si="86"/>
        <v>31.28666433</v>
      </c>
      <c r="AY43">
        <f t="shared" si="86"/>
        <v>30.68499771</v>
      </c>
      <c r="AZ43">
        <f t="shared" si="86"/>
        <v>30.68499771</v>
      </c>
      <c r="BA43">
        <f t="shared" si="86"/>
        <v>30.08333109</v>
      </c>
      <c r="BB43">
        <f t="shared" si="86"/>
        <v>30.68499771</v>
      </c>
      <c r="BC43">
        <f t="shared" si="86"/>
        <v>28.88008208</v>
      </c>
      <c r="BD43">
        <f t="shared" si="86"/>
        <v>28.27770549</v>
      </c>
      <c r="BE43">
        <f t="shared" si="86"/>
        <v>29.4810989</v>
      </c>
      <c r="BF43">
        <f t="shared" si="86"/>
        <v>28.88008208</v>
      </c>
      <c r="BG43">
        <f t="shared" si="86"/>
        <v>28.27770549</v>
      </c>
      <c r="BH43">
        <f t="shared" si="86"/>
        <v>25.87227844</v>
      </c>
      <c r="BI43">
        <f t="shared" si="86"/>
        <v>25.26990185</v>
      </c>
      <c r="BJ43">
        <f t="shared" ref="BJ43:BS43" si="87">(0.6)*BI42</f>
        <v>15.91810905</v>
      </c>
      <c r="BK43">
        <f t="shared" si="87"/>
        <v>8.833446341</v>
      </c>
      <c r="BL43">
        <f t="shared" si="87"/>
        <v>5.86515271</v>
      </c>
      <c r="BM43">
        <f t="shared" si="87"/>
        <v>3.88405025</v>
      </c>
      <c r="BN43">
        <f t="shared" si="87"/>
        <v>2.506320115</v>
      </c>
      <c r="BO43">
        <f t="shared" si="87"/>
        <v>1.616374428</v>
      </c>
      <c r="BP43">
        <f t="shared" si="87"/>
        <v>1.065546226</v>
      </c>
      <c r="BQ43">
        <f t="shared" si="87"/>
        <v>0.715957569</v>
      </c>
      <c r="BR43">
        <f t="shared" si="87"/>
        <v>0.4603926625</v>
      </c>
      <c r="BS43">
        <f t="shared" si="87"/>
        <v>0.2781739372</v>
      </c>
      <c r="BT43" s="10">
        <f t="shared" si="4"/>
        <v>10752.9572</v>
      </c>
      <c r="BV43" s="8">
        <f t="shared" si="7"/>
        <v>42</v>
      </c>
    </row>
    <row r="44">
      <c r="A44">
        <f t="shared" si="19"/>
        <v>535.101501</v>
      </c>
      <c r="B44">
        <f t="shared" ref="B44:BI44" si="88">(0.9525)*A43</f>
        <v>510.6309274</v>
      </c>
      <c r="C44">
        <f t="shared" si="88"/>
        <v>488.3211804</v>
      </c>
      <c r="D44">
        <f t="shared" si="88"/>
        <v>464.6141246</v>
      </c>
      <c r="E44">
        <f t="shared" si="88"/>
        <v>441.2524771</v>
      </c>
      <c r="F44">
        <f t="shared" si="88"/>
        <v>418.8722049</v>
      </c>
      <c r="G44">
        <f t="shared" si="88"/>
        <v>397.9771606</v>
      </c>
      <c r="H44">
        <f t="shared" si="88"/>
        <v>377.7608591</v>
      </c>
      <c r="I44">
        <f t="shared" si="88"/>
        <v>361.3670368</v>
      </c>
      <c r="J44">
        <f t="shared" si="88"/>
        <v>346.9134209</v>
      </c>
      <c r="K44">
        <f t="shared" si="88"/>
        <v>330.5567539</v>
      </c>
      <c r="L44">
        <f t="shared" si="88"/>
        <v>313.2649754</v>
      </c>
      <c r="M44">
        <f t="shared" si="88"/>
        <v>298.7582415</v>
      </c>
      <c r="N44">
        <f t="shared" si="88"/>
        <v>286.7591645</v>
      </c>
      <c r="O44">
        <f t="shared" si="88"/>
        <v>272.7536347</v>
      </c>
      <c r="P44">
        <f t="shared" si="88"/>
        <v>261.7126974</v>
      </c>
      <c r="Q44">
        <f t="shared" si="88"/>
        <v>252.7621497</v>
      </c>
      <c r="R44">
        <f t="shared" si="88"/>
        <v>242.3361132</v>
      </c>
      <c r="S44">
        <f t="shared" si="88"/>
        <v>231.7090686</v>
      </c>
      <c r="T44">
        <f t="shared" si="88"/>
        <v>221.1666023</v>
      </c>
      <c r="U44">
        <f t="shared" si="88"/>
        <v>210.6632379</v>
      </c>
      <c r="V44">
        <f t="shared" si="88"/>
        <v>199.4956007</v>
      </c>
      <c r="W44">
        <f t="shared" si="88"/>
        <v>191.406326</v>
      </c>
      <c r="X44">
        <f t="shared" si="88"/>
        <v>185.0482974</v>
      </c>
      <c r="Y44">
        <f t="shared" si="88"/>
        <v>176.3630183</v>
      </c>
      <c r="Z44">
        <f t="shared" si="88"/>
        <v>167.5727777</v>
      </c>
      <c r="AA44">
        <f t="shared" si="88"/>
        <v>159.4479102</v>
      </c>
      <c r="AB44">
        <f t="shared" si="88"/>
        <v>151.1550636</v>
      </c>
      <c r="AC44">
        <f t="shared" si="88"/>
        <v>142.194979</v>
      </c>
      <c r="AD44">
        <f t="shared" si="88"/>
        <v>135.8246298</v>
      </c>
      <c r="AE44">
        <f t="shared" si="88"/>
        <v>129.5207152</v>
      </c>
      <c r="AF44">
        <f t="shared" si="88"/>
        <v>125.5093797</v>
      </c>
      <c r="AG44">
        <f t="shared" si="88"/>
        <v>122.0777278</v>
      </c>
      <c r="AH44">
        <f t="shared" si="88"/>
        <v>118.7669119</v>
      </c>
      <c r="AI44">
        <f t="shared" si="88"/>
        <v>115.3704376</v>
      </c>
      <c r="AJ44">
        <f t="shared" si="88"/>
        <v>111.3350168</v>
      </c>
      <c r="AK44">
        <f t="shared" si="88"/>
        <v>105.2498438</v>
      </c>
      <c r="AL44">
        <f t="shared" si="88"/>
        <v>99.44893642</v>
      </c>
      <c r="AM44">
        <f t="shared" si="88"/>
        <v>96.50983933</v>
      </c>
      <c r="AN44">
        <f t="shared" si="88"/>
        <v>93.92887329</v>
      </c>
      <c r="AO44">
        <f t="shared" si="88"/>
        <v>92.06662618</v>
      </c>
      <c r="AP44">
        <f t="shared" si="88"/>
        <v>102.3851321</v>
      </c>
      <c r="AQ44">
        <f t="shared" si="88"/>
        <v>59.0280081</v>
      </c>
      <c r="AR44">
        <f t="shared" si="88"/>
        <v>44.12773421</v>
      </c>
      <c r="AS44">
        <f t="shared" si="88"/>
        <v>40.68920946</v>
      </c>
      <c r="AT44">
        <f t="shared" si="88"/>
        <v>40.11612201</v>
      </c>
      <c r="AU44">
        <f t="shared" si="88"/>
        <v>38.9699471</v>
      </c>
      <c r="AV44">
        <f t="shared" si="88"/>
        <v>34.95833489</v>
      </c>
      <c r="AW44">
        <f t="shared" si="88"/>
        <v>33.23907251</v>
      </c>
      <c r="AX44">
        <f t="shared" si="88"/>
        <v>29.22746032</v>
      </c>
      <c r="AY44">
        <f t="shared" si="88"/>
        <v>29.80054778</v>
      </c>
      <c r="AZ44">
        <f t="shared" si="88"/>
        <v>29.22746032</v>
      </c>
      <c r="BA44">
        <f t="shared" si="88"/>
        <v>29.22746032</v>
      </c>
      <c r="BB44">
        <f t="shared" si="88"/>
        <v>28.65437287</v>
      </c>
      <c r="BC44">
        <f t="shared" si="88"/>
        <v>29.22746032</v>
      </c>
      <c r="BD44">
        <f t="shared" si="88"/>
        <v>27.50827818</v>
      </c>
      <c r="BE44">
        <f t="shared" si="88"/>
        <v>26.93451448</v>
      </c>
      <c r="BF44">
        <f t="shared" si="88"/>
        <v>28.0807467</v>
      </c>
      <c r="BG44">
        <f t="shared" si="88"/>
        <v>27.50827818</v>
      </c>
      <c r="BH44">
        <f t="shared" si="88"/>
        <v>26.93451448</v>
      </c>
      <c r="BI44">
        <f t="shared" si="88"/>
        <v>24.64334521</v>
      </c>
      <c r="BJ44">
        <f t="shared" ref="BJ44:BS44" si="89">(0.6)*BI43</f>
        <v>15.16194111</v>
      </c>
      <c r="BK44">
        <f t="shared" si="89"/>
        <v>9.550865429</v>
      </c>
      <c r="BL44">
        <f t="shared" si="89"/>
        <v>5.300067805</v>
      </c>
      <c r="BM44">
        <f t="shared" si="89"/>
        <v>3.519091626</v>
      </c>
      <c r="BN44">
        <f t="shared" si="89"/>
        <v>2.33043015</v>
      </c>
      <c r="BO44">
        <f t="shared" si="89"/>
        <v>1.503792069</v>
      </c>
      <c r="BP44">
        <f t="shared" si="89"/>
        <v>0.9698246565</v>
      </c>
      <c r="BQ44">
        <f t="shared" si="89"/>
        <v>0.6393277355</v>
      </c>
      <c r="BR44">
        <f t="shared" si="89"/>
        <v>0.4295745414</v>
      </c>
      <c r="BS44">
        <f t="shared" si="89"/>
        <v>0.2762355975</v>
      </c>
      <c r="BT44" s="10">
        <f t="shared" si="4"/>
        <v>10753.71559</v>
      </c>
      <c r="BV44" s="8">
        <f t="shared" si="7"/>
        <v>43</v>
      </c>
    </row>
    <row r="45">
      <c r="A45">
        <f t="shared" si="19"/>
        <v>536.6505943</v>
      </c>
      <c r="B45">
        <f t="shared" ref="B45:BI45" si="90">(0.9525)*A44</f>
        <v>509.6841797</v>
      </c>
      <c r="C45">
        <f t="shared" si="90"/>
        <v>486.3759583</v>
      </c>
      <c r="D45">
        <f t="shared" si="90"/>
        <v>465.1259243</v>
      </c>
      <c r="E45">
        <f t="shared" si="90"/>
        <v>442.5449537</v>
      </c>
      <c r="F45">
        <f t="shared" si="90"/>
        <v>420.2929845</v>
      </c>
      <c r="G45">
        <f t="shared" si="90"/>
        <v>398.9757752</v>
      </c>
      <c r="H45">
        <f t="shared" si="90"/>
        <v>379.0732455</v>
      </c>
      <c r="I45">
        <f t="shared" si="90"/>
        <v>359.8172183</v>
      </c>
      <c r="J45">
        <f t="shared" si="90"/>
        <v>344.2021026</v>
      </c>
      <c r="K45">
        <f t="shared" si="90"/>
        <v>330.4350334</v>
      </c>
      <c r="L45">
        <f t="shared" si="90"/>
        <v>314.8553081</v>
      </c>
      <c r="M45">
        <f t="shared" si="90"/>
        <v>298.3848891</v>
      </c>
      <c r="N45">
        <f t="shared" si="90"/>
        <v>284.567225</v>
      </c>
      <c r="O45">
        <f t="shared" si="90"/>
        <v>273.1381042</v>
      </c>
      <c r="P45">
        <f t="shared" si="90"/>
        <v>259.7978371</v>
      </c>
      <c r="Q45">
        <f t="shared" si="90"/>
        <v>249.2813442</v>
      </c>
      <c r="R45">
        <f t="shared" si="90"/>
        <v>240.7559476</v>
      </c>
      <c r="S45">
        <f t="shared" si="90"/>
        <v>230.8251478</v>
      </c>
      <c r="T45">
        <f t="shared" si="90"/>
        <v>220.7028878</v>
      </c>
      <c r="U45">
        <f t="shared" si="90"/>
        <v>210.6611887</v>
      </c>
      <c r="V45">
        <f t="shared" si="90"/>
        <v>200.6567341</v>
      </c>
      <c r="W45">
        <f t="shared" si="90"/>
        <v>190.0195597</v>
      </c>
      <c r="X45">
        <f t="shared" si="90"/>
        <v>182.3145256</v>
      </c>
      <c r="Y45">
        <f t="shared" si="90"/>
        <v>176.2585033</v>
      </c>
      <c r="Z45">
        <f t="shared" si="90"/>
        <v>167.9857749</v>
      </c>
      <c r="AA45">
        <f t="shared" si="90"/>
        <v>159.6130707</v>
      </c>
      <c r="AB45">
        <f t="shared" si="90"/>
        <v>151.8741345</v>
      </c>
      <c r="AC45">
        <f t="shared" si="90"/>
        <v>143.9751981</v>
      </c>
      <c r="AD45">
        <f t="shared" si="90"/>
        <v>135.4407175</v>
      </c>
      <c r="AE45">
        <f t="shared" si="90"/>
        <v>129.3729599</v>
      </c>
      <c r="AF45">
        <f t="shared" si="90"/>
        <v>123.3684812</v>
      </c>
      <c r="AG45">
        <f t="shared" si="90"/>
        <v>119.5476841</v>
      </c>
      <c r="AH45">
        <f t="shared" si="90"/>
        <v>116.2790357</v>
      </c>
      <c r="AI45">
        <f t="shared" si="90"/>
        <v>113.1254836</v>
      </c>
      <c r="AJ45">
        <f t="shared" si="90"/>
        <v>109.8903418</v>
      </c>
      <c r="AK45">
        <f t="shared" si="90"/>
        <v>106.0466035</v>
      </c>
      <c r="AL45">
        <f t="shared" si="90"/>
        <v>100.2504762</v>
      </c>
      <c r="AM45">
        <f t="shared" si="90"/>
        <v>94.72511194</v>
      </c>
      <c r="AN45">
        <f t="shared" si="90"/>
        <v>91.92562196</v>
      </c>
      <c r="AO45">
        <f t="shared" si="90"/>
        <v>89.46725181</v>
      </c>
      <c r="AP45">
        <f t="shared" si="90"/>
        <v>87.69346144</v>
      </c>
      <c r="AQ45">
        <f t="shared" si="90"/>
        <v>97.52183828</v>
      </c>
      <c r="AR45">
        <f t="shared" si="90"/>
        <v>56.22417771</v>
      </c>
      <c r="AS45">
        <f t="shared" si="90"/>
        <v>42.03166683</v>
      </c>
      <c r="AT45">
        <f t="shared" si="90"/>
        <v>38.75647201</v>
      </c>
      <c r="AU45">
        <f t="shared" si="90"/>
        <v>38.21060621</v>
      </c>
      <c r="AV45">
        <f t="shared" si="90"/>
        <v>37.11887461</v>
      </c>
      <c r="AW45">
        <f t="shared" si="90"/>
        <v>33.29781398</v>
      </c>
      <c r="AX45">
        <f t="shared" si="90"/>
        <v>31.66021657</v>
      </c>
      <c r="AY45">
        <f t="shared" si="90"/>
        <v>27.83915595</v>
      </c>
      <c r="AZ45">
        <f t="shared" si="90"/>
        <v>28.38502176</v>
      </c>
      <c r="BA45">
        <f t="shared" si="90"/>
        <v>27.83915595</v>
      </c>
      <c r="BB45">
        <f t="shared" si="90"/>
        <v>27.83915595</v>
      </c>
      <c r="BC45">
        <f t="shared" si="90"/>
        <v>27.29329016</v>
      </c>
      <c r="BD45">
        <f t="shared" si="90"/>
        <v>27.83915595</v>
      </c>
      <c r="BE45">
        <f t="shared" si="90"/>
        <v>26.20163497</v>
      </c>
      <c r="BF45">
        <f t="shared" si="90"/>
        <v>25.65512504</v>
      </c>
      <c r="BG45">
        <f t="shared" si="90"/>
        <v>26.74691123</v>
      </c>
      <c r="BH45">
        <f t="shared" si="90"/>
        <v>26.20163497</v>
      </c>
      <c r="BI45">
        <f t="shared" si="90"/>
        <v>25.65512504</v>
      </c>
      <c r="BJ45">
        <f t="shared" ref="BJ45:BS45" si="91">(0.6)*BI44</f>
        <v>14.78600713</v>
      </c>
      <c r="BK45">
        <f t="shared" si="91"/>
        <v>9.097164665</v>
      </c>
      <c r="BL45">
        <f t="shared" si="91"/>
        <v>5.730519257</v>
      </c>
      <c r="BM45">
        <f t="shared" si="91"/>
        <v>3.180040683</v>
      </c>
      <c r="BN45">
        <f t="shared" si="91"/>
        <v>2.111454976</v>
      </c>
      <c r="BO45">
        <f t="shared" si="91"/>
        <v>1.39825809</v>
      </c>
      <c r="BP45">
        <f t="shared" si="91"/>
        <v>0.9022752415</v>
      </c>
      <c r="BQ45">
        <f t="shared" si="91"/>
        <v>0.5818947939</v>
      </c>
      <c r="BR45">
        <f t="shared" si="91"/>
        <v>0.3835966413</v>
      </c>
      <c r="BS45">
        <f t="shared" si="91"/>
        <v>0.2577447249</v>
      </c>
      <c r="BT45" s="10">
        <f t="shared" si="4"/>
        <v>10756.72457</v>
      </c>
      <c r="BV45" s="8">
        <f t="shared" si="7"/>
        <v>44</v>
      </c>
    </row>
    <row r="46">
      <c r="A46">
        <f t="shared" si="19"/>
        <v>537.5886134</v>
      </c>
      <c r="B46">
        <f t="shared" ref="B46:BI46" si="92">(0.9525)*A45</f>
        <v>511.159691</v>
      </c>
      <c r="C46">
        <f t="shared" si="92"/>
        <v>485.4741812</v>
      </c>
      <c r="D46">
        <f t="shared" si="92"/>
        <v>463.2731003</v>
      </c>
      <c r="E46">
        <f t="shared" si="92"/>
        <v>443.0324429</v>
      </c>
      <c r="F46">
        <f t="shared" si="92"/>
        <v>421.5240684</v>
      </c>
      <c r="G46">
        <f t="shared" si="92"/>
        <v>400.3290677</v>
      </c>
      <c r="H46">
        <f t="shared" si="92"/>
        <v>380.0244258</v>
      </c>
      <c r="I46">
        <f t="shared" si="92"/>
        <v>361.0672663</v>
      </c>
      <c r="J46">
        <f t="shared" si="92"/>
        <v>342.7259004</v>
      </c>
      <c r="K46">
        <f t="shared" si="92"/>
        <v>327.8525027</v>
      </c>
      <c r="L46">
        <f t="shared" si="92"/>
        <v>314.7393693</v>
      </c>
      <c r="M46">
        <f t="shared" si="92"/>
        <v>299.8996809</v>
      </c>
      <c r="N46">
        <f t="shared" si="92"/>
        <v>284.2116069</v>
      </c>
      <c r="O46">
        <f t="shared" si="92"/>
        <v>271.0502818</v>
      </c>
      <c r="P46">
        <f t="shared" si="92"/>
        <v>260.1640443</v>
      </c>
      <c r="Q46">
        <f t="shared" si="92"/>
        <v>247.4574398</v>
      </c>
      <c r="R46">
        <f t="shared" si="92"/>
        <v>237.4404804</v>
      </c>
      <c r="S46">
        <f t="shared" si="92"/>
        <v>229.3200401</v>
      </c>
      <c r="T46">
        <f t="shared" si="92"/>
        <v>219.8609533</v>
      </c>
      <c r="U46">
        <f t="shared" si="92"/>
        <v>210.2195006</v>
      </c>
      <c r="V46">
        <f t="shared" si="92"/>
        <v>200.6547823</v>
      </c>
      <c r="W46">
        <f t="shared" si="92"/>
        <v>191.1255393</v>
      </c>
      <c r="X46">
        <f t="shared" si="92"/>
        <v>180.9936306</v>
      </c>
      <c r="Y46">
        <f t="shared" si="92"/>
        <v>173.6545856</v>
      </c>
      <c r="Z46">
        <f t="shared" si="92"/>
        <v>167.8862243</v>
      </c>
      <c r="AA46">
        <f t="shared" si="92"/>
        <v>160.0064506</v>
      </c>
      <c r="AB46">
        <f t="shared" si="92"/>
        <v>152.0314499</v>
      </c>
      <c r="AC46">
        <f t="shared" si="92"/>
        <v>144.6601131</v>
      </c>
      <c r="AD46">
        <f t="shared" si="92"/>
        <v>137.1363762</v>
      </c>
      <c r="AE46">
        <f t="shared" si="92"/>
        <v>129.0072834</v>
      </c>
      <c r="AF46">
        <f t="shared" si="92"/>
        <v>123.2277443</v>
      </c>
      <c r="AG46">
        <f t="shared" si="92"/>
        <v>117.5084784</v>
      </c>
      <c r="AH46">
        <f t="shared" si="92"/>
        <v>113.8691691</v>
      </c>
      <c r="AI46">
        <f t="shared" si="92"/>
        <v>110.7557815</v>
      </c>
      <c r="AJ46">
        <f t="shared" si="92"/>
        <v>107.7520231</v>
      </c>
      <c r="AK46">
        <f t="shared" si="92"/>
        <v>104.6705506</v>
      </c>
      <c r="AL46">
        <f t="shared" si="92"/>
        <v>101.0093898</v>
      </c>
      <c r="AM46">
        <f t="shared" si="92"/>
        <v>95.48857861</v>
      </c>
      <c r="AN46">
        <f t="shared" si="92"/>
        <v>90.22566913</v>
      </c>
      <c r="AO46">
        <f t="shared" si="92"/>
        <v>87.55915492</v>
      </c>
      <c r="AP46">
        <f t="shared" si="92"/>
        <v>85.21755735</v>
      </c>
      <c r="AQ46">
        <f t="shared" si="92"/>
        <v>83.52802202</v>
      </c>
      <c r="AR46">
        <f t="shared" si="92"/>
        <v>92.88955096</v>
      </c>
      <c r="AS46">
        <f t="shared" si="92"/>
        <v>53.55352927</v>
      </c>
      <c r="AT46">
        <f t="shared" si="92"/>
        <v>40.03516266</v>
      </c>
      <c r="AU46">
        <f t="shared" si="92"/>
        <v>36.91553959</v>
      </c>
      <c r="AV46">
        <f t="shared" si="92"/>
        <v>36.39560242</v>
      </c>
      <c r="AW46">
        <f t="shared" si="92"/>
        <v>35.35572807</v>
      </c>
      <c r="AX46">
        <f t="shared" si="92"/>
        <v>31.71616782</v>
      </c>
      <c r="AY46">
        <f t="shared" si="92"/>
        <v>30.15635628</v>
      </c>
      <c r="AZ46">
        <f t="shared" si="92"/>
        <v>26.51679604</v>
      </c>
      <c r="BA46">
        <f t="shared" si="92"/>
        <v>27.03673323</v>
      </c>
      <c r="BB46">
        <f t="shared" si="92"/>
        <v>26.51679604</v>
      </c>
      <c r="BC46">
        <f t="shared" si="92"/>
        <v>26.51679604</v>
      </c>
      <c r="BD46">
        <f t="shared" si="92"/>
        <v>25.99685887</v>
      </c>
      <c r="BE46">
        <f t="shared" si="92"/>
        <v>26.51679604</v>
      </c>
      <c r="BF46">
        <f t="shared" si="92"/>
        <v>24.9570573</v>
      </c>
      <c r="BG46">
        <f t="shared" si="92"/>
        <v>24.4365066</v>
      </c>
      <c r="BH46">
        <f t="shared" si="92"/>
        <v>25.47643295</v>
      </c>
      <c r="BI46">
        <f t="shared" si="92"/>
        <v>24.9570573</v>
      </c>
      <c r="BJ46">
        <f t="shared" ref="BJ46:BS46" si="93">(0.6)*BI45</f>
        <v>15.39307502</v>
      </c>
      <c r="BK46">
        <f t="shared" si="93"/>
        <v>8.871604276</v>
      </c>
      <c r="BL46">
        <f t="shared" si="93"/>
        <v>5.458298799</v>
      </c>
      <c r="BM46">
        <f t="shared" si="93"/>
        <v>3.438311554</v>
      </c>
      <c r="BN46">
        <f t="shared" si="93"/>
        <v>1.90802441</v>
      </c>
      <c r="BO46">
        <f t="shared" si="93"/>
        <v>1.266872985</v>
      </c>
      <c r="BP46">
        <f t="shared" si="93"/>
        <v>0.838954854</v>
      </c>
      <c r="BQ46">
        <f t="shared" si="93"/>
        <v>0.5413651449</v>
      </c>
      <c r="BR46">
        <f t="shared" si="93"/>
        <v>0.3491368763</v>
      </c>
      <c r="BS46">
        <f t="shared" si="93"/>
        <v>0.2301579848</v>
      </c>
      <c r="BT46" s="10">
        <f t="shared" si="4"/>
        <v>10760.62448</v>
      </c>
      <c r="BV46" s="8">
        <f t="shared" si="7"/>
        <v>45</v>
      </c>
    </row>
    <row r="47">
      <c r="A47">
        <f t="shared" si="19"/>
        <v>538.5650244</v>
      </c>
      <c r="B47">
        <f t="shared" ref="B47:BI47" si="94">(0.9525)*A46</f>
        <v>512.0531543</v>
      </c>
      <c r="C47">
        <f t="shared" si="94"/>
        <v>486.8796057</v>
      </c>
      <c r="D47">
        <f t="shared" si="94"/>
        <v>462.4141576</v>
      </c>
      <c r="E47">
        <f t="shared" si="94"/>
        <v>441.267628</v>
      </c>
      <c r="F47">
        <f t="shared" si="94"/>
        <v>421.9884019</v>
      </c>
      <c r="G47">
        <f t="shared" si="94"/>
        <v>401.5016751</v>
      </c>
      <c r="H47">
        <f t="shared" si="94"/>
        <v>381.313437</v>
      </c>
      <c r="I47">
        <f t="shared" si="94"/>
        <v>361.9732656</v>
      </c>
      <c r="J47">
        <f t="shared" si="94"/>
        <v>343.9165712</v>
      </c>
      <c r="K47">
        <f t="shared" si="94"/>
        <v>326.4464202</v>
      </c>
      <c r="L47">
        <f t="shared" si="94"/>
        <v>312.2795088</v>
      </c>
      <c r="M47">
        <f t="shared" si="94"/>
        <v>299.7892492</v>
      </c>
      <c r="N47">
        <f t="shared" si="94"/>
        <v>285.6544461</v>
      </c>
      <c r="O47">
        <f t="shared" si="94"/>
        <v>270.7115556</v>
      </c>
      <c r="P47">
        <f t="shared" si="94"/>
        <v>258.1753934</v>
      </c>
      <c r="Q47">
        <f t="shared" si="94"/>
        <v>247.8062522</v>
      </c>
      <c r="R47">
        <f t="shared" si="94"/>
        <v>235.7032114</v>
      </c>
      <c r="S47">
        <f t="shared" si="94"/>
        <v>226.1620576</v>
      </c>
      <c r="T47">
        <f t="shared" si="94"/>
        <v>218.4273382</v>
      </c>
      <c r="U47">
        <f t="shared" si="94"/>
        <v>209.417558</v>
      </c>
      <c r="V47">
        <f t="shared" si="94"/>
        <v>200.2340744</v>
      </c>
      <c r="W47">
        <f t="shared" si="94"/>
        <v>191.1236801</v>
      </c>
      <c r="X47">
        <f t="shared" si="94"/>
        <v>182.0470762</v>
      </c>
      <c r="Y47">
        <f t="shared" si="94"/>
        <v>172.3964332</v>
      </c>
      <c r="Z47">
        <f t="shared" si="94"/>
        <v>165.4059928</v>
      </c>
      <c r="AA47">
        <f t="shared" si="94"/>
        <v>159.9116287</v>
      </c>
      <c r="AB47">
        <f t="shared" si="94"/>
        <v>152.4061442</v>
      </c>
      <c r="AC47">
        <f t="shared" si="94"/>
        <v>144.809956</v>
      </c>
      <c r="AD47">
        <f t="shared" si="94"/>
        <v>137.7887577</v>
      </c>
      <c r="AE47">
        <f t="shared" si="94"/>
        <v>130.6223983</v>
      </c>
      <c r="AF47">
        <f t="shared" si="94"/>
        <v>122.8794374</v>
      </c>
      <c r="AG47">
        <f t="shared" si="94"/>
        <v>117.3744264</v>
      </c>
      <c r="AH47">
        <f t="shared" si="94"/>
        <v>111.9268257</v>
      </c>
      <c r="AI47">
        <f t="shared" si="94"/>
        <v>108.4603836</v>
      </c>
      <c r="AJ47">
        <f t="shared" si="94"/>
        <v>105.4948819</v>
      </c>
      <c r="AK47">
        <f t="shared" si="94"/>
        <v>102.633802</v>
      </c>
      <c r="AL47">
        <f t="shared" si="94"/>
        <v>99.69869944</v>
      </c>
      <c r="AM47">
        <f t="shared" si="94"/>
        <v>96.21144382</v>
      </c>
      <c r="AN47">
        <f t="shared" si="94"/>
        <v>90.95287113</v>
      </c>
      <c r="AO47">
        <f t="shared" si="94"/>
        <v>85.93994984</v>
      </c>
      <c r="AP47">
        <f t="shared" si="94"/>
        <v>83.40009506</v>
      </c>
      <c r="AQ47">
        <f t="shared" si="94"/>
        <v>81.16972338</v>
      </c>
      <c r="AR47">
        <f t="shared" si="94"/>
        <v>79.56044097</v>
      </c>
      <c r="AS47">
        <f t="shared" si="94"/>
        <v>88.47729729</v>
      </c>
      <c r="AT47">
        <f t="shared" si="94"/>
        <v>51.00973663</v>
      </c>
      <c r="AU47">
        <f t="shared" si="94"/>
        <v>38.13349243</v>
      </c>
      <c r="AV47">
        <f t="shared" si="94"/>
        <v>35.16205146</v>
      </c>
      <c r="AW47">
        <f t="shared" si="94"/>
        <v>34.6668113</v>
      </c>
      <c r="AX47">
        <f t="shared" si="94"/>
        <v>33.67633098</v>
      </c>
      <c r="AY47">
        <f t="shared" si="94"/>
        <v>30.20964985</v>
      </c>
      <c r="AZ47">
        <f t="shared" si="94"/>
        <v>28.72392936</v>
      </c>
      <c r="BA47">
        <f t="shared" si="94"/>
        <v>25.25724823</v>
      </c>
      <c r="BB47">
        <f t="shared" si="94"/>
        <v>25.7524884</v>
      </c>
      <c r="BC47">
        <f t="shared" si="94"/>
        <v>25.25724823</v>
      </c>
      <c r="BD47">
        <f t="shared" si="94"/>
        <v>25.25724823</v>
      </c>
      <c r="BE47">
        <f t="shared" si="94"/>
        <v>24.76200808</v>
      </c>
      <c r="BF47">
        <f t="shared" si="94"/>
        <v>25.25724823</v>
      </c>
      <c r="BG47">
        <f t="shared" si="94"/>
        <v>23.77159708</v>
      </c>
      <c r="BH47">
        <f t="shared" si="94"/>
        <v>23.27577254</v>
      </c>
      <c r="BI47">
        <f t="shared" si="94"/>
        <v>24.26630238</v>
      </c>
      <c r="BJ47">
        <f t="shared" ref="BJ47:BS47" si="95">(0.6)*BI46</f>
        <v>14.97423438</v>
      </c>
      <c r="BK47">
        <f t="shared" si="95"/>
        <v>9.235845015</v>
      </c>
      <c r="BL47">
        <f t="shared" si="95"/>
        <v>5.322962565</v>
      </c>
      <c r="BM47">
        <f t="shared" si="95"/>
        <v>3.274979279</v>
      </c>
      <c r="BN47">
        <f t="shared" si="95"/>
        <v>2.062986933</v>
      </c>
      <c r="BO47">
        <f t="shared" si="95"/>
        <v>1.144814646</v>
      </c>
      <c r="BP47">
        <f t="shared" si="95"/>
        <v>0.7601237912</v>
      </c>
      <c r="BQ47">
        <f t="shared" si="95"/>
        <v>0.5033729124</v>
      </c>
      <c r="BR47">
        <f t="shared" si="95"/>
        <v>0.3248190869</v>
      </c>
      <c r="BS47">
        <f t="shared" si="95"/>
        <v>0.2094821258</v>
      </c>
      <c r="BT47" s="10">
        <f t="shared" si="4"/>
        <v>10765.62512</v>
      </c>
      <c r="BV47" s="8">
        <f t="shared" si="7"/>
        <v>46</v>
      </c>
    </row>
    <row r="48">
      <c r="A48">
        <f t="shared" si="19"/>
        <v>539.4085401</v>
      </c>
      <c r="B48">
        <f t="shared" ref="B48:BI48" si="96">(0.9525)*A47</f>
        <v>512.9831857</v>
      </c>
      <c r="C48">
        <f t="shared" si="96"/>
        <v>487.7306295</v>
      </c>
      <c r="D48">
        <f t="shared" si="96"/>
        <v>463.7528244</v>
      </c>
      <c r="E48">
        <f t="shared" si="96"/>
        <v>440.4494851</v>
      </c>
      <c r="F48">
        <f t="shared" si="96"/>
        <v>420.3074157</v>
      </c>
      <c r="G48">
        <f t="shared" si="96"/>
        <v>401.9439528</v>
      </c>
      <c r="H48">
        <f t="shared" si="96"/>
        <v>382.4303456</v>
      </c>
      <c r="I48">
        <f t="shared" si="96"/>
        <v>363.2010487</v>
      </c>
      <c r="J48">
        <f t="shared" si="96"/>
        <v>344.7795355</v>
      </c>
      <c r="K48">
        <f t="shared" si="96"/>
        <v>327.5805341</v>
      </c>
      <c r="L48">
        <f t="shared" si="96"/>
        <v>310.9402152</v>
      </c>
      <c r="M48">
        <f t="shared" si="96"/>
        <v>297.4462321</v>
      </c>
      <c r="N48">
        <f t="shared" si="96"/>
        <v>285.5492599</v>
      </c>
      <c r="O48">
        <f t="shared" si="96"/>
        <v>272.0858599</v>
      </c>
      <c r="P48">
        <f t="shared" si="96"/>
        <v>257.8527567</v>
      </c>
      <c r="Q48">
        <f t="shared" si="96"/>
        <v>245.9120622</v>
      </c>
      <c r="R48">
        <f t="shared" si="96"/>
        <v>236.0354552</v>
      </c>
      <c r="S48">
        <f t="shared" si="96"/>
        <v>224.5073089</v>
      </c>
      <c r="T48">
        <f t="shared" si="96"/>
        <v>215.4193598</v>
      </c>
      <c r="U48">
        <f t="shared" si="96"/>
        <v>208.0520396</v>
      </c>
      <c r="V48">
        <f t="shared" si="96"/>
        <v>199.470224</v>
      </c>
      <c r="W48">
        <f t="shared" si="96"/>
        <v>190.7229558</v>
      </c>
      <c r="X48">
        <f t="shared" si="96"/>
        <v>182.0453053</v>
      </c>
      <c r="Y48">
        <f t="shared" si="96"/>
        <v>173.39984</v>
      </c>
      <c r="Z48">
        <f t="shared" si="96"/>
        <v>164.2076026</v>
      </c>
      <c r="AA48">
        <f t="shared" si="96"/>
        <v>157.5492081</v>
      </c>
      <c r="AB48">
        <f t="shared" si="96"/>
        <v>152.3158263</v>
      </c>
      <c r="AC48">
        <f t="shared" si="96"/>
        <v>145.1668524</v>
      </c>
      <c r="AD48">
        <f t="shared" si="96"/>
        <v>137.9314831</v>
      </c>
      <c r="AE48">
        <f t="shared" si="96"/>
        <v>131.2437917</v>
      </c>
      <c r="AF48">
        <f t="shared" si="96"/>
        <v>124.4178344</v>
      </c>
      <c r="AG48">
        <f t="shared" si="96"/>
        <v>117.0426642</v>
      </c>
      <c r="AH48">
        <f t="shared" si="96"/>
        <v>111.7991412</v>
      </c>
      <c r="AI48">
        <f t="shared" si="96"/>
        <v>106.6103014</v>
      </c>
      <c r="AJ48">
        <f t="shared" si="96"/>
        <v>103.3085154</v>
      </c>
      <c r="AK48">
        <f t="shared" si="96"/>
        <v>100.483875</v>
      </c>
      <c r="AL48">
        <f t="shared" si="96"/>
        <v>97.7586964</v>
      </c>
      <c r="AM48">
        <f t="shared" si="96"/>
        <v>94.96301122</v>
      </c>
      <c r="AN48">
        <f t="shared" si="96"/>
        <v>91.64140023</v>
      </c>
      <c r="AO48">
        <f t="shared" si="96"/>
        <v>86.63260975</v>
      </c>
      <c r="AP48">
        <f t="shared" si="96"/>
        <v>81.85780223</v>
      </c>
      <c r="AQ48">
        <f t="shared" si="96"/>
        <v>79.43859055</v>
      </c>
      <c r="AR48">
        <f t="shared" si="96"/>
        <v>77.31416152</v>
      </c>
      <c r="AS48">
        <f t="shared" si="96"/>
        <v>75.78132003</v>
      </c>
      <c r="AT48">
        <f t="shared" si="96"/>
        <v>84.27462567</v>
      </c>
      <c r="AU48">
        <f t="shared" si="96"/>
        <v>48.58677414</v>
      </c>
      <c r="AV48">
        <f t="shared" si="96"/>
        <v>36.32215154</v>
      </c>
      <c r="AW48">
        <f t="shared" si="96"/>
        <v>33.49185401</v>
      </c>
      <c r="AX48">
        <f t="shared" si="96"/>
        <v>33.02013777</v>
      </c>
      <c r="AY48">
        <f t="shared" si="96"/>
        <v>32.07670526</v>
      </c>
      <c r="AZ48">
        <f t="shared" si="96"/>
        <v>28.77469148</v>
      </c>
      <c r="BA48">
        <f t="shared" si="96"/>
        <v>27.35954271</v>
      </c>
      <c r="BB48">
        <f t="shared" si="96"/>
        <v>24.05752894</v>
      </c>
      <c r="BC48">
        <f t="shared" si="96"/>
        <v>24.5292452</v>
      </c>
      <c r="BD48">
        <f t="shared" si="96"/>
        <v>24.05752894</v>
      </c>
      <c r="BE48">
        <f t="shared" si="96"/>
        <v>24.05752894</v>
      </c>
      <c r="BF48">
        <f t="shared" si="96"/>
        <v>23.58581269</v>
      </c>
      <c r="BG48">
        <f t="shared" si="96"/>
        <v>24.05752894</v>
      </c>
      <c r="BH48">
        <f t="shared" si="96"/>
        <v>22.64244622</v>
      </c>
      <c r="BI48">
        <f t="shared" si="96"/>
        <v>22.17017334</v>
      </c>
      <c r="BJ48">
        <f t="shared" ref="BJ48:BS48" si="97">(0.6)*BI47</f>
        <v>14.55978143</v>
      </c>
      <c r="BK48">
        <f t="shared" si="97"/>
        <v>8.98454063</v>
      </c>
      <c r="BL48">
        <f t="shared" si="97"/>
        <v>5.541507009</v>
      </c>
      <c r="BM48">
        <f t="shared" si="97"/>
        <v>3.193777539</v>
      </c>
      <c r="BN48">
        <f t="shared" si="97"/>
        <v>1.964987568</v>
      </c>
      <c r="BO48">
        <f t="shared" si="97"/>
        <v>1.23779216</v>
      </c>
      <c r="BP48">
        <f t="shared" si="97"/>
        <v>0.6868887875</v>
      </c>
      <c r="BQ48">
        <f t="shared" si="97"/>
        <v>0.4560742747</v>
      </c>
      <c r="BR48">
        <f t="shared" si="97"/>
        <v>0.3020237474</v>
      </c>
      <c r="BS48">
        <f t="shared" si="97"/>
        <v>0.1948914522</v>
      </c>
      <c r="BT48" s="10">
        <f t="shared" si="4"/>
        <v>10771.6576</v>
      </c>
      <c r="BV48" s="8">
        <f t="shared" si="7"/>
        <v>47</v>
      </c>
    </row>
    <row r="49">
      <c r="A49">
        <f t="shared" si="19"/>
        <v>539.4854576</v>
      </c>
      <c r="B49">
        <f t="shared" ref="B49:BS49" si="98">(0.9525)*A48*(0.6)</f>
        <v>308.2719806</v>
      </c>
      <c r="C49">
        <f t="shared" si="98"/>
        <v>293.1698907</v>
      </c>
      <c r="D49">
        <f t="shared" si="98"/>
        <v>278.7380547</v>
      </c>
      <c r="E49">
        <f t="shared" si="98"/>
        <v>265.0347392</v>
      </c>
      <c r="F49">
        <f t="shared" si="98"/>
        <v>251.7168807</v>
      </c>
      <c r="G49">
        <f t="shared" si="98"/>
        <v>240.2056881</v>
      </c>
      <c r="H49">
        <f t="shared" si="98"/>
        <v>229.710969</v>
      </c>
      <c r="I49">
        <f t="shared" si="98"/>
        <v>218.5589425</v>
      </c>
      <c r="J49">
        <f t="shared" si="98"/>
        <v>207.5693994</v>
      </c>
      <c r="K49">
        <f t="shared" si="98"/>
        <v>197.0415045</v>
      </c>
      <c r="L49">
        <f t="shared" si="98"/>
        <v>187.2122752</v>
      </c>
      <c r="M49">
        <f t="shared" si="98"/>
        <v>177.702333</v>
      </c>
      <c r="N49">
        <f t="shared" si="98"/>
        <v>169.9905217</v>
      </c>
      <c r="O49">
        <f t="shared" si="98"/>
        <v>163.191402</v>
      </c>
      <c r="P49">
        <f t="shared" si="98"/>
        <v>155.4970689</v>
      </c>
      <c r="Q49">
        <f t="shared" si="98"/>
        <v>147.3628504</v>
      </c>
      <c r="R49">
        <f t="shared" si="98"/>
        <v>140.5387436</v>
      </c>
      <c r="S49">
        <f t="shared" si="98"/>
        <v>134.8942626</v>
      </c>
      <c r="T49">
        <f t="shared" si="98"/>
        <v>128.305927</v>
      </c>
      <c r="U49">
        <f t="shared" si="98"/>
        <v>123.1121641</v>
      </c>
      <c r="V49">
        <f t="shared" si="98"/>
        <v>118.9017407</v>
      </c>
      <c r="W49">
        <f t="shared" si="98"/>
        <v>113.997233</v>
      </c>
      <c r="X49">
        <f t="shared" si="98"/>
        <v>108.9981693</v>
      </c>
      <c r="Y49">
        <f t="shared" si="98"/>
        <v>104.038892</v>
      </c>
      <c r="Z49">
        <f t="shared" si="98"/>
        <v>99.09800858</v>
      </c>
      <c r="AA49">
        <f t="shared" si="98"/>
        <v>93.84464488</v>
      </c>
      <c r="AB49">
        <f t="shared" si="98"/>
        <v>90.03937244</v>
      </c>
      <c r="AC49">
        <f t="shared" si="98"/>
        <v>87.04849475</v>
      </c>
      <c r="AD49">
        <f t="shared" si="98"/>
        <v>82.96285612</v>
      </c>
      <c r="AE49">
        <f t="shared" si="98"/>
        <v>78.82784259</v>
      </c>
      <c r="AF49">
        <f t="shared" si="98"/>
        <v>75.00582696</v>
      </c>
      <c r="AG49">
        <f t="shared" si="98"/>
        <v>71.10479235</v>
      </c>
      <c r="AH49">
        <f t="shared" si="98"/>
        <v>66.88988256</v>
      </c>
      <c r="AI49">
        <f t="shared" si="98"/>
        <v>63.89320918</v>
      </c>
      <c r="AJ49">
        <f t="shared" si="98"/>
        <v>60.92778728</v>
      </c>
      <c r="AK49">
        <f t="shared" si="98"/>
        <v>59.04081654</v>
      </c>
      <c r="AL49">
        <f t="shared" si="98"/>
        <v>57.42653456</v>
      </c>
      <c r="AM49">
        <f t="shared" si="98"/>
        <v>55.86909499</v>
      </c>
      <c r="AN49">
        <f t="shared" si="98"/>
        <v>54.27136091</v>
      </c>
      <c r="AO49">
        <f t="shared" si="98"/>
        <v>52.37306023</v>
      </c>
      <c r="AP49">
        <f t="shared" si="98"/>
        <v>49.51053647</v>
      </c>
      <c r="AQ49">
        <f t="shared" si="98"/>
        <v>46.78173397</v>
      </c>
      <c r="AR49">
        <f t="shared" si="98"/>
        <v>45.3991545</v>
      </c>
      <c r="AS49">
        <f t="shared" si="98"/>
        <v>44.18504331</v>
      </c>
      <c r="AT49">
        <f t="shared" si="98"/>
        <v>43.3090244</v>
      </c>
      <c r="AU49">
        <f t="shared" si="98"/>
        <v>48.16294857</v>
      </c>
      <c r="AV49">
        <f t="shared" si="98"/>
        <v>27.76734142</v>
      </c>
      <c r="AW49">
        <f t="shared" si="98"/>
        <v>20.75810961</v>
      </c>
      <c r="AX49">
        <f t="shared" si="98"/>
        <v>19.14059457</v>
      </c>
      <c r="AY49">
        <f t="shared" si="98"/>
        <v>18.87100873</v>
      </c>
      <c r="AZ49">
        <f t="shared" si="98"/>
        <v>18.33183706</v>
      </c>
      <c r="BA49">
        <f t="shared" si="98"/>
        <v>16.44473618</v>
      </c>
      <c r="BB49">
        <f t="shared" si="98"/>
        <v>15.63597866</v>
      </c>
      <c r="BC49">
        <f t="shared" si="98"/>
        <v>13.74887779</v>
      </c>
      <c r="BD49">
        <f t="shared" si="98"/>
        <v>14.01846363</v>
      </c>
      <c r="BE49">
        <f t="shared" si="98"/>
        <v>13.74887779</v>
      </c>
      <c r="BF49">
        <f t="shared" si="98"/>
        <v>13.74887779</v>
      </c>
      <c r="BG49">
        <f t="shared" si="98"/>
        <v>13.47929195</v>
      </c>
      <c r="BH49">
        <f t="shared" si="98"/>
        <v>13.74887779</v>
      </c>
      <c r="BI49">
        <f t="shared" si="98"/>
        <v>12.94015802</v>
      </c>
      <c r="BJ49">
        <f t="shared" si="98"/>
        <v>12.67025407</v>
      </c>
      <c r="BK49">
        <f t="shared" si="98"/>
        <v>8.320915088</v>
      </c>
      <c r="BL49">
        <f t="shared" si="98"/>
        <v>5.13466497</v>
      </c>
      <c r="BM49">
        <f t="shared" si="98"/>
        <v>3.166971256</v>
      </c>
      <c r="BN49">
        <f t="shared" si="98"/>
        <v>1.825243864</v>
      </c>
      <c r="BO49">
        <f t="shared" si="98"/>
        <v>1.122990395</v>
      </c>
      <c r="BP49">
        <f t="shared" si="98"/>
        <v>0.7073982192</v>
      </c>
      <c r="BQ49">
        <f t="shared" si="98"/>
        <v>0.392556942</v>
      </c>
      <c r="BR49">
        <f t="shared" si="98"/>
        <v>0.260646448</v>
      </c>
      <c r="BS49">
        <f t="shared" si="98"/>
        <v>0.1726065717</v>
      </c>
      <c r="BT49" s="10">
        <f t="shared" si="4"/>
        <v>6695.376395</v>
      </c>
      <c r="BU49" s="22"/>
      <c r="BV49" s="8">
        <f t="shared" si="7"/>
        <v>48</v>
      </c>
    </row>
    <row r="50">
      <c r="A50" s="23">
        <f>(0.75)*(0.1448)*(SUM(L49:BJ49)-0.5*(M49+T49+AA49+AH49+AO49+AV49+BC49+AD49))</f>
        <v>360.8746976</v>
      </c>
      <c r="B50">
        <f t="shared" ref="B50:BI50" si="99">(0.9525)*A49</f>
        <v>513.8598983</v>
      </c>
      <c r="C50">
        <f t="shared" si="99"/>
        <v>293.6290616</v>
      </c>
      <c r="D50">
        <f t="shared" si="99"/>
        <v>279.2443208</v>
      </c>
      <c r="E50">
        <f t="shared" si="99"/>
        <v>265.4979971</v>
      </c>
      <c r="F50">
        <f t="shared" si="99"/>
        <v>252.4455891</v>
      </c>
      <c r="G50">
        <f t="shared" si="99"/>
        <v>239.7603289</v>
      </c>
      <c r="H50">
        <f t="shared" si="99"/>
        <v>228.7959179</v>
      </c>
      <c r="I50">
        <f t="shared" si="99"/>
        <v>218.799698</v>
      </c>
      <c r="J50">
        <f t="shared" si="99"/>
        <v>208.1773927</v>
      </c>
      <c r="K50">
        <f t="shared" si="99"/>
        <v>197.7098529</v>
      </c>
      <c r="L50">
        <f t="shared" si="99"/>
        <v>187.6820331</v>
      </c>
      <c r="M50">
        <f t="shared" si="99"/>
        <v>178.3196921</v>
      </c>
      <c r="N50">
        <f t="shared" si="99"/>
        <v>169.2614722</v>
      </c>
      <c r="O50">
        <f t="shared" si="99"/>
        <v>161.9159719</v>
      </c>
      <c r="P50">
        <f t="shared" si="99"/>
        <v>155.4398104</v>
      </c>
      <c r="Q50">
        <f t="shared" si="99"/>
        <v>148.1109582</v>
      </c>
      <c r="R50">
        <f t="shared" si="99"/>
        <v>140.363115</v>
      </c>
      <c r="S50">
        <f t="shared" si="99"/>
        <v>133.8631533</v>
      </c>
      <c r="T50">
        <f t="shared" si="99"/>
        <v>128.4867852</v>
      </c>
      <c r="U50">
        <f t="shared" si="99"/>
        <v>122.2113955</v>
      </c>
      <c r="V50">
        <f t="shared" si="99"/>
        <v>117.2643363</v>
      </c>
      <c r="W50">
        <f t="shared" si="99"/>
        <v>113.253908</v>
      </c>
      <c r="X50">
        <f t="shared" si="99"/>
        <v>108.5823644</v>
      </c>
      <c r="Y50">
        <f t="shared" si="99"/>
        <v>103.8207562</v>
      </c>
      <c r="Z50">
        <f t="shared" si="99"/>
        <v>99.09704461</v>
      </c>
      <c r="AA50">
        <f t="shared" si="99"/>
        <v>94.39085317</v>
      </c>
      <c r="AB50">
        <f t="shared" si="99"/>
        <v>89.38702424</v>
      </c>
      <c r="AC50">
        <f t="shared" si="99"/>
        <v>85.76250225</v>
      </c>
      <c r="AD50">
        <f t="shared" si="99"/>
        <v>82.91369125</v>
      </c>
      <c r="AE50">
        <f t="shared" si="99"/>
        <v>79.02212046</v>
      </c>
      <c r="AF50">
        <f t="shared" si="99"/>
        <v>75.08352007</v>
      </c>
      <c r="AG50">
        <f t="shared" si="99"/>
        <v>71.44305018</v>
      </c>
      <c r="AH50">
        <f t="shared" si="99"/>
        <v>67.72731471</v>
      </c>
      <c r="AI50">
        <f t="shared" si="99"/>
        <v>63.71261314</v>
      </c>
      <c r="AJ50">
        <f t="shared" si="99"/>
        <v>60.85828174</v>
      </c>
      <c r="AK50">
        <f t="shared" si="99"/>
        <v>58.03371738</v>
      </c>
      <c r="AL50">
        <f t="shared" si="99"/>
        <v>56.23637775</v>
      </c>
      <c r="AM50">
        <f t="shared" si="99"/>
        <v>54.69877417</v>
      </c>
      <c r="AN50">
        <f t="shared" si="99"/>
        <v>53.21531298</v>
      </c>
      <c r="AO50">
        <f t="shared" si="99"/>
        <v>51.69347127</v>
      </c>
      <c r="AP50">
        <f t="shared" si="99"/>
        <v>49.88533987</v>
      </c>
      <c r="AQ50">
        <f t="shared" si="99"/>
        <v>47.15878599</v>
      </c>
      <c r="AR50">
        <f t="shared" si="99"/>
        <v>44.55960161</v>
      </c>
      <c r="AS50">
        <f t="shared" si="99"/>
        <v>43.24269466</v>
      </c>
      <c r="AT50">
        <f t="shared" si="99"/>
        <v>42.08625375</v>
      </c>
      <c r="AU50">
        <f t="shared" si="99"/>
        <v>41.25184574</v>
      </c>
      <c r="AV50">
        <f t="shared" si="99"/>
        <v>45.87520851</v>
      </c>
      <c r="AW50">
        <f t="shared" si="99"/>
        <v>26.4483927</v>
      </c>
      <c r="AX50">
        <f t="shared" si="99"/>
        <v>19.7720994</v>
      </c>
      <c r="AY50">
        <f t="shared" si="99"/>
        <v>18.23141633</v>
      </c>
      <c r="AZ50">
        <f t="shared" si="99"/>
        <v>17.97463582</v>
      </c>
      <c r="BA50">
        <f t="shared" si="99"/>
        <v>17.4610748</v>
      </c>
      <c r="BB50">
        <f t="shared" si="99"/>
        <v>15.66361121</v>
      </c>
      <c r="BC50">
        <f t="shared" si="99"/>
        <v>14.89326967</v>
      </c>
      <c r="BD50">
        <f t="shared" si="99"/>
        <v>13.09580609</v>
      </c>
      <c r="BE50">
        <f t="shared" si="99"/>
        <v>13.35258661</v>
      </c>
      <c r="BF50">
        <f t="shared" si="99"/>
        <v>13.09580609</v>
      </c>
      <c r="BG50">
        <f t="shared" si="99"/>
        <v>13.09580609</v>
      </c>
      <c r="BH50">
        <f t="shared" si="99"/>
        <v>12.83902559</v>
      </c>
      <c r="BI50">
        <f t="shared" si="99"/>
        <v>13.09580609</v>
      </c>
      <c r="BJ50">
        <f t="shared" ref="BJ50:BS50" si="100">(0.6)*BI49</f>
        <v>7.764094809</v>
      </c>
      <c r="BK50">
        <f t="shared" si="100"/>
        <v>7.602152439</v>
      </c>
      <c r="BL50">
        <f t="shared" si="100"/>
        <v>4.992549053</v>
      </c>
      <c r="BM50">
        <f t="shared" si="100"/>
        <v>3.080798982</v>
      </c>
      <c r="BN50">
        <f t="shared" si="100"/>
        <v>1.900182753</v>
      </c>
      <c r="BO50">
        <f t="shared" si="100"/>
        <v>1.095146318</v>
      </c>
      <c r="BP50">
        <f t="shared" si="100"/>
        <v>0.6737942369</v>
      </c>
      <c r="BQ50">
        <f t="shared" si="100"/>
        <v>0.4244389315</v>
      </c>
      <c r="BR50">
        <f t="shared" si="100"/>
        <v>0.2355341652</v>
      </c>
      <c r="BS50">
        <f t="shared" si="100"/>
        <v>0.1563878688</v>
      </c>
      <c r="BT50" s="10">
        <f t="shared" si="4"/>
        <v>6721.650322</v>
      </c>
      <c r="BV50" s="8">
        <f t="shared" si="7"/>
        <v>49</v>
      </c>
    </row>
    <row r="51">
      <c r="A51">
        <f t="shared" ref="A51:A102" si="103">(0.75)*(0.1448)*(SUM(L50:BJ50))</f>
        <v>395.5966317</v>
      </c>
      <c r="B51">
        <f t="shared" ref="B51:BI51" si="101">(0.9525)*A50</f>
        <v>343.7331495</v>
      </c>
      <c r="C51">
        <f t="shared" si="101"/>
        <v>489.4515532</v>
      </c>
      <c r="D51">
        <f t="shared" si="101"/>
        <v>279.6816811</v>
      </c>
      <c r="E51">
        <f t="shared" si="101"/>
        <v>265.9802156</v>
      </c>
      <c r="F51">
        <f t="shared" si="101"/>
        <v>252.8868423</v>
      </c>
      <c r="G51">
        <f t="shared" si="101"/>
        <v>240.4544236</v>
      </c>
      <c r="H51">
        <f t="shared" si="101"/>
        <v>228.3717133</v>
      </c>
      <c r="I51">
        <f t="shared" si="101"/>
        <v>217.9281118</v>
      </c>
      <c r="J51">
        <f t="shared" si="101"/>
        <v>208.4067123</v>
      </c>
      <c r="K51">
        <f t="shared" si="101"/>
        <v>198.2889666</v>
      </c>
      <c r="L51">
        <f t="shared" si="101"/>
        <v>188.3186349</v>
      </c>
      <c r="M51">
        <f t="shared" si="101"/>
        <v>178.7671365</v>
      </c>
      <c r="N51">
        <f t="shared" si="101"/>
        <v>169.8495068</v>
      </c>
      <c r="O51">
        <f t="shared" si="101"/>
        <v>161.2215522</v>
      </c>
      <c r="P51">
        <f t="shared" si="101"/>
        <v>154.2249632</v>
      </c>
      <c r="Q51">
        <f t="shared" si="101"/>
        <v>148.0564194</v>
      </c>
      <c r="R51">
        <f t="shared" si="101"/>
        <v>141.0756876</v>
      </c>
      <c r="S51">
        <f t="shared" si="101"/>
        <v>133.6958671</v>
      </c>
      <c r="T51">
        <f t="shared" si="101"/>
        <v>127.5046535</v>
      </c>
      <c r="U51">
        <f t="shared" si="101"/>
        <v>122.3836629</v>
      </c>
      <c r="V51">
        <f t="shared" si="101"/>
        <v>116.4063542</v>
      </c>
      <c r="W51">
        <f t="shared" si="101"/>
        <v>111.6942804</v>
      </c>
      <c r="X51">
        <f t="shared" si="101"/>
        <v>107.8743473</v>
      </c>
      <c r="Y51">
        <f t="shared" si="101"/>
        <v>103.4247021</v>
      </c>
      <c r="Z51">
        <f t="shared" si="101"/>
        <v>98.88927029</v>
      </c>
      <c r="AA51">
        <f t="shared" si="101"/>
        <v>94.38993499</v>
      </c>
      <c r="AB51">
        <f t="shared" si="101"/>
        <v>89.90728765</v>
      </c>
      <c r="AC51">
        <f t="shared" si="101"/>
        <v>85.14114059</v>
      </c>
      <c r="AD51">
        <f t="shared" si="101"/>
        <v>81.6887834</v>
      </c>
      <c r="AE51">
        <f t="shared" si="101"/>
        <v>78.97529091</v>
      </c>
      <c r="AF51">
        <f t="shared" si="101"/>
        <v>75.26856974</v>
      </c>
      <c r="AG51">
        <f t="shared" si="101"/>
        <v>71.51705287</v>
      </c>
      <c r="AH51">
        <f t="shared" si="101"/>
        <v>68.0495053</v>
      </c>
      <c r="AI51">
        <f t="shared" si="101"/>
        <v>64.51026726</v>
      </c>
      <c r="AJ51">
        <f t="shared" si="101"/>
        <v>60.68626402</v>
      </c>
      <c r="AK51">
        <f t="shared" si="101"/>
        <v>57.96751336</v>
      </c>
      <c r="AL51">
        <f t="shared" si="101"/>
        <v>55.2771158</v>
      </c>
      <c r="AM51">
        <f t="shared" si="101"/>
        <v>53.56514981</v>
      </c>
      <c r="AN51">
        <f t="shared" si="101"/>
        <v>52.10058239</v>
      </c>
      <c r="AO51">
        <f t="shared" si="101"/>
        <v>50.68758561</v>
      </c>
      <c r="AP51">
        <f t="shared" si="101"/>
        <v>49.23803138</v>
      </c>
      <c r="AQ51">
        <f t="shared" si="101"/>
        <v>47.51578623</v>
      </c>
      <c r="AR51">
        <f t="shared" si="101"/>
        <v>44.91874366</v>
      </c>
      <c r="AS51">
        <f t="shared" si="101"/>
        <v>42.44302053</v>
      </c>
      <c r="AT51">
        <f t="shared" si="101"/>
        <v>41.18866666</v>
      </c>
      <c r="AU51">
        <f t="shared" si="101"/>
        <v>40.0871567</v>
      </c>
      <c r="AV51">
        <f t="shared" si="101"/>
        <v>39.29238306</v>
      </c>
      <c r="AW51">
        <f t="shared" si="101"/>
        <v>43.69613611</v>
      </c>
      <c r="AX51">
        <f t="shared" si="101"/>
        <v>25.19209405</v>
      </c>
      <c r="AY51">
        <f t="shared" si="101"/>
        <v>18.83292468</v>
      </c>
      <c r="AZ51">
        <f t="shared" si="101"/>
        <v>17.36542405</v>
      </c>
      <c r="BA51">
        <f t="shared" si="101"/>
        <v>17.12084062</v>
      </c>
      <c r="BB51">
        <f t="shared" si="101"/>
        <v>16.63167374</v>
      </c>
      <c r="BC51">
        <f t="shared" si="101"/>
        <v>14.91958968</v>
      </c>
      <c r="BD51">
        <f t="shared" si="101"/>
        <v>14.18583937</v>
      </c>
      <c r="BE51">
        <f t="shared" si="101"/>
        <v>12.47375531</v>
      </c>
      <c r="BF51">
        <f t="shared" si="101"/>
        <v>12.71833874</v>
      </c>
      <c r="BG51">
        <f t="shared" si="101"/>
        <v>12.47375531</v>
      </c>
      <c r="BH51">
        <f t="shared" si="101"/>
        <v>12.47375531</v>
      </c>
      <c r="BI51">
        <f t="shared" si="101"/>
        <v>12.22917187</v>
      </c>
      <c r="BJ51">
        <f t="shared" ref="BJ51:BS51" si="102">(0.6)*BI50</f>
        <v>7.857483657</v>
      </c>
      <c r="BK51">
        <f t="shared" si="102"/>
        <v>4.658456886</v>
      </c>
      <c r="BL51">
        <f t="shared" si="102"/>
        <v>4.561291463</v>
      </c>
      <c r="BM51">
        <f t="shared" si="102"/>
        <v>2.995529432</v>
      </c>
      <c r="BN51">
        <f t="shared" si="102"/>
        <v>1.848479389</v>
      </c>
      <c r="BO51">
        <f t="shared" si="102"/>
        <v>1.140109652</v>
      </c>
      <c r="BP51">
        <f t="shared" si="102"/>
        <v>0.6570877909</v>
      </c>
      <c r="BQ51">
        <f t="shared" si="102"/>
        <v>0.4042765422</v>
      </c>
      <c r="BR51">
        <f t="shared" si="102"/>
        <v>0.2546633589</v>
      </c>
      <c r="BS51">
        <f t="shared" si="102"/>
        <v>0.1413204991</v>
      </c>
      <c r="BT51" s="10">
        <f t="shared" si="4"/>
        <v>6783.414869</v>
      </c>
      <c r="BV51" s="8">
        <f t="shared" si="7"/>
        <v>50</v>
      </c>
    </row>
    <row r="52">
      <c r="A52">
        <f t="shared" si="103"/>
        <v>395.9527387</v>
      </c>
      <c r="B52">
        <f t="shared" ref="B52:BI52" si="104">(0.9525)*A51</f>
        <v>376.8057917</v>
      </c>
      <c r="C52">
        <f t="shared" si="104"/>
        <v>327.4058249</v>
      </c>
      <c r="D52">
        <f t="shared" si="104"/>
        <v>466.2026044</v>
      </c>
      <c r="E52">
        <f t="shared" si="104"/>
        <v>266.3968013</v>
      </c>
      <c r="F52">
        <f t="shared" si="104"/>
        <v>253.3461554</v>
      </c>
      <c r="G52">
        <f t="shared" si="104"/>
        <v>240.8747173</v>
      </c>
      <c r="H52">
        <f t="shared" si="104"/>
        <v>229.0328385</v>
      </c>
      <c r="I52">
        <f t="shared" si="104"/>
        <v>217.5240569</v>
      </c>
      <c r="J52">
        <f t="shared" si="104"/>
        <v>207.5765265</v>
      </c>
      <c r="K52">
        <f t="shared" si="104"/>
        <v>198.5073935</v>
      </c>
      <c r="L52">
        <f t="shared" si="104"/>
        <v>188.8702407</v>
      </c>
      <c r="M52">
        <f t="shared" si="104"/>
        <v>179.3734997</v>
      </c>
      <c r="N52">
        <f t="shared" si="104"/>
        <v>170.2756975</v>
      </c>
      <c r="O52">
        <f t="shared" si="104"/>
        <v>161.7816552</v>
      </c>
      <c r="P52">
        <f t="shared" si="104"/>
        <v>153.5635285</v>
      </c>
      <c r="Q52">
        <f t="shared" si="104"/>
        <v>146.8992775</v>
      </c>
      <c r="R52">
        <f t="shared" si="104"/>
        <v>141.0237395</v>
      </c>
      <c r="S52">
        <f t="shared" si="104"/>
        <v>134.3745925</v>
      </c>
      <c r="T52">
        <f t="shared" si="104"/>
        <v>127.3453134</v>
      </c>
      <c r="U52">
        <f t="shared" si="104"/>
        <v>121.4481824</v>
      </c>
      <c r="V52">
        <f t="shared" si="104"/>
        <v>116.5704389</v>
      </c>
      <c r="W52">
        <f t="shared" si="104"/>
        <v>110.8770524</v>
      </c>
      <c r="X52">
        <f t="shared" si="104"/>
        <v>106.3888021</v>
      </c>
      <c r="Y52">
        <f t="shared" si="104"/>
        <v>102.7503158</v>
      </c>
      <c r="Z52">
        <f t="shared" si="104"/>
        <v>98.51202877</v>
      </c>
      <c r="AA52">
        <f t="shared" si="104"/>
        <v>94.19202995</v>
      </c>
      <c r="AB52">
        <f t="shared" si="104"/>
        <v>89.90641308</v>
      </c>
      <c r="AC52">
        <f t="shared" si="104"/>
        <v>85.63669148</v>
      </c>
      <c r="AD52">
        <f t="shared" si="104"/>
        <v>81.09693641</v>
      </c>
      <c r="AE52">
        <f t="shared" si="104"/>
        <v>77.80856618</v>
      </c>
      <c r="AF52">
        <f t="shared" si="104"/>
        <v>75.22396459</v>
      </c>
      <c r="AG52">
        <f t="shared" si="104"/>
        <v>71.69331267</v>
      </c>
      <c r="AH52">
        <f t="shared" si="104"/>
        <v>68.11999286</v>
      </c>
      <c r="AI52">
        <f t="shared" si="104"/>
        <v>64.8171538</v>
      </c>
      <c r="AJ52">
        <f t="shared" si="104"/>
        <v>61.44602957</v>
      </c>
      <c r="AK52">
        <f t="shared" si="104"/>
        <v>57.80366648</v>
      </c>
      <c r="AL52">
        <f t="shared" si="104"/>
        <v>55.21405647</v>
      </c>
      <c r="AM52">
        <f t="shared" si="104"/>
        <v>52.6514528</v>
      </c>
      <c r="AN52">
        <f t="shared" si="104"/>
        <v>51.02080519</v>
      </c>
      <c r="AO52">
        <f t="shared" si="104"/>
        <v>49.62580473</v>
      </c>
      <c r="AP52">
        <f t="shared" si="104"/>
        <v>48.2799253</v>
      </c>
      <c r="AQ52">
        <f t="shared" si="104"/>
        <v>46.89922489</v>
      </c>
      <c r="AR52">
        <f t="shared" si="104"/>
        <v>45.25878638</v>
      </c>
      <c r="AS52">
        <f t="shared" si="104"/>
        <v>42.78510333</v>
      </c>
      <c r="AT52">
        <f t="shared" si="104"/>
        <v>40.42697706</v>
      </c>
      <c r="AU52">
        <f t="shared" si="104"/>
        <v>39.232205</v>
      </c>
      <c r="AV52">
        <f t="shared" si="104"/>
        <v>38.18301675</v>
      </c>
      <c r="AW52">
        <f t="shared" si="104"/>
        <v>37.42599487</v>
      </c>
      <c r="AX52">
        <f t="shared" si="104"/>
        <v>41.62056964</v>
      </c>
      <c r="AY52">
        <f t="shared" si="104"/>
        <v>23.99546958</v>
      </c>
      <c r="AZ52">
        <f t="shared" si="104"/>
        <v>17.93836076</v>
      </c>
      <c r="BA52">
        <f t="shared" si="104"/>
        <v>16.54056641</v>
      </c>
      <c r="BB52">
        <f t="shared" si="104"/>
        <v>16.30760069</v>
      </c>
      <c r="BC52">
        <f t="shared" si="104"/>
        <v>15.84166924</v>
      </c>
      <c r="BD52">
        <f t="shared" si="104"/>
        <v>14.21090917</v>
      </c>
      <c r="BE52">
        <f t="shared" si="104"/>
        <v>13.512012</v>
      </c>
      <c r="BF52">
        <f t="shared" si="104"/>
        <v>11.88125193</v>
      </c>
      <c r="BG52">
        <f t="shared" si="104"/>
        <v>12.11421765</v>
      </c>
      <c r="BH52">
        <f t="shared" si="104"/>
        <v>11.88125193</v>
      </c>
      <c r="BI52">
        <f t="shared" si="104"/>
        <v>11.88125193</v>
      </c>
      <c r="BJ52">
        <f t="shared" ref="BJ52:BS52" si="105">(0.6)*BI51</f>
        <v>7.337503123</v>
      </c>
      <c r="BK52">
        <f t="shared" si="105"/>
        <v>4.714490194</v>
      </c>
      <c r="BL52">
        <f t="shared" si="105"/>
        <v>2.795074131</v>
      </c>
      <c r="BM52">
        <f t="shared" si="105"/>
        <v>2.736774878</v>
      </c>
      <c r="BN52">
        <f t="shared" si="105"/>
        <v>1.797317659</v>
      </c>
      <c r="BO52">
        <f t="shared" si="105"/>
        <v>1.109087633</v>
      </c>
      <c r="BP52">
        <f t="shared" si="105"/>
        <v>0.6840657912</v>
      </c>
      <c r="BQ52">
        <f t="shared" si="105"/>
        <v>0.3942526745</v>
      </c>
      <c r="BR52">
        <f t="shared" si="105"/>
        <v>0.2425659253</v>
      </c>
      <c r="BS52">
        <f t="shared" si="105"/>
        <v>0.1527980153</v>
      </c>
      <c r="BT52" s="10">
        <f t="shared" si="4"/>
        <v>6844.116985</v>
      </c>
      <c r="BV52" s="8">
        <f t="shared" si="7"/>
        <v>51</v>
      </c>
    </row>
    <row r="53">
      <c r="A53">
        <f t="shared" si="103"/>
        <v>396.3753508</v>
      </c>
      <c r="B53">
        <f t="shared" ref="B53:BI53" si="106">(0.9525)*A52</f>
        <v>377.1449836</v>
      </c>
      <c r="C53">
        <f t="shared" si="106"/>
        <v>358.9075166</v>
      </c>
      <c r="D53">
        <f t="shared" si="106"/>
        <v>311.8540482</v>
      </c>
      <c r="E53">
        <f t="shared" si="106"/>
        <v>444.0579807</v>
      </c>
      <c r="F53">
        <f t="shared" si="106"/>
        <v>253.7429532</v>
      </c>
      <c r="G53">
        <f t="shared" si="106"/>
        <v>241.312213</v>
      </c>
      <c r="H53">
        <f t="shared" si="106"/>
        <v>229.4331682</v>
      </c>
      <c r="I53">
        <f t="shared" si="106"/>
        <v>218.1537786</v>
      </c>
      <c r="J53">
        <f t="shared" si="106"/>
        <v>207.1916642</v>
      </c>
      <c r="K53">
        <f t="shared" si="106"/>
        <v>197.7166415</v>
      </c>
      <c r="L53">
        <f t="shared" si="106"/>
        <v>189.0782923</v>
      </c>
      <c r="M53">
        <f t="shared" si="106"/>
        <v>179.8989042</v>
      </c>
      <c r="N53">
        <f t="shared" si="106"/>
        <v>170.8532585</v>
      </c>
      <c r="O53">
        <f t="shared" si="106"/>
        <v>162.1876019</v>
      </c>
      <c r="P53">
        <f t="shared" si="106"/>
        <v>154.0970266</v>
      </c>
      <c r="Q53">
        <f t="shared" si="106"/>
        <v>146.2692609</v>
      </c>
      <c r="R53">
        <f t="shared" si="106"/>
        <v>139.9215618</v>
      </c>
      <c r="S53">
        <f t="shared" si="106"/>
        <v>134.3251119</v>
      </c>
      <c r="T53">
        <f t="shared" si="106"/>
        <v>127.9917993</v>
      </c>
      <c r="U53">
        <f t="shared" si="106"/>
        <v>121.296411</v>
      </c>
      <c r="V53">
        <f t="shared" si="106"/>
        <v>115.6793938</v>
      </c>
      <c r="W53">
        <f t="shared" si="106"/>
        <v>111.033343</v>
      </c>
      <c r="X53">
        <f t="shared" si="106"/>
        <v>105.6103924</v>
      </c>
      <c r="Y53">
        <f t="shared" si="106"/>
        <v>101.335334</v>
      </c>
      <c r="Z53">
        <f t="shared" si="106"/>
        <v>97.86967584</v>
      </c>
      <c r="AA53">
        <f t="shared" si="106"/>
        <v>93.83270741</v>
      </c>
      <c r="AB53">
        <f t="shared" si="106"/>
        <v>89.71790853</v>
      </c>
      <c r="AC53">
        <f t="shared" si="106"/>
        <v>85.63585846</v>
      </c>
      <c r="AD53">
        <f t="shared" si="106"/>
        <v>81.56894864</v>
      </c>
      <c r="AE53">
        <f t="shared" si="106"/>
        <v>77.24483193</v>
      </c>
      <c r="AF53">
        <f t="shared" si="106"/>
        <v>74.11265929</v>
      </c>
      <c r="AG53">
        <f t="shared" si="106"/>
        <v>71.65082628</v>
      </c>
      <c r="AH53">
        <f t="shared" si="106"/>
        <v>68.28788032</v>
      </c>
      <c r="AI53">
        <f t="shared" si="106"/>
        <v>64.88429319</v>
      </c>
      <c r="AJ53">
        <f t="shared" si="106"/>
        <v>61.73833899</v>
      </c>
      <c r="AK53">
        <f t="shared" si="106"/>
        <v>58.52734316</v>
      </c>
      <c r="AL53">
        <f t="shared" si="106"/>
        <v>55.05799232</v>
      </c>
      <c r="AM53">
        <f t="shared" si="106"/>
        <v>52.59138879</v>
      </c>
      <c r="AN53">
        <f t="shared" si="106"/>
        <v>50.1505088</v>
      </c>
      <c r="AO53">
        <f t="shared" si="106"/>
        <v>48.59731695</v>
      </c>
      <c r="AP53">
        <f t="shared" si="106"/>
        <v>47.26857901</v>
      </c>
      <c r="AQ53">
        <f t="shared" si="106"/>
        <v>45.98662884</v>
      </c>
      <c r="AR53">
        <f t="shared" si="106"/>
        <v>44.67151171</v>
      </c>
      <c r="AS53">
        <f t="shared" si="106"/>
        <v>43.10899403</v>
      </c>
      <c r="AT53">
        <f t="shared" si="106"/>
        <v>40.75281092</v>
      </c>
      <c r="AU53">
        <f t="shared" si="106"/>
        <v>38.50669565</v>
      </c>
      <c r="AV53">
        <f t="shared" si="106"/>
        <v>37.36867526</v>
      </c>
      <c r="AW53">
        <f t="shared" si="106"/>
        <v>36.36932346</v>
      </c>
      <c r="AX53">
        <f t="shared" si="106"/>
        <v>35.64826011</v>
      </c>
      <c r="AY53">
        <f t="shared" si="106"/>
        <v>39.64359259</v>
      </c>
      <c r="AZ53">
        <f t="shared" si="106"/>
        <v>22.85568478</v>
      </c>
      <c r="BA53">
        <f t="shared" si="106"/>
        <v>17.08628862</v>
      </c>
      <c r="BB53">
        <f t="shared" si="106"/>
        <v>15.7548895</v>
      </c>
      <c r="BC53">
        <f t="shared" si="106"/>
        <v>15.53298966</v>
      </c>
      <c r="BD53">
        <f t="shared" si="106"/>
        <v>15.08918995</v>
      </c>
      <c r="BE53">
        <f t="shared" si="106"/>
        <v>13.53589098</v>
      </c>
      <c r="BF53">
        <f t="shared" si="106"/>
        <v>12.87019143</v>
      </c>
      <c r="BG53">
        <f t="shared" si="106"/>
        <v>11.31689246</v>
      </c>
      <c r="BH53">
        <f t="shared" si="106"/>
        <v>11.53879232</v>
      </c>
      <c r="BI53">
        <f t="shared" si="106"/>
        <v>11.31689246</v>
      </c>
      <c r="BJ53">
        <f t="shared" ref="BJ53:BS53" si="107">(0.6)*BI52</f>
        <v>7.128751157</v>
      </c>
      <c r="BK53">
        <f t="shared" si="107"/>
        <v>4.402501874</v>
      </c>
      <c r="BL53">
        <f t="shared" si="107"/>
        <v>2.828694116</v>
      </c>
      <c r="BM53">
        <f t="shared" si="107"/>
        <v>1.677044479</v>
      </c>
      <c r="BN53">
        <f t="shared" si="107"/>
        <v>1.642064927</v>
      </c>
      <c r="BO53">
        <f t="shared" si="107"/>
        <v>1.078390595</v>
      </c>
      <c r="BP53">
        <f t="shared" si="107"/>
        <v>0.6654525801</v>
      </c>
      <c r="BQ53">
        <f t="shared" si="107"/>
        <v>0.4104394747</v>
      </c>
      <c r="BR53">
        <f t="shared" si="107"/>
        <v>0.2365516047</v>
      </c>
      <c r="BS53">
        <f t="shared" si="107"/>
        <v>0.1455395552</v>
      </c>
      <c r="BT53" s="10">
        <f t="shared" si="4"/>
        <v>6903.374673</v>
      </c>
      <c r="BV53" s="8">
        <f t="shared" si="7"/>
        <v>52</v>
      </c>
    </row>
    <row r="54">
      <c r="A54">
        <f t="shared" si="103"/>
        <v>396.8675897</v>
      </c>
      <c r="B54">
        <f t="shared" ref="B54:BI54" si="108">(0.9525)*A53</f>
        <v>377.5475216</v>
      </c>
      <c r="C54">
        <f t="shared" si="108"/>
        <v>359.2305969</v>
      </c>
      <c r="D54">
        <f t="shared" si="108"/>
        <v>341.8594095</v>
      </c>
      <c r="E54">
        <f t="shared" si="108"/>
        <v>297.0409809</v>
      </c>
      <c r="F54">
        <f t="shared" si="108"/>
        <v>422.9652266</v>
      </c>
      <c r="G54">
        <f t="shared" si="108"/>
        <v>241.6901629</v>
      </c>
      <c r="H54">
        <f t="shared" si="108"/>
        <v>229.8498829</v>
      </c>
      <c r="I54">
        <f t="shared" si="108"/>
        <v>218.5350927</v>
      </c>
      <c r="J54">
        <f t="shared" si="108"/>
        <v>207.7914741</v>
      </c>
      <c r="K54">
        <f t="shared" si="108"/>
        <v>197.3500601</v>
      </c>
      <c r="L54">
        <f t="shared" si="108"/>
        <v>188.325101</v>
      </c>
      <c r="M54">
        <f t="shared" si="108"/>
        <v>180.0970734</v>
      </c>
      <c r="N54">
        <f t="shared" si="108"/>
        <v>171.3537063</v>
      </c>
      <c r="O54">
        <f t="shared" si="108"/>
        <v>162.7377287</v>
      </c>
      <c r="P54">
        <f t="shared" si="108"/>
        <v>154.4836908</v>
      </c>
      <c r="Q54">
        <f t="shared" si="108"/>
        <v>146.7774178</v>
      </c>
      <c r="R54">
        <f t="shared" si="108"/>
        <v>139.321471</v>
      </c>
      <c r="S54">
        <f t="shared" si="108"/>
        <v>133.2752876</v>
      </c>
      <c r="T54">
        <f t="shared" si="108"/>
        <v>127.9446691</v>
      </c>
      <c r="U54">
        <f t="shared" si="108"/>
        <v>121.9121889</v>
      </c>
      <c r="V54">
        <f t="shared" si="108"/>
        <v>115.5348315</v>
      </c>
      <c r="W54">
        <f t="shared" si="108"/>
        <v>110.1846226</v>
      </c>
      <c r="X54">
        <f t="shared" si="108"/>
        <v>105.7592592</v>
      </c>
      <c r="Y54">
        <f t="shared" si="108"/>
        <v>100.5938988</v>
      </c>
      <c r="Z54">
        <f t="shared" si="108"/>
        <v>96.52190559</v>
      </c>
      <c r="AA54">
        <f t="shared" si="108"/>
        <v>93.22086624</v>
      </c>
      <c r="AB54">
        <f t="shared" si="108"/>
        <v>89.3756538</v>
      </c>
      <c r="AC54">
        <f t="shared" si="108"/>
        <v>85.45630787</v>
      </c>
      <c r="AD54">
        <f t="shared" si="108"/>
        <v>81.56815518</v>
      </c>
      <c r="AE54">
        <f t="shared" si="108"/>
        <v>77.69442358</v>
      </c>
      <c r="AF54">
        <f t="shared" si="108"/>
        <v>73.57570242</v>
      </c>
      <c r="AG54">
        <f t="shared" si="108"/>
        <v>70.59230797</v>
      </c>
      <c r="AH54">
        <f t="shared" si="108"/>
        <v>68.24741203</v>
      </c>
      <c r="AI54">
        <f t="shared" si="108"/>
        <v>65.04420601</v>
      </c>
      <c r="AJ54">
        <f t="shared" si="108"/>
        <v>61.80228927</v>
      </c>
      <c r="AK54">
        <f t="shared" si="108"/>
        <v>58.80576789</v>
      </c>
      <c r="AL54">
        <f t="shared" si="108"/>
        <v>55.74729436</v>
      </c>
      <c r="AM54">
        <f t="shared" si="108"/>
        <v>52.44273768</v>
      </c>
      <c r="AN54">
        <f t="shared" si="108"/>
        <v>50.09329782</v>
      </c>
      <c r="AO54">
        <f t="shared" si="108"/>
        <v>47.76835963</v>
      </c>
      <c r="AP54">
        <f t="shared" si="108"/>
        <v>46.28894439</v>
      </c>
      <c r="AQ54">
        <f t="shared" si="108"/>
        <v>45.0233215</v>
      </c>
      <c r="AR54">
        <f t="shared" si="108"/>
        <v>43.80226397</v>
      </c>
      <c r="AS54">
        <f t="shared" si="108"/>
        <v>42.5496149</v>
      </c>
      <c r="AT54">
        <f t="shared" si="108"/>
        <v>41.06131681</v>
      </c>
      <c r="AU54">
        <f t="shared" si="108"/>
        <v>38.81705241</v>
      </c>
      <c r="AV54">
        <f t="shared" si="108"/>
        <v>36.6776276</v>
      </c>
      <c r="AW54">
        <f t="shared" si="108"/>
        <v>35.59366318</v>
      </c>
      <c r="AX54">
        <f t="shared" si="108"/>
        <v>34.64178059</v>
      </c>
      <c r="AY54">
        <f t="shared" si="108"/>
        <v>33.95496776</v>
      </c>
      <c r="AZ54">
        <f t="shared" si="108"/>
        <v>37.76052194</v>
      </c>
      <c r="BA54">
        <f t="shared" si="108"/>
        <v>21.77003975</v>
      </c>
      <c r="BB54">
        <f t="shared" si="108"/>
        <v>16.27468991</v>
      </c>
      <c r="BC54">
        <f t="shared" si="108"/>
        <v>15.00653225</v>
      </c>
      <c r="BD54">
        <f t="shared" si="108"/>
        <v>14.79517265</v>
      </c>
      <c r="BE54">
        <f t="shared" si="108"/>
        <v>14.37245343</v>
      </c>
      <c r="BF54">
        <f t="shared" si="108"/>
        <v>12.89293616</v>
      </c>
      <c r="BG54">
        <f t="shared" si="108"/>
        <v>12.25885733</v>
      </c>
      <c r="BH54">
        <f t="shared" si="108"/>
        <v>10.77934007</v>
      </c>
      <c r="BI54">
        <f t="shared" si="108"/>
        <v>10.99069968</v>
      </c>
      <c r="BJ54">
        <f t="shared" ref="BJ54:BS54" si="109">(0.6)*BI53</f>
        <v>6.790135477</v>
      </c>
      <c r="BK54">
        <f t="shared" si="109"/>
        <v>4.277250694</v>
      </c>
      <c r="BL54">
        <f t="shared" si="109"/>
        <v>2.641501124</v>
      </c>
      <c r="BM54">
        <f t="shared" si="109"/>
        <v>1.69721647</v>
      </c>
      <c r="BN54">
        <f t="shared" si="109"/>
        <v>1.006226687</v>
      </c>
      <c r="BO54">
        <f t="shared" si="109"/>
        <v>0.9852389561</v>
      </c>
      <c r="BP54">
        <f t="shared" si="109"/>
        <v>0.6470343572</v>
      </c>
      <c r="BQ54">
        <f t="shared" si="109"/>
        <v>0.3992715481</v>
      </c>
      <c r="BR54">
        <f t="shared" si="109"/>
        <v>0.2462636848</v>
      </c>
      <c r="BS54">
        <f t="shared" si="109"/>
        <v>0.1419309628</v>
      </c>
      <c r="BT54" s="10">
        <f t="shared" si="4"/>
        <v>6961.129498</v>
      </c>
      <c r="BV54" s="8">
        <f t="shared" si="7"/>
        <v>53</v>
      </c>
    </row>
    <row r="55">
      <c r="A55">
        <f t="shared" si="103"/>
        <v>397.2978488</v>
      </c>
      <c r="B55">
        <f t="shared" ref="B55:BI55" si="110">(0.9525)*A54</f>
        <v>378.0163792</v>
      </c>
      <c r="C55">
        <f t="shared" si="110"/>
        <v>359.6140144</v>
      </c>
      <c r="D55">
        <f t="shared" si="110"/>
        <v>342.1671435</v>
      </c>
      <c r="E55">
        <f t="shared" si="110"/>
        <v>325.6210876</v>
      </c>
      <c r="F55">
        <f t="shared" si="110"/>
        <v>282.9315343</v>
      </c>
      <c r="G55">
        <f t="shared" si="110"/>
        <v>402.8743783</v>
      </c>
      <c r="H55">
        <f t="shared" si="110"/>
        <v>230.2098802</v>
      </c>
      <c r="I55">
        <f t="shared" si="110"/>
        <v>218.9320134</v>
      </c>
      <c r="J55">
        <f t="shared" si="110"/>
        <v>208.1546758</v>
      </c>
      <c r="K55">
        <f t="shared" si="110"/>
        <v>197.9213791</v>
      </c>
      <c r="L55">
        <f t="shared" si="110"/>
        <v>187.9759323</v>
      </c>
      <c r="M55">
        <f t="shared" si="110"/>
        <v>179.3796587</v>
      </c>
      <c r="N55">
        <f t="shared" si="110"/>
        <v>171.5424624</v>
      </c>
      <c r="O55">
        <f t="shared" si="110"/>
        <v>163.2144052</v>
      </c>
      <c r="P55">
        <f t="shared" si="110"/>
        <v>155.0076866</v>
      </c>
      <c r="Q55">
        <f t="shared" si="110"/>
        <v>147.1457155</v>
      </c>
      <c r="R55">
        <f t="shared" si="110"/>
        <v>139.8054905</v>
      </c>
      <c r="S55">
        <f t="shared" si="110"/>
        <v>132.7037011</v>
      </c>
      <c r="T55">
        <f t="shared" si="110"/>
        <v>126.9447114</v>
      </c>
      <c r="U55">
        <f t="shared" si="110"/>
        <v>121.8672973</v>
      </c>
      <c r="V55">
        <f t="shared" si="110"/>
        <v>116.1213599</v>
      </c>
      <c r="W55">
        <f t="shared" si="110"/>
        <v>110.046927</v>
      </c>
      <c r="X55">
        <f t="shared" si="110"/>
        <v>104.950853</v>
      </c>
      <c r="Y55">
        <f t="shared" si="110"/>
        <v>100.7356944</v>
      </c>
      <c r="Z55">
        <f t="shared" si="110"/>
        <v>95.81568857</v>
      </c>
      <c r="AA55">
        <f t="shared" si="110"/>
        <v>91.93711508</v>
      </c>
      <c r="AB55">
        <f t="shared" si="110"/>
        <v>88.79287509</v>
      </c>
      <c r="AC55">
        <f t="shared" si="110"/>
        <v>85.13031025</v>
      </c>
      <c r="AD55">
        <f t="shared" si="110"/>
        <v>81.39713325</v>
      </c>
      <c r="AE55">
        <f t="shared" si="110"/>
        <v>77.69366781</v>
      </c>
      <c r="AF55">
        <f t="shared" si="110"/>
        <v>74.00393846</v>
      </c>
      <c r="AG55">
        <f t="shared" si="110"/>
        <v>70.08085655</v>
      </c>
      <c r="AH55">
        <f t="shared" si="110"/>
        <v>67.23917335</v>
      </c>
      <c r="AI55">
        <f t="shared" si="110"/>
        <v>65.00565996</v>
      </c>
      <c r="AJ55">
        <f t="shared" si="110"/>
        <v>61.95460622</v>
      </c>
      <c r="AK55">
        <f t="shared" si="110"/>
        <v>58.86668053</v>
      </c>
      <c r="AL55">
        <f t="shared" si="110"/>
        <v>56.01249391</v>
      </c>
      <c r="AM55">
        <f t="shared" si="110"/>
        <v>53.09929788</v>
      </c>
      <c r="AN55">
        <f t="shared" si="110"/>
        <v>49.95170764</v>
      </c>
      <c r="AO55">
        <f t="shared" si="110"/>
        <v>47.71386618</v>
      </c>
      <c r="AP55">
        <f t="shared" si="110"/>
        <v>45.49936255</v>
      </c>
      <c r="AQ55">
        <f t="shared" si="110"/>
        <v>44.09021953</v>
      </c>
      <c r="AR55">
        <f t="shared" si="110"/>
        <v>42.88471373</v>
      </c>
      <c r="AS55">
        <f t="shared" si="110"/>
        <v>41.72165644</v>
      </c>
      <c r="AT55">
        <f t="shared" si="110"/>
        <v>40.52850819</v>
      </c>
      <c r="AU55">
        <f t="shared" si="110"/>
        <v>39.11090427</v>
      </c>
      <c r="AV55">
        <f t="shared" si="110"/>
        <v>36.97324242</v>
      </c>
      <c r="AW55">
        <f t="shared" si="110"/>
        <v>34.93544029</v>
      </c>
      <c r="AX55">
        <f t="shared" si="110"/>
        <v>33.90296418</v>
      </c>
      <c r="AY55">
        <f t="shared" si="110"/>
        <v>32.99629601</v>
      </c>
      <c r="AZ55">
        <f t="shared" si="110"/>
        <v>32.34210679</v>
      </c>
      <c r="BA55">
        <f t="shared" si="110"/>
        <v>35.96689715</v>
      </c>
      <c r="BB55">
        <f t="shared" si="110"/>
        <v>20.73596286</v>
      </c>
      <c r="BC55">
        <f t="shared" si="110"/>
        <v>15.50164214</v>
      </c>
      <c r="BD55">
        <f t="shared" si="110"/>
        <v>14.29372197</v>
      </c>
      <c r="BE55">
        <f t="shared" si="110"/>
        <v>14.09240195</v>
      </c>
      <c r="BF55">
        <f t="shared" si="110"/>
        <v>13.68976189</v>
      </c>
      <c r="BG55">
        <f t="shared" si="110"/>
        <v>12.28052169</v>
      </c>
      <c r="BH55">
        <f t="shared" si="110"/>
        <v>11.67656161</v>
      </c>
      <c r="BI55">
        <f t="shared" si="110"/>
        <v>10.26732142</v>
      </c>
      <c r="BJ55">
        <f t="shared" ref="BJ55:BS55" si="111">(0.6)*BI54</f>
        <v>6.594419808</v>
      </c>
      <c r="BK55">
        <f t="shared" si="111"/>
        <v>4.074081286</v>
      </c>
      <c r="BL55">
        <f t="shared" si="111"/>
        <v>2.566350416</v>
      </c>
      <c r="BM55">
        <f t="shared" si="111"/>
        <v>1.584900675</v>
      </c>
      <c r="BN55">
        <f t="shared" si="111"/>
        <v>1.018329882</v>
      </c>
      <c r="BO55">
        <f t="shared" si="111"/>
        <v>0.6037360124</v>
      </c>
      <c r="BP55">
        <f t="shared" si="111"/>
        <v>0.5911433737</v>
      </c>
      <c r="BQ55">
        <f t="shared" si="111"/>
        <v>0.3882206143</v>
      </c>
      <c r="BR55">
        <f t="shared" si="111"/>
        <v>0.2395629288</v>
      </c>
      <c r="BS55">
        <f t="shared" si="111"/>
        <v>0.1477582109</v>
      </c>
      <c r="BT55" s="10">
        <f t="shared" si="4"/>
        <v>7017.176011</v>
      </c>
      <c r="BV55" s="8">
        <f t="shared" si="7"/>
        <v>54</v>
      </c>
    </row>
    <row r="56">
      <c r="A56">
        <f t="shared" si="103"/>
        <v>397.717265</v>
      </c>
      <c r="B56">
        <f t="shared" ref="B56:BI56" si="112">(0.9525)*A55</f>
        <v>378.426201</v>
      </c>
      <c r="C56">
        <f t="shared" si="112"/>
        <v>360.0606012</v>
      </c>
      <c r="D56">
        <f t="shared" si="112"/>
        <v>342.5323487</v>
      </c>
      <c r="E56">
        <f t="shared" si="112"/>
        <v>325.9142042</v>
      </c>
      <c r="F56">
        <f t="shared" si="112"/>
        <v>310.1540859</v>
      </c>
      <c r="G56">
        <f t="shared" si="112"/>
        <v>269.4922865</v>
      </c>
      <c r="H56">
        <f t="shared" si="112"/>
        <v>383.7378454</v>
      </c>
      <c r="I56">
        <f t="shared" si="112"/>
        <v>219.2749109</v>
      </c>
      <c r="J56">
        <f t="shared" si="112"/>
        <v>208.5327428</v>
      </c>
      <c r="K56">
        <f t="shared" si="112"/>
        <v>198.2673287</v>
      </c>
      <c r="L56">
        <f t="shared" si="112"/>
        <v>188.5201136</v>
      </c>
      <c r="M56">
        <f t="shared" si="112"/>
        <v>179.0470755</v>
      </c>
      <c r="N56">
        <f t="shared" si="112"/>
        <v>170.8591249</v>
      </c>
      <c r="O56">
        <f t="shared" si="112"/>
        <v>163.3941955</v>
      </c>
      <c r="P56">
        <f t="shared" si="112"/>
        <v>155.461721</v>
      </c>
      <c r="Q56">
        <f t="shared" si="112"/>
        <v>147.6448215</v>
      </c>
      <c r="R56">
        <f t="shared" si="112"/>
        <v>140.156294</v>
      </c>
      <c r="S56">
        <f t="shared" si="112"/>
        <v>133.1647297</v>
      </c>
      <c r="T56">
        <f t="shared" si="112"/>
        <v>126.4002753</v>
      </c>
      <c r="U56">
        <f t="shared" si="112"/>
        <v>120.9148377</v>
      </c>
      <c r="V56">
        <f t="shared" si="112"/>
        <v>116.0786007</v>
      </c>
      <c r="W56">
        <f t="shared" si="112"/>
        <v>110.6055953</v>
      </c>
      <c r="X56">
        <f t="shared" si="112"/>
        <v>104.819698</v>
      </c>
      <c r="Y56">
        <f t="shared" si="112"/>
        <v>99.96568748</v>
      </c>
      <c r="Z56">
        <f t="shared" si="112"/>
        <v>95.95074895</v>
      </c>
      <c r="AA56">
        <f t="shared" si="112"/>
        <v>91.26444336</v>
      </c>
      <c r="AB56">
        <f t="shared" si="112"/>
        <v>87.57010211</v>
      </c>
      <c r="AC56">
        <f t="shared" si="112"/>
        <v>84.57521353</v>
      </c>
      <c r="AD56">
        <f t="shared" si="112"/>
        <v>81.08662051</v>
      </c>
      <c r="AE56">
        <f t="shared" si="112"/>
        <v>77.53076942</v>
      </c>
      <c r="AF56">
        <f t="shared" si="112"/>
        <v>74.00321859</v>
      </c>
      <c r="AG56">
        <f t="shared" si="112"/>
        <v>70.48875138</v>
      </c>
      <c r="AH56">
        <f t="shared" si="112"/>
        <v>66.75201587</v>
      </c>
      <c r="AI56">
        <f t="shared" si="112"/>
        <v>64.04531261</v>
      </c>
      <c r="AJ56">
        <f t="shared" si="112"/>
        <v>61.91789111</v>
      </c>
      <c r="AK56">
        <f t="shared" si="112"/>
        <v>59.01176242</v>
      </c>
      <c r="AL56">
        <f t="shared" si="112"/>
        <v>56.0705132</v>
      </c>
      <c r="AM56">
        <f t="shared" si="112"/>
        <v>53.35190045</v>
      </c>
      <c r="AN56">
        <f t="shared" si="112"/>
        <v>50.57708123</v>
      </c>
      <c r="AO56">
        <f t="shared" si="112"/>
        <v>47.57900153</v>
      </c>
      <c r="AP56">
        <f t="shared" si="112"/>
        <v>45.44745753</v>
      </c>
      <c r="AQ56">
        <f t="shared" si="112"/>
        <v>43.33814282</v>
      </c>
      <c r="AR56">
        <f t="shared" si="112"/>
        <v>41.99593411</v>
      </c>
      <c r="AS56">
        <f t="shared" si="112"/>
        <v>40.84768983</v>
      </c>
      <c r="AT56">
        <f t="shared" si="112"/>
        <v>39.73987776</v>
      </c>
      <c r="AU56">
        <f t="shared" si="112"/>
        <v>38.60340406</v>
      </c>
      <c r="AV56">
        <f t="shared" si="112"/>
        <v>37.25313631</v>
      </c>
      <c r="AW56">
        <f t="shared" si="112"/>
        <v>35.2170134</v>
      </c>
      <c r="AX56">
        <f t="shared" si="112"/>
        <v>33.27600688</v>
      </c>
      <c r="AY56">
        <f t="shared" si="112"/>
        <v>32.29257338</v>
      </c>
      <c r="AZ56">
        <f t="shared" si="112"/>
        <v>31.42897195</v>
      </c>
      <c r="BA56">
        <f t="shared" si="112"/>
        <v>30.80585672</v>
      </c>
      <c r="BB56">
        <f t="shared" si="112"/>
        <v>34.25846953</v>
      </c>
      <c r="BC56">
        <f t="shared" si="112"/>
        <v>19.75100463</v>
      </c>
      <c r="BD56">
        <f t="shared" si="112"/>
        <v>14.76531414</v>
      </c>
      <c r="BE56">
        <f t="shared" si="112"/>
        <v>13.61477018</v>
      </c>
      <c r="BF56">
        <f t="shared" si="112"/>
        <v>13.42301285</v>
      </c>
      <c r="BG56">
        <f t="shared" si="112"/>
        <v>13.0394982</v>
      </c>
      <c r="BH56">
        <f t="shared" si="112"/>
        <v>11.69719691</v>
      </c>
      <c r="BI56">
        <f t="shared" si="112"/>
        <v>11.12192493</v>
      </c>
      <c r="BJ56">
        <f t="shared" ref="BJ56:BS56" si="113">(0.6)*BI55</f>
        <v>6.16039285</v>
      </c>
      <c r="BK56">
        <f t="shared" si="113"/>
        <v>3.956651885</v>
      </c>
      <c r="BL56">
        <f t="shared" si="113"/>
        <v>2.444448772</v>
      </c>
      <c r="BM56">
        <f t="shared" si="113"/>
        <v>1.53981025</v>
      </c>
      <c r="BN56">
        <f t="shared" si="113"/>
        <v>0.9509404047</v>
      </c>
      <c r="BO56">
        <f t="shared" si="113"/>
        <v>0.6109979292</v>
      </c>
      <c r="BP56">
        <f t="shared" si="113"/>
        <v>0.3622416074</v>
      </c>
      <c r="BQ56">
        <f t="shared" si="113"/>
        <v>0.3546860242</v>
      </c>
      <c r="BR56">
        <f t="shared" si="113"/>
        <v>0.2329323686</v>
      </c>
      <c r="BS56">
        <f t="shared" si="113"/>
        <v>0.1437377573</v>
      </c>
      <c r="BT56" s="10">
        <f t="shared" si="4"/>
        <v>7071.592033</v>
      </c>
      <c r="BV56" s="8">
        <f t="shared" si="7"/>
        <v>55</v>
      </c>
    </row>
    <row r="57">
      <c r="A57">
        <f t="shared" si="103"/>
        <v>398.2237941</v>
      </c>
      <c r="B57">
        <f t="shared" ref="B57:BI57" si="114">(0.9525)*A56</f>
        <v>378.8256949</v>
      </c>
      <c r="C57">
        <f t="shared" si="114"/>
        <v>360.4509565</v>
      </c>
      <c r="D57">
        <f t="shared" si="114"/>
        <v>342.9577226</v>
      </c>
      <c r="E57">
        <f t="shared" si="114"/>
        <v>326.2620621</v>
      </c>
      <c r="F57">
        <f t="shared" si="114"/>
        <v>310.4332795</v>
      </c>
      <c r="G57">
        <f t="shared" si="114"/>
        <v>295.4217668</v>
      </c>
      <c r="H57">
        <f t="shared" si="114"/>
        <v>256.6914029</v>
      </c>
      <c r="I57">
        <f t="shared" si="114"/>
        <v>365.5102977</v>
      </c>
      <c r="J57">
        <f t="shared" si="114"/>
        <v>208.8593526</v>
      </c>
      <c r="K57">
        <f t="shared" si="114"/>
        <v>198.6274375</v>
      </c>
      <c r="L57">
        <f t="shared" si="114"/>
        <v>188.8496306</v>
      </c>
      <c r="M57">
        <f t="shared" si="114"/>
        <v>179.5654082</v>
      </c>
      <c r="N57">
        <f t="shared" si="114"/>
        <v>170.5423394</v>
      </c>
      <c r="O57">
        <f t="shared" si="114"/>
        <v>162.7433165</v>
      </c>
      <c r="P57">
        <f t="shared" si="114"/>
        <v>155.6329712</v>
      </c>
      <c r="Q57">
        <f t="shared" si="114"/>
        <v>148.0772892</v>
      </c>
      <c r="R57">
        <f t="shared" si="114"/>
        <v>140.6316925</v>
      </c>
      <c r="S57">
        <f t="shared" si="114"/>
        <v>133.49887</v>
      </c>
      <c r="T57">
        <f t="shared" si="114"/>
        <v>126.839405</v>
      </c>
      <c r="U57">
        <f t="shared" si="114"/>
        <v>120.3962623</v>
      </c>
      <c r="V57">
        <f t="shared" si="114"/>
        <v>115.1713829</v>
      </c>
      <c r="W57">
        <f t="shared" si="114"/>
        <v>110.5648671</v>
      </c>
      <c r="X57">
        <f t="shared" si="114"/>
        <v>105.3518295</v>
      </c>
      <c r="Y57">
        <f t="shared" si="114"/>
        <v>99.8407623</v>
      </c>
      <c r="Z57">
        <f t="shared" si="114"/>
        <v>95.21731732</v>
      </c>
      <c r="AA57">
        <f t="shared" si="114"/>
        <v>91.39308837</v>
      </c>
      <c r="AB57">
        <f t="shared" si="114"/>
        <v>86.9293823</v>
      </c>
      <c r="AC57">
        <f t="shared" si="114"/>
        <v>83.41052226</v>
      </c>
      <c r="AD57">
        <f t="shared" si="114"/>
        <v>80.55789089</v>
      </c>
      <c r="AE57">
        <f t="shared" si="114"/>
        <v>77.23500604</v>
      </c>
      <c r="AF57">
        <f t="shared" si="114"/>
        <v>73.84805787</v>
      </c>
      <c r="AG57">
        <f t="shared" si="114"/>
        <v>70.48806571</v>
      </c>
      <c r="AH57">
        <f t="shared" si="114"/>
        <v>67.14053569</v>
      </c>
      <c r="AI57">
        <f t="shared" si="114"/>
        <v>63.58129511</v>
      </c>
      <c r="AJ57">
        <f t="shared" si="114"/>
        <v>61.00316026</v>
      </c>
      <c r="AK57">
        <f t="shared" si="114"/>
        <v>58.97679128</v>
      </c>
      <c r="AL57">
        <f t="shared" si="114"/>
        <v>56.20870371</v>
      </c>
      <c r="AM57">
        <f t="shared" si="114"/>
        <v>53.40716383</v>
      </c>
      <c r="AN57">
        <f t="shared" si="114"/>
        <v>50.81768518</v>
      </c>
      <c r="AO57">
        <f t="shared" si="114"/>
        <v>48.17466987</v>
      </c>
      <c r="AP57">
        <f t="shared" si="114"/>
        <v>45.31899896</v>
      </c>
      <c r="AQ57">
        <f t="shared" si="114"/>
        <v>43.2887033</v>
      </c>
      <c r="AR57">
        <f t="shared" si="114"/>
        <v>41.27958104</v>
      </c>
      <c r="AS57">
        <f t="shared" si="114"/>
        <v>40.00112724</v>
      </c>
      <c r="AT57">
        <f t="shared" si="114"/>
        <v>38.90742456</v>
      </c>
      <c r="AU57">
        <f t="shared" si="114"/>
        <v>37.85223356</v>
      </c>
      <c r="AV57">
        <f t="shared" si="114"/>
        <v>36.76974236</v>
      </c>
      <c r="AW57">
        <f t="shared" si="114"/>
        <v>35.48361234</v>
      </c>
      <c r="AX57">
        <f t="shared" si="114"/>
        <v>33.54420526</v>
      </c>
      <c r="AY57">
        <f t="shared" si="114"/>
        <v>31.69539655</v>
      </c>
      <c r="AZ57">
        <f t="shared" si="114"/>
        <v>30.75867615</v>
      </c>
      <c r="BA57">
        <f t="shared" si="114"/>
        <v>29.93609579</v>
      </c>
      <c r="BB57">
        <f t="shared" si="114"/>
        <v>29.34257852</v>
      </c>
      <c r="BC57">
        <f t="shared" si="114"/>
        <v>32.63119223</v>
      </c>
      <c r="BD57">
        <f t="shared" si="114"/>
        <v>18.81283191</v>
      </c>
      <c r="BE57">
        <f t="shared" si="114"/>
        <v>14.06396172</v>
      </c>
      <c r="BF57">
        <f t="shared" si="114"/>
        <v>12.96806859</v>
      </c>
      <c r="BG57">
        <f t="shared" si="114"/>
        <v>12.78541974</v>
      </c>
      <c r="BH57">
        <f t="shared" si="114"/>
        <v>12.42012204</v>
      </c>
      <c r="BI57">
        <f t="shared" si="114"/>
        <v>11.14158006</v>
      </c>
      <c r="BJ57">
        <f t="shared" ref="BJ57:BS57" si="115">(0.6)*BI56</f>
        <v>6.67315496</v>
      </c>
      <c r="BK57">
        <f t="shared" si="115"/>
        <v>3.69623571</v>
      </c>
      <c r="BL57">
        <f t="shared" si="115"/>
        <v>2.373991131</v>
      </c>
      <c r="BM57">
        <f t="shared" si="115"/>
        <v>1.466669263</v>
      </c>
      <c r="BN57">
        <f t="shared" si="115"/>
        <v>0.9238861499</v>
      </c>
      <c r="BO57">
        <f t="shared" si="115"/>
        <v>0.5705642428</v>
      </c>
      <c r="BP57">
        <f t="shared" si="115"/>
        <v>0.3665987575</v>
      </c>
      <c r="BQ57">
        <f t="shared" si="115"/>
        <v>0.2173449645</v>
      </c>
      <c r="BR57">
        <f t="shared" si="115"/>
        <v>0.2128116145</v>
      </c>
      <c r="BS57">
        <f t="shared" si="115"/>
        <v>0.1397594212</v>
      </c>
      <c r="BT57" s="10">
        <f t="shared" si="4"/>
        <v>7124.001698</v>
      </c>
      <c r="BV57" s="8">
        <f t="shared" si="7"/>
        <v>56</v>
      </c>
    </row>
    <row r="58">
      <c r="A58">
        <f t="shared" si="103"/>
        <v>398.7542295</v>
      </c>
      <c r="B58">
        <f t="shared" ref="B58:BI58" si="116">(0.9525)*A57</f>
        <v>379.3081639</v>
      </c>
      <c r="C58">
        <f t="shared" si="116"/>
        <v>360.8314744</v>
      </c>
      <c r="D58">
        <f t="shared" si="116"/>
        <v>343.329536</v>
      </c>
      <c r="E58">
        <f t="shared" si="116"/>
        <v>326.6672308</v>
      </c>
      <c r="F58">
        <f t="shared" si="116"/>
        <v>310.7646142</v>
      </c>
      <c r="G58">
        <f t="shared" si="116"/>
        <v>295.6876987</v>
      </c>
      <c r="H58">
        <f t="shared" si="116"/>
        <v>281.3892329</v>
      </c>
      <c r="I58">
        <f t="shared" si="116"/>
        <v>244.4985612</v>
      </c>
      <c r="J58">
        <f t="shared" si="116"/>
        <v>348.1485586</v>
      </c>
      <c r="K58">
        <f t="shared" si="116"/>
        <v>198.9385334</v>
      </c>
      <c r="L58">
        <f t="shared" si="116"/>
        <v>189.1926342</v>
      </c>
      <c r="M58">
        <f t="shared" si="116"/>
        <v>179.8792731</v>
      </c>
      <c r="N58">
        <f t="shared" si="116"/>
        <v>171.0360513</v>
      </c>
      <c r="O58">
        <f t="shared" si="116"/>
        <v>162.4415783</v>
      </c>
      <c r="P58">
        <f t="shared" si="116"/>
        <v>155.0130089</v>
      </c>
      <c r="Q58">
        <f t="shared" si="116"/>
        <v>148.2404051</v>
      </c>
      <c r="R58">
        <f t="shared" si="116"/>
        <v>141.043618</v>
      </c>
      <c r="S58">
        <f t="shared" si="116"/>
        <v>133.9516871</v>
      </c>
      <c r="T58">
        <f t="shared" si="116"/>
        <v>127.1576737</v>
      </c>
      <c r="U58">
        <f t="shared" si="116"/>
        <v>120.8145333</v>
      </c>
      <c r="V58">
        <f t="shared" si="116"/>
        <v>114.6774398</v>
      </c>
      <c r="W58">
        <f t="shared" si="116"/>
        <v>109.7007422</v>
      </c>
      <c r="X58">
        <f t="shared" si="116"/>
        <v>105.313036</v>
      </c>
      <c r="Y58">
        <f t="shared" si="116"/>
        <v>100.3476176</v>
      </c>
      <c r="Z58">
        <f t="shared" si="116"/>
        <v>95.09832609</v>
      </c>
      <c r="AA58">
        <f t="shared" si="116"/>
        <v>90.69449475</v>
      </c>
      <c r="AB58">
        <f t="shared" si="116"/>
        <v>87.05191667</v>
      </c>
      <c r="AC58">
        <f t="shared" si="116"/>
        <v>82.80023665</v>
      </c>
      <c r="AD58">
        <f t="shared" si="116"/>
        <v>79.44852245</v>
      </c>
      <c r="AE58">
        <f t="shared" si="116"/>
        <v>76.73139107</v>
      </c>
      <c r="AF58">
        <f t="shared" si="116"/>
        <v>73.56634325</v>
      </c>
      <c r="AG58">
        <f t="shared" si="116"/>
        <v>70.34027512</v>
      </c>
      <c r="AH58">
        <f t="shared" si="116"/>
        <v>67.13988259</v>
      </c>
      <c r="AI58">
        <f t="shared" si="116"/>
        <v>63.95136024</v>
      </c>
      <c r="AJ58">
        <f t="shared" si="116"/>
        <v>60.5611836</v>
      </c>
      <c r="AK58">
        <f t="shared" si="116"/>
        <v>58.10551015</v>
      </c>
      <c r="AL58">
        <f t="shared" si="116"/>
        <v>56.1753937</v>
      </c>
      <c r="AM58">
        <f t="shared" si="116"/>
        <v>53.53879028</v>
      </c>
      <c r="AN58">
        <f t="shared" si="116"/>
        <v>50.87032354</v>
      </c>
      <c r="AO58">
        <f t="shared" si="116"/>
        <v>48.40384514</v>
      </c>
      <c r="AP58">
        <f t="shared" si="116"/>
        <v>45.88637306</v>
      </c>
      <c r="AQ58">
        <f t="shared" si="116"/>
        <v>43.16634651</v>
      </c>
      <c r="AR58">
        <f t="shared" si="116"/>
        <v>41.23248989</v>
      </c>
      <c r="AS58">
        <f t="shared" si="116"/>
        <v>39.31880094</v>
      </c>
      <c r="AT58">
        <f t="shared" si="116"/>
        <v>38.10107369</v>
      </c>
      <c r="AU58">
        <f t="shared" si="116"/>
        <v>37.0593219</v>
      </c>
      <c r="AV58">
        <f t="shared" si="116"/>
        <v>36.05425247</v>
      </c>
      <c r="AW58">
        <f t="shared" si="116"/>
        <v>35.0231796</v>
      </c>
      <c r="AX58">
        <f t="shared" si="116"/>
        <v>33.79814075</v>
      </c>
      <c r="AY58">
        <f t="shared" si="116"/>
        <v>31.95085551</v>
      </c>
      <c r="AZ58">
        <f t="shared" si="116"/>
        <v>30.18986522</v>
      </c>
      <c r="BA58">
        <f t="shared" si="116"/>
        <v>29.29763903</v>
      </c>
      <c r="BB58">
        <f t="shared" si="116"/>
        <v>28.51413124</v>
      </c>
      <c r="BC58">
        <f t="shared" si="116"/>
        <v>27.94880604</v>
      </c>
      <c r="BD58">
        <f t="shared" si="116"/>
        <v>31.0812106</v>
      </c>
      <c r="BE58">
        <f t="shared" si="116"/>
        <v>17.91922239</v>
      </c>
      <c r="BF58">
        <f t="shared" si="116"/>
        <v>13.39592353</v>
      </c>
      <c r="BG58">
        <f t="shared" si="116"/>
        <v>12.35208534</v>
      </c>
      <c r="BH58">
        <f t="shared" si="116"/>
        <v>12.17811231</v>
      </c>
      <c r="BI58">
        <f t="shared" si="116"/>
        <v>11.83016624</v>
      </c>
      <c r="BJ58">
        <f t="shared" ref="BJ58:BS58" si="117">(0.6)*BI57</f>
        <v>6.684948036</v>
      </c>
      <c r="BK58">
        <f t="shared" si="117"/>
        <v>4.003892976</v>
      </c>
      <c r="BL58">
        <f t="shared" si="117"/>
        <v>2.217741426</v>
      </c>
      <c r="BM58">
        <f t="shared" si="117"/>
        <v>1.424394679</v>
      </c>
      <c r="BN58">
        <f t="shared" si="117"/>
        <v>0.8800015578</v>
      </c>
      <c r="BO58">
        <f t="shared" si="117"/>
        <v>0.55433169</v>
      </c>
      <c r="BP58">
        <f t="shared" si="117"/>
        <v>0.3423385457</v>
      </c>
      <c r="BQ58">
        <f t="shared" si="117"/>
        <v>0.2199592545</v>
      </c>
      <c r="BR58">
        <f t="shared" si="117"/>
        <v>0.1304069787</v>
      </c>
      <c r="BS58">
        <f t="shared" si="117"/>
        <v>0.1276869687</v>
      </c>
      <c r="BT58" s="10">
        <f t="shared" si="4"/>
        <v>7174.488626</v>
      </c>
      <c r="BV58" s="8">
        <f t="shared" si="7"/>
        <v>57</v>
      </c>
    </row>
    <row r="59">
      <c r="A59">
        <f t="shared" si="103"/>
        <v>399.2429261</v>
      </c>
      <c r="B59">
        <f t="shared" ref="B59:BI59" si="118">(0.9525)*A58</f>
        <v>379.8134036</v>
      </c>
      <c r="C59">
        <f t="shared" si="118"/>
        <v>361.2910261</v>
      </c>
      <c r="D59">
        <f t="shared" si="118"/>
        <v>343.6919794</v>
      </c>
      <c r="E59">
        <f t="shared" si="118"/>
        <v>327.0213831</v>
      </c>
      <c r="F59">
        <f t="shared" si="118"/>
        <v>311.1505373</v>
      </c>
      <c r="G59">
        <f t="shared" si="118"/>
        <v>296.003295</v>
      </c>
      <c r="H59">
        <f t="shared" si="118"/>
        <v>281.6425331</v>
      </c>
      <c r="I59">
        <f t="shared" si="118"/>
        <v>268.0232443</v>
      </c>
      <c r="J59">
        <f t="shared" si="118"/>
        <v>232.8848796</v>
      </c>
      <c r="K59">
        <f t="shared" si="118"/>
        <v>331.611502</v>
      </c>
      <c r="L59">
        <f t="shared" si="118"/>
        <v>189.488953</v>
      </c>
      <c r="M59">
        <f t="shared" si="118"/>
        <v>180.2059841</v>
      </c>
      <c r="N59">
        <f t="shared" si="118"/>
        <v>171.3350077</v>
      </c>
      <c r="O59">
        <f t="shared" si="118"/>
        <v>162.9118389</v>
      </c>
      <c r="P59">
        <f t="shared" si="118"/>
        <v>154.7256033</v>
      </c>
      <c r="Q59">
        <f t="shared" si="118"/>
        <v>147.649891</v>
      </c>
      <c r="R59">
        <f t="shared" si="118"/>
        <v>141.1989858</v>
      </c>
      <c r="S59">
        <f t="shared" si="118"/>
        <v>134.3440461</v>
      </c>
      <c r="T59">
        <f t="shared" si="118"/>
        <v>127.5889819</v>
      </c>
      <c r="U59">
        <f t="shared" si="118"/>
        <v>121.1176842</v>
      </c>
      <c r="V59">
        <f t="shared" si="118"/>
        <v>115.0758429</v>
      </c>
      <c r="W59">
        <f t="shared" si="118"/>
        <v>109.2302614</v>
      </c>
      <c r="X59">
        <f t="shared" si="118"/>
        <v>104.4899569</v>
      </c>
      <c r="Y59">
        <f t="shared" si="118"/>
        <v>100.3106667</v>
      </c>
      <c r="Z59">
        <f t="shared" si="118"/>
        <v>95.58110579</v>
      </c>
      <c r="AA59">
        <f t="shared" si="118"/>
        <v>90.5811556</v>
      </c>
      <c r="AB59">
        <f t="shared" si="118"/>
        <v>86.38650625</v>
      </c>
      <c r="AC59">
        <f t="shared" si="118"/>
        <v>82.91695063</v>
      </c>
      <c r="AD59">
        <f t="shared" si="118"/>
        <v>78.8672254</v>
      </c>
      <c r="AE59">
        <f t="shared" si="118"/>
        <v>75.67471764</v>
      </c>
      <c r="AF59">
        <f t="shared" si="118"/>
        <v>73.08664999</v>
      </c>
      <c r="AG59">
        <f t="shared" si="118"/>
        <v>70.07194195</v>
      </c>
      <c r="AH59">
        <f t="shared" si="118"/>
        <v>66.99911206</v>
      </c>
      <c r="AI59">
        <f t="shared" si="118"/>
        <v>63.95073816</v>
      </c>
      <c r="AJ59">
        <f t="shared" si="118"/>
        <v>60.91367063</v>
      </c>
      <c r="AK59">
        <f t="shared" si="118"/>
        <v>57.68452737</v>
      </c>
      <c r="AL59">
        <f t="shared" si="118"/>
        <v>55.34549842</v>
      </c>
      <c r="AM59">
        <f t="shared" si="118"/>
        <v>53.50706249</v>
      </c>
      <c r="AN59">
        <f t="shared" si="118"/>
        <v>50.99569774</v>
      </c>
      <c r="AO59">
        <f t="shared" si="118"/>
        <v>48.45398318</v>
      </c>
      <c r="AP59">
        <f t="shared" si="118"/>
        <v>46.10466249</v>
      </c>
      <c r="AQ59">
        <f t="shared" si="118"/>
        <v>43.70677034</v>
      </c>
      <c r="AR59">
        <f t="shared" si="118"/>
        <v>41.11594505</v>
      </c>
      <c r="AS59">
        <f t="shared" si="118"/>
        <v>39.27394662</v>
      </c>
      <c r="AT59">
        <f t="shared" si="118"/>
        <v>37.4511579</v>
      </c>
      <c r="AU59">
        <f t="shared" si="118"/>
        <v>36.29127269</v>
      </c>
      <c r="AV59">
        <f t="shared" si="118"/>
        <v>35.29900411</v>
      </c>
      <c r="AW59">
        <f t="shared" si="118"/>
        <v>34.34167548</v>
      </c>
      <c r="AX59">
        <f t="shared" si="118"/>
        <v>33.35957857</v>
      </c>
      <c r="AY59">
        <f t="shared" si="118"/>
        <v>32.19272907</v>
      </c>
      <c r="AZ59">
        <f t="shared" si="118"/>
        <v>30.43318988</v>
      </c>
      <c r="BA59">
        <f t="shared" si="118"/>
        <v>28.75584662</v>
      </c>
      <c r="BB59">
        <f t="shared" si="118"/>
        <v>27.90600118</v>
      </c>
      <c r="BC59">
        <f t="shared" si="118"/>
        <v>27.15971</v>
      </c>
      <c r="BD59">
        <f t="shared" si="118"/>
        <v>26.62123776</v>
      </c>
      <c r="BE59">
        <f t="shared" si="118"/>
        <v>29.60485309</v>
      </c>
      <c r="BF59">
        <f t="shared" si="118"/>
        <v>17.06805933</v>
      </c>
      <c r="BG59">
        <f t="shared" si="118"/>
        <v>12.75961717</v>
      </c>
      <c r="BH59">
        <f t="shared" si="118"/>
        <v>11.76536128</v>
      </c>
      <c r="BI59">
        <f t="shared" si="118"/>
        <v>11.59965197</v>
      </c>
      <c r="BJ59">
        <f t="shared" ref="BJ59:BS59" si="119">(0.6)*BI58</f>
        <v>7.098099744</v>
      </c>
      <c r="BK59">
        <f t="shared" si="119"/>
        <v>4.010968822</v>
      </c>
      <c r="BL59">
        <f t="shared" si="119"/>
        <v>2.402335786</v>
      </c>
      <c r="BM59">
        <f t="shared" si="119"/>
        <v>1.330644856</v>
      </c>
      <c r="BN59">
        <f t="shared" si="119"/>
        <v>0.8546368072</v>
      </c>
      <c r="BO59">
        <f t="shared" si="119"/>
        <v>0.5280009347</v>
      </c>
      <c r="BP59">
        <f t="shared" si="119"/>
        <v>0.332599014</v>
      </c>
      <c r="BQ59">
        <f t="shared" si="119"/>
        <v>0.2054031274</v>
      </c>
      <c r="BR59">
        <f t="shared" si="119"/>
        <v>0.1319755527</v>
      </c>
      <c r="BS59">
        <f t="shared" si="119"/>
        <v>0.0782441872</v>
      </c>
      <c r="BT59" s="10">
        <f t="shared" si="4"/>
        <v>7222.850137</v>
      </c>
      <c r="BV59" s="8">
        <f t="shared" si="7"/>
        <v>58</v>
      </c>
    </row>
    <row r="60">
      <c r="A60">
        <f t="shared" si="103"/>
        <v>399.7130099</v>
      </c>
      <c r="B60">
        <f t="shared" ref="B60:BI60" si="120">(0.9525)*A59</f>
        <v>380.2788872</v>
      </c>
      <c r="C60">
        <f t="shared" si="120"/>
        <v>361.7722669</v>
      </c>
      <c r="D60">
        <f t="shared" si="120"/>
        <v>344.1297024</v>
      </c>
      <c r="E60">
        <f t="shared" si="120"/>
        <v>327.3666103</v>
      </c>
      <c r="F60">
        <f t="shared" si="120"/>
        <v>311.4878674</v>
      </c>
      <c r="G60">
        <f t="shared" si="120"/>
        <v>296.3708868</v>
      </c>
      <c r="H60">
        <f t="shared" si="120"/>
        <v>281.9431385</v>
      </c>
      <c r="I60">
        <f t="shared" si="120"/>
        <v>268.2645127</v>
      </c>
      <c r="J60">
        <f t="shared" si="120"/>
        <v>255.2921402</v>
      </c>
      <c r="K60">
        <f t="shared" si="120"/>
        <v>221.8228478</v>
      </c>
      <c r="L60">
        <f t="shared" si="120"/>
        <v>315.8599557</v>
      </c>
      <c r="M60">
        <f t="shared" si="120"/>
        <v>180.4882278</v>
      </c>
      <c r="N60">
        <f t="shared" si="120"/>
        <v>171.6461999</v>
      </c>
      <c r="O60">
        <f t="shared" si="120"/>
        <v>163.1965948</v>
      </c>
      <c r="P60">
        <f t="shared" si="120"/>
        <v>155.1735265</v>
      </c>
      <c r="Q60">
        <f t="shared" si="120"/>
        <v>147.3761372</v>
      </c>
      <c r="R60">
        <f t="shared" si="120"/>
        <v>140.6365212</v>
      </c>
      <c r="S60">
        <f t="shared" si="120"/>
        <v>134.492034</v>
      </c>
      <c r="T60">
        <f t="shared" si="120"/>
        <v>127.9627039</v>
      </c>
      <c r="U60">
        <f t="shared" si="120"/>
        <v>121.5285053</v>
      </c>
      <c r="V60">
        <f t="shared" si="120"/>
        <v>115.3645942</v>
      </c>
      <c r="W60">
        <f t="shared" si="120"/>
        <v>109.6097404</v>
      </c>
      <c r="X60">
        <f t="shared" si="120"/>
        <v>104.041824</v>
      </c>
      <c r="Y60">
        <f t="shared" si="120"/>
        <v>99.52668397</v>
      </c>
      <c r="Z60">
        <f t="shared" si="120"/>
        <v>95.54591008</v>
      </c>
      <c r="AA60">
        <f t="shared" si="120"/>
        <v>91.04100326</v>
      </c>
      <c r="AB60">
        <f t="shared" si="120"/>
        <v>86.27855071</v>
      </c>
      <c r="AC60">
        <f t="shared" si="120"/>
        <v>82.2831472</v>
      </c>
      <c r="AD60">
        <f t="shared" si="120"/>
        <v>78.97839548</v>
      </c>
      <c r="AE60">
        <f t="shared" si="120"/>
        <v>75.1210322</v>
      </c>
      <c r="AF60">
        <f t="shared" si="120"/>
        <v>72.08016855</v>
      </c>
      <c r="AG60">
        <f t="shared" si="120"/>
        <v>69.61503412</v>
      </c>
      <c r="AH60">
        <f t="shared" si="120"/>
        <v>66.7435247</v>
      </c>
      <c r="AI60">
        <f t="shared" si="120"/>
        <v>63.81665423</v>
      </c>
      <c r="AJ60">
        <f t="shared" si="120"/>
        <v>60.9130781</v>
      </c>
      <c r="AK60">
        <f t="shared" si="120"/>
        <v>58.02027128</v>
      </c>
      <c r="AL60">
        <f t="shared" si="120"/>
        <v>54.94451232</v>
      </c>
      <c r="AM60">
        <f t="shared" si="120"/>
        <v>52.71658724</v>
      </c>
      <c r="AN60">
        <f t="shared" si="120"/>
        <v>50.96547703</v>
      </c>
      <c r="AO60">
        <f t="shared" si="120"/>
        <v>48.5734021</v>
      </c>
      <c r="AP60">
        <f t="shared" si="120"/>
        <v>46.15241897</v>
      </c>
      <c r="AQ60">
        <f t="shared" si="120"/>
        <v>43.91469102</v>
      </c>
      <c r="AR60">
        <f t="shared" si="120"/>
        <v>41.63069874</v>
      </c>
      <c r="AS60">
        <f t="shared" si="120"/>
        <v>39.16293766</v>
      </c>
      <c r="AT60">
        <f t="shared" si="120"/>
        <v>37.40843416</v>
      </c>
      <c r="AU60">
        <f t="shared" si="120"/>
        <v>35.6722279</v>
      </c>
      <c r="AV60">
        <f t="shared" si="120"/>
        <v>34.56743724</v>
      </c>
      <c r="AW60">
        <f t="shared" si="120"/>
        <v>33.62230141</v>
      </c>
      <c r="AX60">
        <f t="shared" si="120"/>
        <v>32.71044589</v>
      </c>
      <c r="AY60">
        <f t="shared" si="120"/>
        <v>31.77499859</v>
      </c>
      <c r="AZ60">
        <f t="shared" si="120"/>
        <v>30.66357444</v>
      </c>
      <c r="BA60">
        <f t="shared" si="120"/>
        <v>28.98761336</v>
      </c>
      <c r="BB60">
        <f t="shared" si="120"/>
        <v>27.3899439</v>
      </c>
      <c r="BC60">
        <f t="shared" si="120"/>
        <v>26.58046612</v>
      </c>
      <c r="BD60">
        <f t="shared" si="120"/>
        <v>25.86962378</v>
      </c>
      <c r="BE60">
        <f t="shared" si="120"/>
        <v>25.35672896</v>
      </c>
      <c r="BF60">
        <f t="shared" si="120"/>
        <v>28.19862257</v>
      </c>
      <c r="BG60">
        <f t="shared" si="120"/>
        <v>16.25732651</v>
      </c>
      <c r="BH60">
        <f t="shared" si="120"/>
        <v>12.15353535</v>
      </c>
      <c r="BI60">
        <f t="shared" si="120"/>
        <v>11.20650662</v>
      </c>
      <c r="BJ60">
        <f t="shared" ref="BJ60:BS60" si="121">(0.6)*BI59</f>
        <v>6.959791182</v>
      </c>
      <c r="BK60">
        <f t="shared" si="121"/>
        <v>4.258859847</v>
      </c>
      <c r="BL60">
        <f t="shared" si="121"/>
        <v>2.406581293</v>
      </c>
      <c r="BM60">
        <f t="shared" si="121"/>
        <v>1.441401471</v>
      </c>
      <c r="BN60">
        <f t="shared" si="121"/>
        <v>0.7983869133</v>
      </c>
      <c r="BO60">
        <f t="shared" si="121"/>
        <v>0.5127820843</v>
      </c>
      <c r="BP60">
        <f t="shared" si="121"/>
        <v>0.3168005608</v>
      </c>
      <c r="BQ60">
        <f t="shared" si="121"/>
        <v>0.1995594084</v>
      </c>
      <c r="BR60">
        <f t="shared" si="121"/>
        <v>0.1232418764</v>
      </c>
      <c r="BS60">
        <f t="shared" si="121"/>
        <v>0.07918533162</v>
      </c>
      <c r="BT60" s="10">
        <f t="shared" si="4"/>
        <v>7269.358991</v>
      </c>
      <c r="BV60" s="8">
        <f t="shared" si="7"/>
        <v>59</v>
      </c>
    </row>
    <row r="61">
      <c r="A61">
        <f t="shared" si="103"/>
        <v>413.8507429</v>
      </c>
      <c r="B61">
        <f t="shared" ref="B61:BI61" si="122">(0.9525)*A60</f>
        <v>380.7266419</v>
      </c>
      <c r="C61">
        <f t="shared" si="122"/>
        <v>362.21564</v>
      </c>
      <c r="D61">
        <f t="shared" si="122"/>
        <v>344.5880843</v>
      </c>
      <c r="E61">
        <f t="shared" si="122"/>
        <v>327.7835415</v>
      </c>
      <c r="F61">
        <f t="shared" si="122"/>
        <v>311.8166964</v>
      </c>
      <c r="G61">
        <f t="shared" si="122"/>
        <v>296.6921937</v>
      </c>
      <c r="H61">
        <f t="shared" si="122"/>
        <v>282.2932697</v>
      </c>
      <c r="I61">
        <f t="shared" si="122"/>
        <v>268.5508394</v>
      </c>
      <c r="J61">
        <f t="shared" si="122"/>
        <v>255.5219484</v>
      </c>
      <c r="K61">
        <f t="shared" si="122"/>
        <v>243.1657636</v>
      </c>
      <c r="L61">
        <f t="shared" si="122"/>
        <v>211.2862625</v>
      </c>
      <c r="M61">
        <f t="shared" si="122"/>
        <v>300.8566078</v>
      </c>
      <c r="N61">
        <f t="shared" si="122"/>
        <v>171.915037</v>
      </c>
      <c r="O61">
        <f t="shared" si="122"/>
        <v>163.4930054</v>
      </c>
      <c r="P61">
        <f t="shared" si="122"/>
        <v>155.4447565</v>
      </c>
      <c r="Q61">
        <f t="shared" si="122"/>
        <v>147.802784</v>
      </c>
      <c r="R61">
        <f t="shared" si="122"/>
        <v>140.3757707</v>
      </c>
      <c r="S61">
        <f t="shared" si="122"/>
        <v>133.9562864</v>
      </c>
      <c r="T61">
        <f t="shared" si="122"/>
        <v>128.1036624</v>
      </c>
      <c r="U61">
        <f t="shared" si="122"/>
        <v>121.8844755</v>
      </c>
      <c r="V61">
        <f t="shared" si="122"/>
        <v>115.7559013</v>
      </c>
      <c r="W61">
        <f t="shared" si="122"/>
        <v>109.884776</v>
      </c>
      <c r="X61">
        <f t="shared" si="122"/>
        <v>104.4032777</v>
      </c>
      <c r="Y61">
        <f t="shared" si="122"/>
        <v>99.09983736</v>
      </c>
      <c r="Z61">
        <f t="shared" si="122"/>
        <v>94.79916648</v>
      </c>
      <c r="AA61">
        <f t="shared" si="122"/>
        <v>91.00747935</v>
      </c>
      <c r="AB61">
        <f t="shared" si="122"/>
        <v>86.71655561</v>
      </c>
      <c r="AC61">
        <f t="shared" si="122"/>
        <v>82.18031955</v>
      </c>
      <c r="AD61">
        <f t="shared" si="122"/>
        <v>78.37469771</v>
      </c>
      <c r="AE61">
        <f t="shared" si="122"/>
        <v>75.22692169</v>
      </c>
      <c r="AF61">
        <f t="shared" si="122"/>
        <v>71.55278317</v>
      </c>
      <c r="AG61">
        <f t="shared" si="122"/>
        <v>68.65636054</v>
      </c>
      <c r="AH61">
        <f t="shared" si="122"/>
        <v>66.30832</v>
      </c>
      <c r="AI61">
        <f t="shared" si="122"/>
        <v>63.57320728</v>
      </c>
      <c r="AJ61">
        <f t="shared" si="122"/>
        <v>60.78536316</v>
      </c>
      <c r="AK61">
        <f t="shared" si="122"/>
        <v>58.01970689</v>
      </c>
      <c r="AL61">
        <f t="shared" si="122"/>
        <v>55.26430839</v>
      </c>
      <c r="AM61">
        <f t="shared" si="122"/>
        <v>52.33464799</v>
      </c>
      <c r="AN61">
        <f t="shared" si="122"/>
        <v>50.21254935</v>
      </c>
      <c r="AO61">
        <f t="shared" si="122"/>
        <v>48.54461687</v>
      </c>
      <c r="AP61">
        <f t="shared" si="122"/>
        <v>46.2661655</v>
      </c>
      <c r="AQ61">
        <f t="shared" si="122"/>
        <v>43.96017907</v>
      </c>
      <c r="AR61">
        <f t="shared" si="122"/>
        <v>41.8287432</v>
      </c>
      <c r="AS61">
        <f t="shared" si="122"/>
        <v>39.65324055</v>
      </c>
      <c r="AT61">
        <f t="shared" si="122"/>
        <v>37.30269812</v>
      </c>
      <c r="AU61">
        <f t="shared" si="122"/>
        <v>35.63153354</v>
      </c>
      <c r="AV61">
        <f t="shared" si="122"/>
        <v>33.97779707</v>
      </c>
      <c r="AW61">
        <f t="shared" si="122"/>
        <v>32.92548397</v>
      </c>
      <c r="AX61">
        <f t="shared" si="122"/>
        <v>32.02524209</v>
      </c>
      <c r="AY61">
        <f t="shared" si="122"/>
        <v>31.15669971</v>
      </c>
      <c r="AZ61">
        <f t="shared" si="122"/>
        <v>30.26568615</v>
      </c>
      <c r="BA61">
        <f t="shared" si="122"/>
        <v>29.20705465</v>
      </c>
      <c r="BB61">
        <f t="shared" si="122"/>
        <v>27.61070172</v>
      </c>
      <c r="BC61">
        <f t="shared" si="122"/>
        <v>26.08892157</v>
      </c>
      <c r="BD61">
        <f t="shared" si="122"/>
        <v>25.31789398</v>
      </c>
      <c r="BE61">
        <f t="shared" si="122"/>
        <v>24.64081665</v>
      </c>
      <c r="BF61">
        <f t="shared" si="122"/>
        <v>24.15228434</v>
      </c>
      <c r="BG61">
        <f t="shared" si="122"/>
        <v>26.859188</v>
      </c>
      <c r="BH61">
        <f t="shared" si="122"/>
        <v>15.4851035</v>
      </c>
      <c r="BI61">
        <f t="shared" si="122"/>
        <v>11.57624242</v>
      </c>
      <c r="BJ61">
        <f t="shared" ref="BJ61:BS61" si="123">(0.6)*BI60</f>
        <v>6.723903973</v>
      </c>
      <c r="BK61">
        <f t="shared" si="123"/>
        <v>4.175874709</v>
      </c>
      <c r="BL61">
        <f t="shared" si="123"/>
        <v>2.555315908</v>
      </c>
      <c r="BM61">
        <f t="shared" si="123"/>
        <v>1.443948776</v>
      </c>
      <c r="BN61">
        <f t="shared" si="123"/>
        <v>0.8648408828</v>
      </c>
      <c r="BO61">
        <f t="shared" si="123"/>
        <v>0.479032148</v>
      </c>
      <c r="BP61">
        <f t="shared" si="123"/>
        <v>0.3076692506</v>
      </c>
      <c r="BQ61">
        <f t="shared" si="123"/>
        <v>0.1900803365</v>
      </c>
      <c r="BR61">
        <f t="shared" si="123"/>
        <v>0.119735645</v>
      </c>
      <c r="BS61">
        <f t="shared" si="123"/>
        <v>0.07394512587</v>
      </c>
      <c r="BT61" s="10">
        <f t="shared" si="4"/>
        <v>7327.890829</v>
      </c>
      <c r="BV61" s="8">
        <f t="shared" si="7"/>
        <v>60</v>
      </c>
    </row>
    <row r="62">
      <c r="A62">
        <f t="shared" si="103"/>
        <v>415.9895876</v>
      </c>
      <c r="B62">
        <f t="shared" ref="B62:BI62" si="124">(0.9525)*A61</f>
        <v>394.1928327</v>
      </c>
      <c r="C62">
        <f t="shared" si="124"/>
        <v>362.6421264</v>
      </c>
      <c r="D62">
        <f t="shared" si="124"/>
        <v>345.0103971</v>
      </c>
      <c r="E62">
        <f t="shared" si="124"/>
        <v>328.2201503</v>
      </c>
      <c r="F62">
        <f t="shared" si="124"/>
        <v>312.2138233</v>
      </c>
      <c r="G62">
        <f t="shared" si="124"/>
        <v>297.0054033</v>
      </c>
      <c r="H62">
        <f t="shared" si="124"/>
        <v>282.5993145</v>
      </c>
      <c r="I62">
        <f t="shared" si="124"/>
        <v>268.8843394</v>
      </c>
      <c r="J62">
        <f t="shared" si="124"/>
        <v>255.7946745</v>
      </c>
      <c r="K62">
        <f t="shared" si="124"/>
        <v>243.3846558</v>
      </c>
      <c r="L62">
        <f t="shared" si="124"/>
        <v>231.6153898</v>
      </c>
      <c r="M62">
        <f t="shared" si="124"/>
        <v>201.250165</v>
      </c>
      <c r="N62">
        <f t="shared" si="124"/>
        <v>286.5659189</v>
      </c>
      <c r="O62">
        <f t="shared" si="124"/>
        <v>163.7490727</v>
      </c>
      <c r="P62">
        <f t="shared" si="124"/>
        <v>155.7270876</v>
      </c>
      <c r="Q62">
        <f t="shared" si="124"/>
        <v>148.0611306</v>
      </c>
      <c r="R62">
        <f t="shared" si="124"/>
        <v>140.7821518</v>
      </c>
      <c r="S62">
        <f t="shared" si="124"/>
        <v>133.7079215</v>
      </c>
      <c r="T62">
        <f t="shared" si="124"/>
        <v>127.5933628</v>
      </c>
      <c r="U62">
        <f t="shared" si="124"/>
        <v>122.0187384</v>
      </c>
      <c r="V62">
        <f t="shared" si="124"/>
        <v>116.0949629</v>
      </c>
      <c r="W62">
        <f t="shared" si="124"/>
        <v>110.257496</v>
      </c>
      <c r="X62">
        <f t="shared" si="124"/>
        <v>104.6652491</v>
      </c>
      <c r="Y62">
        <f t="shared" si="124"/>
        <v>99.44412204</v>
      </c>
      <c r="Z62">
        <f t="shared" si="124"/>
        <v>94.39259508</v>
      </c>
      <c r="AA62">
        <f t="shared" si="124"/>
        <v>90.29620608</v>
      </c>
      <c r="AB62">
        <f t="shared" si="124"/>
        <v>86.68462408</v>
      </c>
      <c r="AC62">
        <f t="shared" si="124"/>
        <v>82.59751922</v>
      </c>
      <c r="AD62">
        <f t="shared" si="124"/>
        <v>78.27675437</v>
      </c>
      <c r="AE62">
        <f t="shared" si="124"/>
        <v>74.65189957</v>
      </c>
      <c r="AF62">
        <f t="shared" si="124"/>
        <v>71.65364291</v>
      </c>
      <c r="AG62">
        <f t="shared" si="124"/>
        <v>68.15402597</v>
      </c>
      <c r="AH62">
        <f t="shared" si="124"/>
        <v>65.39518342</v>
      </c>
      <c r="AI62">
        <f t="shared" si="124"/>
        <v>63.1586748</v>
      </c>
      <c r="AJ62">
        <f t="shared" si="124"/>
        <v>60.55347993</v>
      </c>
      <c r="AK62">
        <f t="shared" si="124"/>
        <v>57.89805841</v>
      </c>
      <c r="AL62">
        <f t="shared" si="124"/>
        <v>55.26377081</v>
      </c>
      <c r="AM62">
        <f t="shared" si="124"/>
        <v>52.63925374</v>
      </c>
      <c r="AN62">
        <f t="shared" si="124"/>
        <v>49.84875221</v>
      </c>
      <c r="AO62">
        <f t="shared" si="124"/>
        <v>47.82745325</v>
      </c>
      <c r="AP62">
        <f t="shared" si="124"/>
        <v>46.23874757</v>
      </c>
      <c r="AQ62">
        <f t="shared" si="124"/>
        <v>44.06852264</v>
      </c>
      <c r="AR62">
        <f t="shared" si="124"/>
        <v>41.87207057</v>
      </c>
      <c r="AS62">
        <f t="shared" si="124"/>
        <v>39.8418779</v>
      </c>
      <c r="AT62">
        <f t="shared" si="124"/>
        <v>37.76971163</v>
      </c>
      <c r="AU62">
        <f t="shared" si="124"/>
        <v>35.53081996</v>
      </c>
      <c r="AV62">
        <f t="shared" si="124"/>
        <v>33.93903569</v>
      </c>
      <c r="AW62">
        <f t="shared" si="124"/>
        <v>32.36385171</v>
      </c>
      <c r="AX62">
        <f t="shared" si="124"/>
        <v>31.36152348</v>
      </c>
      <c r="AY62">
        <f t="shared" si="124"/>
        <v>30.50404309</v>
      </c>
      <c r="AZ62">
        <f t="shared" si="124"/>
        <v>29.67675647</v>
      </c>
      <c r="BA62">
        <f t="shared" si="124"/>
        <v>28.82806606</v>
      </c>
      <c r="BB62">
        <f t="shared" si="124"/>
        <v>27.81971955</v>
      </c>
      <c r="BC62">
        <f t="shared" si="124"/>
        <v>26.29919339</v>
      </c>
      <c r="BD62">
        <f t="shared" si="124"/>
        <v>24.84969779</v>
      </c>
      <c r="BE62">
        <f t="shared" si="124"/>
        <v>24.11529402</v>
      </c>
      <c r="BF62">
        <f t="shared" si="124"/>
        <v>23.47037786</v>
      </c>
      <c r="BG62">
        <f t="shared" si="124"/>
        <v>23.00505083</v>
      </c>
      <c r="BH62">
        <f t="shared" si="124"/>
        <v>25.58337657</v>
      </c>
      <c r="BI62">
        <f t="shared" si="124"/>
        <v>14.74956108</v>
      </c>
      <c r="BJ62">
        <f t="shared" ref="BJ62:BS62" si="125">(0.6)*BI61</f>
        <v>6.945745453</v>
      </c>
      <c r="BK62">
        <f t="shared" si="125"/>
        <v>4.034342384</v>
      </c>
      <c r="BL62">
        <f t="shared" si="125"/>
        <v>2.505524826</v>
      </c>
      <c r="BM62">
        <f t="shared" si="125"/>
        <v>1.533189545</v>
      </c>
      <c r="BN62">
        <f t="shared" si="125"/>
        <v>0.8663692655</v>
      </c>
      <c r="BO62">
        <f t="shared" si="125"/>
        <v>0.5189045297</v>
      </c>
      <c r="BP62">
        <f t="shared" si="125"/>
        <v>0.2874192888</v>
      </c>
      <c r="BQ62">
        <f t="shared" si="125"/>
        <v>0.1846015503</v>
      </c>
      <c r="BR62">
        <f t="shared" si="125"/>
        <v>0.1140482019</v>
      </c>
      <c r="BS62">
        <f t="shared" si="125"/>
        <v>0.07184138702</v>
      </c>
      <c r="BT62" s="10">
        <f t="shared" si="4"/>
        <v>7385.711252</v>
      </c>
      <c r="BV62" s="8">
        <f t="shared" si="7"/>
        <v>61</v>
      </c>
    </row>
    <row r="63">
      <c r="A63">
        <f t="shared" si="103"/>
        <v>420.2448269</v>
      </c>
      <c r="B63">
        <f t="shared" ref="B63:BI63" si="126">(0.9525)*A62</f>
        <v>396.2300822</v>
      </c>
      <c r="C63">
        <f t="shared" si="126"/>
        <v>375.4686731</v>
      </c>
      <c r="D63">
        <f t="shared" si="126"/>
        <v>345.4166254</v>
      </c>
      <c r="E63">
        <f t="shared" si="126"/>
        <v>328.6224032</v>
      </c>
      <c r="F63">
        <f t="shared" si="126"/>
        <v>312.6296931</v>
      </c>
      <c r="G63">
        <f t="shared" si="126"/>
        <v>297.3836667</v>
      </c>
      <c r="H63">
        <f t="shared" si="126"/>
        <v>282.8976466</v>
      </c>
      <c r="I63">
        <f t="shared" si="126"/>
        <v>269.175847</v>
      </c>
      <c r="J63">
        <f t="shared" si="126"/>
        <v>256.1123333</v>
      </c>
      <c r="K63">
        <f t="shared" si="126"/>
        <v>243.6444275</v>
      </c>
      <c r="L63">
        <f t="shared" si="126"/>
        <v>231.8238847</v>
      </c>
      <c r="M63">
        <f t="shared" si="126"/>
        <v>220.6136588</v>
      </c>
      <c r="N63">
        <f t="shared" si="126"/>
        <v>191.6907822</v>
      </c>
      <c r="O63">
        <f t="shared" si="126"/>
        <v>272.9540378</v>
      </c>
      <c r="P63">
        <f t="shared" si="126"/>
        <v>155.9709917</v>
      </c>
      <c r="Q63">
        <f t="shared" si="126"/>
        <v>148.3300509</v>
      </c>
      <c r="R63">
        <f t="shared" si="126"/>
        <v>141.0282269</v>
      </c>
      <c r="S63">
        <f t="shared" si="126"/>
        <v>134.0949996</v>
      </c>
      <c r="T63">
        <f t="shared" si="126"/>
        <v>127.3567953</v>
      </c>
      <c r="U63">
        <f t="shared" si="126"/>
        <v>121.5326781</v>
      </c>
      <c r="V63">
        <f t="shared" si="126"/>
        <v>116.2228483</v>
      </c>
      <c r="W63">
        <f t="shared" si="126"/>
        <v>110.5804522</v>
      </c>
      <c r="X63">
        <f t="shared" si="126"/>
        <v>105.0202649</v>
      </c>
      <c r="Y63">
        <f t="shared" si="126"/>
        <v>99.69364979</v>
      </c>
      <c r="Z63">
        <f t="shared" si="126"/>
        <v>94.72052624</v>
      </c>
      <c r="AA63">
        <f t="shared" si="126"/>
        <v>89.90894682</v>
      </c>
      <c r="AB63">
        <f t="shared" si="126"/>
        <v>86.00713629</v>
      </c>
      <c r="AC63">
        <f t="shared" si="126"/>
        <v>82.56710443</v>
      </c>
      <c r="AD63">
        <f t="shared" si="126"/>
        <v>78.67413705</v>
      </c>
      <c r="AE63">
        <f t="shared" si="126"/>
        <v>74.55860854</v>
      </c>
      <c r="AF63">
        <f t="shared" si="126"/>
        <v>71.10593434</v>
      </c>
      <c r="AG63">
        <f t="shared" si="126"/>
        <v>68.25009487</v>
      </c>
      <c r="AH63">
        <f t="shared" si="126"/>
        <v>64.91670973</v>
      </c>
      <c r="AI63">
        <f t="shared" si="126"/>
        <v>62.2889122</v>
      </c>
      <c r="AJ63">
        <f t="shared" si="126"/>
        <v>60.15863774</v>
      </c>
      <c r="AK63">
        <f t="shared" si="126"/>
        <v>57.67718964</v>
      </c>
      <c r="AL63">
        <f t="shared" si="126"/>
        <v>55.14790063</v>
      </c>
      <c r="AM63">
        <f t="shared" si="126"/>
        <v>52.6387417</v>
      </c>
      <c r="AN63">
        <f t="shared" si="126"/>
        <v>50.13888919</v>
      </c>
      <c r="AO63">
        <f t="shared" si="126"/>
        <v>47.48093648</v>
      </c>
      <c r="AP63">
        <f t="shared" si="126"/>
        <v>45.55564923</v>
      </c>
      <c r="AQ63">
        <f t="shared" si="126"/>
        <v>44.04240706</v>
      </c>
      <c r="AR63">
        <f t="shared" si="126"/>
        <v>41.97526782</v>
      </c>
      <c r="AS63">
        <f t="shared" si="126"/>
        <v>39.88314722</v>
      </c>
      <c r="AT63">
        <f t="shared" si="126"/>
        <v>37.9493887</v>
      </c>
      <c r="AU63">
        <f t="shared" si="126"/>
        <v>35.97565033</v>
      </c>
      <c r="AV63">
        <f t="shared" si="126"/>
        <v>33.84310601</v>
      </c>
      <c r="AW63">
        <f t="shared" si="126"/>
        <v>32.3269315</v>
      </c>
      <c r="AX63">
        <f t="shared" si="126"/>
        <v>30.82656875</v>
      </c>
      <c r="AY63">
        <f t="shared" si="126"/>
        <v>29.87185112</v>
      </c>
      <c r="AZ63">
        <f t="shared" si="126"/>
        <v>29.05510105</v>
      </c>
      <c r="BA63">
        <f t="shared" si="126"/>
        <v>28.26711054</v>
      </c>
      <c r="BB63">
        <f t="shared" si="126"/>
        <v>27.45873292</v>
      </c>
      <c r="BC63">
        <f t="shared" si="126"/>
        <v>26.49828287</v>
      </c>
      <c r="BD63">
        <f t="shared" si="126"/>
        <v>25.04998171</v>
      </c>
      <c r="BE63">
        <f t="shared" si="126"/>
        <v>23.66933715</v>
      </c>
      <c r="BF63">
        <f t="shared" si="126"/>
        <v>22.96981755</v>
      </c>
      <c r="BG63">
        <f t="shared" si="126"/>
        <v>22.35553491</v>
      </c>
      <c r="BH63">
        <f t="shared" si="126"/>
        <v>21.91231092</v>
      </c>
      <c r="BI63">
        <f t="shared" si="126"/>
        <v>24.36816618</v>
      </c>
      <c r="BJ63">
        <f t="shared" ref="BJ63:BS63" si="127">(0.6)*BI62</f>
        <v>8.84973665</v>
      </c>
      <c r="BK63">
        <f t="shared" si="127"/>
        <v>4.167447272</v>
      </c>
      <c r="BL63">
        <f t="shared" si="127"/>
        <v>2.42060543</v>
      </c>
      <c r="BM63">
        <f t="shared" si="127"/>
        <v>1.503314895</v>
      </c>
      <c r="BN63">
        <f t="shared" si="127"/>
        <v>0.9199137268</v>
      </c>
      <c r="BO63">
        <f t="shared" si="127"/>
        <v>0.5198215593</v>
      </c>
      <c r="BP63">
        <f t="shared" si="127"/>
        <v>0.3113427178</v>
      </c>
      <c r="BQ63">
        <f t="shared" si="127"/>
        <v>0.1724515733</v>
      </c>
      <c r="BR63">
        <f t="shared" si="127"/>
        <v>0.1107609302</v>
      </c>
      <c r="BS63">
        <f t="shared" si="127"/>
        <v>0.06842892114</v>
      </c>
      <c r="BT63" s="10">
        <f t="shared" si="4"/>
        <v>7443.87812</v>
      </c>
      <c r="BV63" s="8">
        <f t="shared" si="7"/>
        <v>62</v>
      </c>
    </row>
    <row r="64">
      <c r="A64">
        <f t="shared" si="103"/>
        <v>424.1761579</v>
      </c>
      <c r="B64">
        <f t="shared" ref="B64:BI64" si="128">(0.9525)*A63</f>
        <v>400.2831976</v>
      </c>
      <c r="C64">
        <f t="shared" si="128"/>
        <v>377.4091533</v>
      </c>
      <c r="D64">
        <f t="shared" si="128"/>
        <v>357.6339111</v>
      </c>
      <c r="E64">
        <f t="shared" si="128"/>
        <v>329.0093357</v>
      </c>
      <c r="F64">
        <f t="shared" si="128"/>
        <v>313.0128391</v>
      </c>
      <c r="G64">
        <f t="shared" si="128"/>
        <v>297.7797827</v>
      </c>
      <c r="H64">
        <f t="shared" si="128"/>
        <v>283.2579425</v>
      </c>
      <c r="I64">
        <f t="shared" si="128"/>
        <v>269.4600084</v>
      </c>
      <c r="J64">
        <f t="shared" si="128"/>
        <v>256.3899943</v>
      </c>
      <c r="K64">
        <f t="shared" si="128"/>
        <v>243.9469974</v>
      </c>
      <c r="L64">
        <f t="shared" si="128"/>
        <v>232.0713172</v>
      </c>
      <c r="M64">
        <f t="shared" si="128"/>
        <v>220.8122502</v>
      </c>
      <c r="N64">
        <f t="shared" si="128"/>
        <v>210.13451</v>
      </c>
      <c r="O64">
        <f t="shared" si="128"/>
        <v>182.58547</v>
      </c>
      <c r="P64">
        <f t="shared" si="128"/>
        <v>259.988721</v>
      </c>
      <c r="Q64">
        <f t="shared" si="128"/>
        <v>148.5623696</v>
      </c>
      <c r="R64">
        <f t="shared" si="128"/>
        <v>141.2843735</v>
      </c>
      <c r="S64">
        <f t="shared" si="128"/>
        <v>134.3293861</v>
      </c>
      <c r="T64">
        <f t="shared" si="128"/>
        <v>127.7254871</v>
      </c>
      <c r="U64">
        <f t="shared" si="128"/>
        <v>121.3073475</v>
      </c>
      <c r="V64">
        <f t="shared" si="128"/>
        <v>115.7598759</v>
      </c>
      <c r="W64">
        <f t="shared" si="128"/>
        <v>110.702263</v>
      </c>
      <c r="X64">
        <f t="shared" si="128"/>
        <v>105.3278807</v>
      </c>
      <c r="Y64">
        <f t="shared" si="128"/>
        <v>100.0318023</v>
      </c>
      <c r="Z64">
        <f t="shared" si="128"/>
        <v>94.95820142</v>
      </c>
      <c r="AA64">
        <f t="shared" si="128"/>
        <v>90.22130124</v>
      </c>
      <c r="AB64">
        <f t="shared" si="128"/>
        <v>85.63827184</v>
      </c>
      <c r="AC64">
        <f t="shared" si="128"/>
        <v>81.92179731</v>
      </c>
      <c r="AD64">
        <f t="shared" si="128"/>
        <v>78.64516697</v>
      </c>
      <c r="AE64">
        <f t="shared" si="128"/>
        <v>74.93711554</v>
      </c>
      <c r="AF64">
        <f t="shared" si="128"/>
        <v>71.01707463</v>
      </c>
      <c r="AG64">
        <f t="shared" si="128"/>
        <v>67.72840246</v>
      </c>
      <c r="AH64">
        <f t="shared" si="128"/>
        <v>65.00821537</v>
      </c>
      <c r="AI64">
        <f t="shared" si="128"/>
        <v>61.83316602</v>
      </c>
      <c r="AJ64">
        <f t="shared" si="128"/>
        <v>59.33018887</v>
      </c>
      <c r="AK64">
        <f t="shared" si="128"/>
        <v>57.30110245</v>
      </c>
      <c r="AL64">
        <f t="shared" si="128"/>
        <v>54.93752313</v>
      </c>
      <c r="AM64">
        <f t="shared" si="128"/>
        <v>52.52837535</v>
      </c>
      <c r="AN64">
        <f t="shared" si="128"/>
        <v>50.13840147</v>
      </c>
      <c r="AO64">
        <f t="shared" si="128"/>
        <v>47.75729195</v>
      </c>
      <c r="AP64">
        <f t="shared" si="128"/>
        <v>45.225592</v>
      </c>
      <c r="AQ64">
        <f t="shared" si="128"/>
        <v>43.39175589</v>
      </c>
      <c r="AR64">
        <f t="shared" si="128"/>
        <v>41.95039272</v>
      </c>
      <c r="AS64">
        <f t="shared" si="128"/>
        <v>39.98144259</v>
      </c>
      <c r="AT64">
        <f t="shared" si="128"/>
        <v>37.98869772</v>
      </c>
      <c r="AU64">
        <f t="shared" si="128"/>
        <v>36.14679273</v>
      </c>
      <c r="AV64">
        <f t="shared" si="128"/>
        <v>34.26680693</v>
      </c>
      <c r="AW64">
        <f t="shared" si="128"/>
        <v>32.23555848</v>
      </c>
      <c r="AX64">
        <f t="shared" si="128"/>
        <v>30.79140225</v>
      </c>
      <c r="AY64">
        <f t="shared" si="128"/>
        <v>29.36230674</v>
      </c>
      <c r="AZ64">
        <f t="shared" si="128"/>
        <v>28.45293819</v>
      </c>
      <c r="BA64">
        <f t="shared" si="128"/>
        <v>27.67498375</v>
      </c>
      <c r="BB64">
        <f t="shared" si="128"/>
        <v>26.92442279</v>
      </c>
      <c r="BC64">
        <f t="shared" si="128"/>
        <v>26.15444311</v>
      </c>
      <c r="BD64">
        <f t="shared" si="128"/>
        <v>25.23961444</v>
      </c>
      <c r="BE64">
        <f t="shared" si="128"/>
        <v>23.86010757</v>
      </c>
      <c r="BF64">
        <f t="shared" si="128"/>
        <v>22.54504363</v>
      </c>
      <c r="BG64">
        <f t="shared" si="128"/>
        <v>21.87875122</v>
      </c>
      <c r="BH64">
        <f t="shared" si="128"/>
        <v>21.293647</v>
      </c>
      <c r="BI64">
        <f t="shared" si="128"/>
        <v>20.87147615</v>
      </c>
      <c r="BJ64">
        <f t="shared" ref="BJ64:BS64" si="129">(0.6)*BI63</f>
        <v>14.62089971</v>
      </c>
      <c r="BK64">
        <f t="shared" si="129"/>
        <v>5.30984199</v>
      </c>
      <c r="BL64">
        <f t="shared" si="129"/>
        <v>2.500468363</v>
      </c>
      <c r="BM64">
        <f t="shared" si="129"/>
        <v>1.452363258</v>
      </c>
      <c r="BN64">
        <f t="shared" si="129"/>
        <v>0.9019889372</v>
      </c>
      <c r="BO64">
        <f t="shared" si="129"/>
        <v>0.5519482361</v>
      </c>
      <c r="BP64">
        <f t="shared" si="129"/>
        <v>0.3118929356</v>
      </c>
      <c r="BQ64">
        <f t="shared" si="129"/>
        <v>0.1868056307</v>
      </c>
      <c r="BR64">
        <f t="shared" si="129"/>
        <v>0.103470944</v>
      </c>
      <c r="BS64">
        <f t="shared" si="129"/>
        <v>0.06645655813</v>
      </c>
      <c r="BT64" s="10">
        <f t="shared" si="4"/>
        <v>7499.126283</v>
      </c>
      <c r="BV64" s="8">
        <f t="shared" si="7"/>
        <v>63</v>
      </c>
    </row>
    <row r="65">
      <c r="A65">
        <f t="shared" si="103"/>
        <v>427.3824554</v>
      </c>
      <c r="B65">
        <f t="shared" ref="B65:BI65" si="130">(0.9525)*A64</f>
        <v>404.0277904</v>
      </c>
      <c r="C65">
        <f t="shared" si="130"/>
        <v>381.2697458</v>
      </c>
      <c r="D65">
        <f t="shared" si="130"/>
        <v>359.4822185</v>
      </c>
      <c r="E65">
        <f t="shared" si="130"/>
        <v>340.6463004</v>
      </c>
      <c r="F65">
        <f t="shared" si="130"/>
        <v>313.3813923</v>
      </c>
      <c r="G65">
        <f t="shared" si="130"/>
        <v>298.1447292</v>
      </c>
      <c r="H65">
        <f t="shared" si="130"/>
        <v>283.635243</v>
      </c>
      <c r="I65">
        <f t="shared" si="130"/>
        <v>269.8031902</v>
      </c>
      <c r="J65">
        <f t="shared" si="130"/>
        <v>256.660658</v>
      </c>
      <c r="K65">
        <f t="shared" si="130"/>
        <v>244.2114696</v>
      </c>
      <c r="L65">
        <f t="shared" si="130"/>
        <v>232.3595151</v>
      </c>
      <c r="M65">
        <f t="shared" si="130"/>
        <v>221.0479296</v>
      </c>
      <c r="N65">
        <f t="shared" si="130"/>
        <v>210.3236683</v>
      </c>
      <c r="O65">
        <f t="shared" si="130"/>
        <v>200.1531208</v>
      </c>
      <c r="P65">
        <f t="shared" si="130"/>
        <v>173.9126602</v>
      </c>
      <c r="Q65">
        <f t="shared" si="130"/>
        <v>247.6392567</v>
      </c>
      <c r="R65">
        <f t="shared" si="130"/>
        <v>141.5056571</v>
      </c>
      <c r="S65">
        <f t="shared" si="130"/>
        <v>134.5733658</v>
      </c>
      <c r="T65">
        <f t="shared" si="130"/>
        <v>127.9487403</v>
      </c>
      <c r="U65">
        <f t="shared" si="130"/>
        <v>121.6585265</v>
      </c>
      <c r="V65">
        <f t="shared" si="130"/>
        <v>115.5452485</v>
      </c>
      <c r="W65">
        <f t="shared" si="130"/>
        <v>110.2612818</v>
      </c>
      <c r="X65">
        <f t="shared" si="130"/>
        <v>105.4439055</v>
      </c>
      <c r="Y65">
        <f t="shared" si="130"/>
        <v>100.3248064</v>
      </c>
      <c r="Z65">
        <f t="shared" si="130"/>
        <v>95.28029172</v>
      </c>
      <c r="AA65">
        <f t="shared" si="130"/>
        <v>90.44768685</v>
      </c>
      <c r="AB65">
        <f t="shared" si="130"/>
        <v>85.93578943</v>
      </c>
      <c r="AC65">
        <f t="shared" si="130"/>
        <v>81.57045393</v>
      </c>
      <c r="AD65">
        <f t="shared" si="130"/>
        <v>78.03051194</v>
      </c>
      <c r="AE65">
        <f t="shared" si="130"/>
        <v>74.90952154</v>
      </c>
      <c r="AF65">
        <f t="shared" si="130"/>
        <v>71.37760256</v>
      </c>
      <c r="AG65">
        <f t="shared" si="130"/>
        <v>67.64376359</v>
      </c>
      <c r="AH65">
        <f t="shared" si="130"/>
        <v>64.51130334</v>
      </c>
      <c r="AI65">
        <f t="shared" si="130"/>
        <v>61.92032514</v>
      </c>
      <c r="AJ65">
        <f t="shared" si="130"/>
        <v>58.89609064</v>
      </c>
      <c r="AK65">
        <f t="shared" si="130"/>
        <v>56.5120049</v>
      </c>
      <c r="AL65">
        <f t="shared" si="130"/>
        <v>54.57930009</v>
      </c>
      <c r="AM65">
        <f t="shared" si="130"/>
        <v>52.32799078</v>
      </c>
      <c r="AN65">
        <f t="shared" si="130"/>
        <v>50.03327752</v>
      </c>
      <c r="AO65">
        <f t="shared" si="130"/>
        <v>47.7568274</v>
      </c>
      <c r="AP65">
        <f t="shared" si="130"/>
        <v>45.48882059</v>
      </c>
      <c r="AQ65">
        <f t="shared" si="130"/>
        <v>43.07737638</v>
      </c>
      <c r="AR65">
        <f t="shared" si="130"/>
        <v>41.33064748</v>
      </c>
      <c r="AS65">
        <f t="shared" si="130"/>
        <v>39.95774907</v>
      </c>
      <c r="AT65">
        <f t="shared" si="130"/>
        <v>38.08232407</v>
      </c>
      <c r="AU65">
        <f t="shared" si="130"/>
        <v>36.18423458</v>
      </c>
      <c r="AV65">
        <f t="shared" si="130"/>
        <v>34.42982008</v>
      </c>
      <c r="AW65">
        <f t="shared" si="130"/>
        <v>32.63913361</v>
      </c>
      <c r="AX65">
        <f t="shared" si="130"/>
        <v>30.70436945</v>
      </c>
      <c r="AY65">
        <f t="shared" si="130"/>
        <v>29.32881065</v>
      </c>
      <c r="AZ65">
        <f t="shared" si="130"/>
        <v>27.96759717</v>
      </c>
      <c r="BA65">
        <f t="shared" si="130"/>
        <v>27.10142362</v>
      </c>
      <c r="BB65">
        <f t="shared" si="130"/>
        <v>26.36042202</v>
      </c>
      <c r="BC65">
        <f t="shared" si="130"/>
        <v>25.64551271</v>
      </c>
      <c r="BD65">
        <f t="shared" si="130"/>
        <v>24.91210706</v>
      </c>
      <c r="BE65">
        <f t="shared" si="130"/>
        <v>24.04073275</v>
      </c>
      <c r="BF65">
        <f t="shared" si="130"/>
        <v>22.72675247</v>
      </c>
      <c r="BG65">
        <f t="shared" si="130"/>
        <v>21.47415406</v>
      </c>
      <c r="BH65">
        <f t="shared" si="130"/>
        <v>20.83951053</v>
      </c>
      <c r="BI65">
        <f t="shared" si="130"/>
        <v>20.28219877</v>
      </c>
      <c r="BJ65">
        <f t="shared" ref="BJ65:BS65" si="131">(0.6)*BI64</f>
        <v>12.52288569</v>
      </c>
      <c r="BK65">
        <f t="shared" si="131"/>
        <v>8.772539826</v>
      </c>
      <c r="BL65">
        <f t="shared" si="131"/>
        <v>3.185905194</v>
      </c>
      <c r="BM65">
        <f t="shared" si="131"/>
        <v>1.500281018</v>
      </c>
      <c r="BN65">
        <f t="shared" si="131"/>
        <v>0.8714179549</v>
      </c>
      <c r="BO65">
        <f t="shared" si="131"/>
        <v>0.5411933623</v>
      </c>
      <c r="BP65">
        <f t="shared" si="131"/>
        <v>0.3311689417</v>
      </c>
      <c r="BQ65">
        <f t="shared" si="131"/>
        <v>0.1871357613</v>
      </c>
      <c r="BR65">
        <f t="shared" si="131"/>
        <v>0.1120833784</v>
      </c>
      <c r="BS65">
        <f t="shared" si="131"/>
        <v>0.06208256638</v>
      </c>
      <c r="BT65" s="10">
        <f t="shared" si="4"/>
        <v>7553.736007</v>
      </c>
      <c r="BV65" s="8">
        <f t="shared" si="7"/>
        <v>64</v>
      </c>
    </row>
    <row r="66">
      <c r="A66">
        <f t="shared" si="103"/>
        <v>430.0046329</v>
      </c>
      <c r="B66">
        <f t="shared" ref="B66:BI66" si="132">(0.9525)*A65</f>
        <v>407.0817888</v>
      </c>
      <c r="C66">
        <f t="shared" si="132"/>
        <v>384.8364703</v>
      </c>
      <c r="D66">
        <f t="shared" si="132"/>
        <v>363.1594328</v>
      </c>
      <c r="E66">
        <f t="shared" si="132"/>
        <v>342.4068132</v>
      </c>
      <c r="F66">
        <f t="shared" si="132"/>
        <v>324.4656011</v>
      </c>
      <c r="G66">
        <f t="shared" si="132"/>
        <v>298.4957761</v>
      </c>
      <c r="H66">
        <f t="shared" si="132"/>
        <v>283.9828546</v>
      </c>
      <c r="I66">
        <f t="shared" si="132"/>
        <v>270.162569</v>
      </c>
      <c r="J66">
        <f t="shared" si="132"/>
        <v>256.9875387</v>
      </c>
      <c r="K66">
        <f t="shared" si="132"/>
        <v>244.4692768</v>
      </c>
      <c r="L66">
        <f t="shared" si="132"/>
        <v>232.6114248</v>
      </c>
      <c r="M66">
        <f t="shared" si="132"/>
        <v>221.3224381</v>
      </c>
      <c r="N66">
        <f t="shared" si="132"/>
        <v>210.548153</v>
      </c>
      <c r="O66">
        <f t="shared" si="132"/>
        <v>200.333294</v>
      </c>
      <c r="P66">
        <f t="shared" si="132"/>
        <v>190.6458475</v>
      </c>
      <c r="Q66">
        <f t="shared" si="132"/>
        <v>165.6518089</v>
      </c>
      <c r="R66">
        <f t="shared" si="132"/>
        <v>235.876392</v>
      </c>
      <c r="S66">
        <f t="shared" si="132"/>
        <v>134.7841384</v>
      </c>
      <c r="T66">
        <f t="shared" si="132"/>
        <v>128.1811309</v>
      </c>
      <c r="U66">
        <f t="shared" si="132"/>
        <v>121.8711751</v>
      </c>
      <c r="V66">
        <f t="shared" si="132"/>
        <v>115.8797465</v>
      </c>
      <c r="W66">
        <f t="shared" si="132"/>
        <v>110.0568492</v>
      </c>
      <c r="X66">
        <f t="shared" si="132"/>
        <v>105.0238709</v>
      </c>
      <c r="Y66">
        <f t="shared" si="132"/>
        <v>100.43532</v>
      </c>
      <c r="Z66">
        <f t="shared" si="132"/>
        <v>95.55937807</v>
      </c>
      <c r="AA66">
        <f t="shared" si="132"/>
        <v>90.75447787</v>
      </c>
      <c r="AB66">
        <f t="shared" si="132"/>
        <v>86.15142173</v>
      </c>
      <c r="AC66">
        <f t="shared" si="132"/>
        <v>81.85383944</v>
      </c>
      <c r="AD66">
        <f t="shared" si="132"/>
        <v>77.69585737</v>
      </c>
      <c r="AE66">
        <f t="shared" si="132"/>
        <v>74.32406262</v>
      </c>
      <c r="AF66">
        <f t="shared" si="132"/>
        <v>71.35131927</v>
      </c>
      <c r="AG66">
        <f t="shared" si="132"/>
        <v>67.98716643</v>
      </c>
      <c r="AH66">
        <f t="shared" si="132"/>
        <v>64.43068482</v>
      </c>
      <c r="AI66">
        <f t="shared" si="132"/>
        <v>61.44701643</v>
      </c>
      <c r="AJ66">
        <f t="shared" si="132"/>
        <v>58.97910969</v>
      </c>
      <c r="AK66">
        <f t="shared" si="132"/>
        <v>56.09852633</v>
      </c>
      <c r="AL66">
        <f t="shared" si="132"/>
        <v>53.82768467</v>
      </c>
      <c r="AM66">
        <f t="shared" si="132"/>
        <v>51.98678333</v>
      </c>
      <c r="AN66">
        <f t="shared" si="132"/>
        <v>49.84241122</v>
      </c>
      <c r="AO66">
        <f t="shared" si="132"/>
        <v>47.65669684</v>
      </c>
      <c r="AP66">
        <f t="shared" si="132"/>
        <v>45.4883781</v>
      </c>
      <c r="AQ66">
        <f t="shared" si="132"/>
        <v>43.32810161</v>
      </c>
      <c r="AR66">
        <f t="shared" si="132"/>
        <v>41.031201</v>
      </c>
      <c r="AS66">
        <f t="shared" si="132"/>
        <v>39.36744173</v>
      </c>
      <c r="AT66">
        <f t="shared" si="132"/>
        <v>38.05975599</v>
      </c>
      <c r="AU66">
        <f t="shared" si="132"/>
        <v>36.27341368</v>
      </c>
      <c r="AV66">
        <f t="shared" si="132"/>
        <v>34.46548344</v>
      </c>
      <c r="AW66">
        <f t="shared" si="132"/>
        <v>32.79440363</v>
      </c>
      <c r="AX66">
        <f t="shared" si="132"/>
        <v>31.08877476</v>
      </c>
      <c r="AY66">
        <f t="shared" si="132"/>
        <v>29.2459119</v>
      </c>
      <c r="AZ66">
        <f t="shared" si="132"/>
        <v>27.93569214</v>
      </c>
      <c r="BA66">
        <f t="shared" si="132"/>
        <v>26.6391363</v>
      </c>
      <c r="BB66">
        <f t="shared" si="132"/>
        <v>25.814106</v>
      </c>
      <c r="BC66">
        <f t="shared" si="132"/>
        <v>25.10830197</v>
      </c>
      <c r="BD66">
        <f t="shared" si="132"/>
        <v>24.42735085</v>
      </c>
      <c r="BE66">
        <f t="shared" si="132"/>
        <v>23.72878198</v>
      </c>
      <c r="BF66">
        <f t="shared" si="132"/>
        <v>22.89879795</v>
      </c>
      <c r="BG66">
        <f t="shared" si="132"/>
        <v>21.64723172</v>
      </c>
      <c r="BH66">
        <f t="shared" si="132"/>
        <v>20.45413174</v>
      </c>
      <c r="BI66">
        <f t="shared" si="132"/>
        <v>19.84963378</v>
      </c>
      <c r="BJ66">
        <f t="shared" ref="BJ66:BS66" si="133">(0.6)*BI65</f>
        <v>12.16931926</v>
      </c>
      <c r="BK66">
        <f t="shared" si="133"/>
        <v>7.513731413</v>
      </c>
      <c r="BL66">
        <f t="shared" si="133"/>
        <v>5.263523895</v>
      </c>
      <c r="BM66">
        <f t="shared" si="133"/>
        <v>1.911543116</v>
      </c>
      <c r="BN66">
        <f t="shared" si="133"/>
        <v>0.9001686107</v>
      </c>
      <c r="BO66">
        <f t="shared" si="133"/>
        <v>0.5228507729</v>
      </c>
      <c r="BP66">
        <f t="shared" si="133"/>
        <v>0.3247160174</v>
      </c>
      <c r="BQ66">
        <f t="shared" si="133"/>
        <v>0.198701365</v>
      </c>
      <c r="BR66">
        <f t="shared" si="133"/>
        <v>0.1122814568</v>
      </c>
      <c r="BS66">
        <f t="shared" si="133"/>
        <v>0.06725002705</v>
      </c>
      <c r="BT66" s="10">
        <f t="shared" si="4"/>
        <v>7607.850896</v>
      </c>
      <c r="BV66" s="8">
        <f t="shared" si="7"/>
        <v>65</v>
      </c>
    </row>
    <row r="67">
      <c r="A67">
        <f t="shared" si="103"/>
        <v>432.7691945</v>
      </c>
      <c r="B67">
        <f t="shared" ref="B67:BI67" si="134">(0.9525)*A66</f>
        <v>409.5794129</v>
      </c>
      <c r="C67">
        <f t="shared" si="134"/>
        <v>387.7454038</v>
      </c>
      <c r="D67">
        <f t="shared" si="134"/>
        <v>366.556738</v>
      </c>
      <c r="E67">
        <f t="shared" si="134"/>
        <v>345.9093598</v>
      </c>
      <c r="F67">
        <f t="shared" si="134"/>
        <v>326.1424895</v>
      </c>
      <c r="G67">
        <f t="shared" si="134"/>
        <v>309.053485</v>
      </c>
      <c r="H67">
        <f t="shared" si="134"/>
        <v>284.3172268</v>
      </c>
      <c r="I67">
        <f t="shared" si="134"/>
        <v>270.493669</v>
      </c>
      <c r="J67">
        <f t="shared" si="134"/>
        <v>257.329847</v>
      </c>
      <c r="K67">
        <f t="shared" si="134"/>
        <v>244.7806306</v>
      </c>
      <c r="L67">
        <f t="shared" si="134"/>
        <v>232.8569861</v>
      </c>
      <c r="M67">
        <f t="shared" si="134"/>
        <v>221.5623821</v>
      </c>
      <c r="N67">
        <f t="shared" si="134"/>
        <v>210.8096223</v>
      </c>
      <c r="O67">
        <f t="shared" si="134"/>
        <v>200.5471157</v>
      </c>
      <c r="P67">
        <f t="shared" si="134"/>
        <v>190.8174626</v>
      </c>
      <c r="Q67">
        <f t="shared" si="134"/>
        <v>181.5901698</v>
      </c>
      <c r="R67">
        <f t="shared" si="134"/>
        <v>157.7833479</v>
      </c>
      <c r="S67">
        <f t="shared" si="134"/>
        <v>224.6722634</v>
      </c>
      <c r="T67">
        <f t="shared" si="134"/>
        <v>128.3818918</v>
      </c>
      <c r="U67">
        <f t="shared" si="134"/>
        <v>122.0925272</v>
      </c>
      <c r="V67">
        <f t="shared" si="134"/>
        <v>116.0822943</v>
      </c>
      <c r="W67">
        <f t="shared" si="134"/>
        <v>110.3754585</v>
      </c>
      <c r="X67">
        <f t="shared" si="134"/>
        <v>104.8291489</v>
      </c>
      <c r="Y67">
        <f t="shared" si="134"/>
        <v>100.035237</v>
      </c>
      <c r="Z67">
        <f t="shared" si="134"/>
        <v>95.66464233</v>
      </c>
      <c r="AA67">
        <f t="shared" si="134"/>
        <v>91.02030761</v>
      </c>
      <c r="AB67">
        <f t="shared" si="134"/>
        <v>86.44364017</v>
      </c>
      <c r="AC67">
        <f t="shared" si="134"/>
        <v>82.0592292</v>
      </c>
      <c r="AD67">
        <f t="shared" si="134"/>
        <v>77.96578206</v>
      </c>
      <c r="AE67">
        <f t="shared" si="134"/>
        <v>74.00530414</v>
      </c>
      <c r="AF67">
        <f t="shared" si="134"/>
        <v>70.79366965</v>
      </c>
      <c r="AG67">
        <f t="shared" si="134"/>
        <v>67.9621316</v>
      </c>
      <c r="AH67">
        <f t="shared" si="134"/>
        <v>64.75777603</v>
      </c>
      <c r="AI67">
        <f t="shared" si="134"/>
        <v>61.37022729</v>
      </c>
      <c r="AJ67">
        <f t="shared" si="134"/>
        <v>58.52828315</v>
      </c>
      <c r="AK67">
        <f t="shared" si="134"/>
        <v>56.17760198</v>
      </c>
      <c r="AL67">
        <f t="shared" si="134"/>
        <v>53.43384633</v>
      </c>
      <c r="AM67">
        <f t="shared" si="134"/>
        <v>51.27086965</v>
      </c>
      <c r="AN67">
        <f t="shared" si="134"/>
        <v>49.51741112</v>
      </c>
      <c r="AO67">
        <f t="shared" si="134"/>
        <v>47.47489669</v>
      </c>
      <c r="AP67">
        <f t="shared" si="134"/>
        <v>45.39300374</v>
      </c>
      <c r="AQ67">
        <f t="shared" si="134"/>
        <v>43.32768014</v>
      </c>
      <c r="AR67">
        <f t="shared" si="134"/>
        <v>41.27001678</v>
      </c>
      <c r="AS67">
        <f t="shared" si="134"/>
        <v>39.08221895</v>
      </c>
      <c r="AT67">
        <f t="shared" si="134"/>
        <v>37.49748824</v>
      </c>
      <c r="AU67">
        <f t="shared" si="134"/>
        <v>36.25191758</v>
      </c>
      <c r="AV67">
        <f t="shared" si="134"/>
        <v>34.55042653</v>
      </c>
      <c r="AW67">
        <f t="shared" si="134"/>
        <v>32.82837297</v>
      </c>
      <c r="AX67">
        <f t="shared" si="134"/>
        <v>31.23666945</v>
      </c>
      <c r="AY67">
        <f t="shared" si="134"/>
        <v>29.61205796</v>
      </c>
      <c r="AZ67">
        <f t="shared" si="134"/>
        <v>27.85673108</v>
      </c>
      <c r="BA67">
        <f t="shared" si="134"/>
        <v>26.60874676</v>
      </c>
      <c r="BB67">
        <f t="shared" si="134"/>
        <v>25.37377733</v>
      </c>
      <c r="BC67">
        <f t="shared" si="134"/>
        <v>24.58793597</v>
      </c>
      <c r="BD67">
        <f t="shared" si="134"/>
        <v>23.91565763</v>
      </c>
      <c r="BE67">
        <f t="shared" si="134"/>
        <v>23.26705169</v>
      </c>
      <c r="BF67">
        <f t="shared" si="134"/>
        <v>22.60166483</v>
      </c>
      <c r="BG67">
        <f t="shared" si="134"/>
        <v>21.81110504</v>
      </c>
      <c r="BH67">
        <f t="shared" si="134"/>
        <v>20.61898822</v>
      </c>
      <c r="BI67">
        <f t="shared" si="134"/>
        <v>19.48256049</v>
      </c>
      <c r="BJ67">
        <f t="shared" ref="BJ67:BS67" si="135">(0.6)*BI66</f>
        <v>11.90978027</v>
      </c>
      <c r="BK67">
        <f t="shared" si="135"/>
        <v>7.301591557</v>
      </c>
      <c r="BL67">
        <f t="shared" si="135"/>
        <v>4.508238848</v>
      </c>
      <c r="BM67">
        <f t="shared" si="135"/>
        <v>3.158114337</v>
      </c>
      <c r="BN67">
        <f t="shared" si="135"/>
        <v>1.14692587</v>
      </c>
      <c r="BO67">
        <f t="shared" si="135"/>
        <v>0.5401011664</v>
      </c>
      <c r="BP67">
        <f t="shared" si="135"/>
        <v>0.3137104638</v>
      </c>
      <c r="BQ67">
        <f t="shared" si="135"/>
        <v>0.1948296104</v>
      </c>
      <c r="BR67">
        <f t="shared" si="135"/>
        <v>0.119220819</v>
      </c>
      <c r="BS67">
        <f t="shared" si="135"/>
        <v>0.06736887408</v>
      </c>
      <c r="BT67" s="10">
        <f t="shared" si="4"/>
        <v>7661.992937</v>
      </c>
      <c r="BV67" s="8">
        <f t="shared" si="7"/>
        <v>66</v>
      </c>
    </row>
    <row r="68">
      <c r="A68">
        <f t="shared" si="103"/>
        <v>435.4822401</v>
      </c>
      <c r="B68">
        <f t="shared" ref="B68:BI68" si="136">(0.9525)*A67</f>
        <v>412.2126578</v>
      </c>
      <c r="C68">
        <f t="shared" si="136"/>
        <v>390.1243907</v>
      </c>
      <c r="D68">
        <f t="shared" si="136"/>
        <v>369.3274972</v>
      </c>
      <c r="E68">
        <f t="shared" si="136"/>
        <v>349.1452929</v>
      </c>
      <c r="F68">
        <f t="shared" si="136"/>
        <v>329.4786652</v>
      </c>
      <c r="G68">
        <f t="shared" si="136"/>
        <v>310.6507213</v>
      </c>
      <c r="H68">
        <f t="shared" si="136"/>
        <v>294.3734445</v>
      </c>
      <c r="I68">
        <f t="shared" si="136"/>
        <v>270.8121585</v>
      </c>
      <c r="J68">
        <f t="shared" si="136"/>
        <v>257.6452197</v>
      </c>
      <c r="K68">
        <f t="shared" si="136"/>
        <v>245.1066792</v>
      </c>
      <c r="L68">
        <f t="shared" si="136"/>
        <v>233.1535507</v>
      </c>
      <c r="M68">
        <f t="shared" si="136"/>
        <v>221.7962793</v>
      </c>
      <c r="N68">
        <f t="shared" si="136"/>
        <v>211.0381689</v>
      </c>
      <c r="O68">
        <f t="shared" si="136"/>
        <v>200.7961652</v>
      </c>
      <c r="P68">
        <f t="shared" si="136"/>
        <v>191.0211277</v>
      </c>
      <c r="Q68">
        <f t="shared" si="136"/>
        <v>181.7536331</v>
      </c>
      <c r="R68">
        <f t="shared" si="136"/>
        <v>172.9646367</v>
      </c>
      <c r="S68">
        <f t="shared" si="136"/>
        <v>150.2886389</v>
      </c>
      <c r="T68">
        <f t="shared" si="136"/>
        <v>214.0003309</v>
      </c>
      <c r="U68">
        <f t="shared" si="136"/>
        <v>122.2837519</v>
      </c>
      <c r="V68">
        <f t="shared" si="136"/>
        <v>116.2931322</v>
      </c>
      <c r="W68">
        <f t="shared" si="136"/>
        <v>110.5683853</v>
      </c>
      <c r="X68">
        <f t="shared" si="136"/>
        <v>105.1326242</v>
      </c>
      <c r="Y68">
        <f t="shared" si="136"/>
        <v>99.84976428</v>
      </c>
      <c r="Z68">
        <f t="shared" si="136"/>
        <v>95.28356328</v>
      </c>
      <c r="AA68">
        <f t="shared" si="136"/>
        <v>91.12057182</v>
      </c>
      <c r="AB68">
        <f t="shared" si="136"/>
        <v>86.696843</v>
      </c>
      <c r="AC68">
        <f t="shared" si="136"/>
        <v>82.33756726</v>
      </c>
      <c r="AD68">
        <f t="shared" si="136"/>
        <v>78.16141581</v>
      </c>
      <c r="AE68">
        <f t="shared" si="136"/>
        <v>74.26240742</v>
      </c>
      <c r="AF68">
        <f t="shared" si="136"/>
        <v>70.4900522</v>
      </c>
      <c r="AG68">
        <f t="shared" si="136"/>
        <v>67.43097034</v>
      </c>
      <c r="AH68">
        <f t="shared" si="136"/>
        <v>64.73393035</v>
      </c>
      <c r="AI68">
        <f t="shared" si="136"/>
        <v>61.68178167</v>
      </c>
      <c r="AJ68">
        <f t="shared" si="136"/>
        <v>58.45514149</v>
      </c>
      <c r="AK68">
        <f t="shared" si="136"/>
        <v>55.7481897</v>
      </c>
      <c r="AL68">
        <f t="shared" si="136"/>
        <v>53.50916589</v>
      </c>
      <c r="AM68">
        <f t="shared" si="136"/>
        <v>50.89573863</v>
      </c>
      <c r="AN68">
        <f t="shared" si="136"/>
        <v>48.83550334</v>
      </c>
      <c r="AO68">
        <f t="shared" si="136"/>
        <v>47.16533409</v>
      </c>
      <c r="AP68">
        <f t="shared" si="136"/>
        <v>45.21983909</v>
      </c>
      <c r="AQ68">
        <f t="shared" si="136"/>
        <v>43.23683606</v>
      </c>
      <c r="AR68">
        <f t="shared" si="136"/>
        <v>41.26961533</v>
      </c>
      <c r="AS68">
        <f t="shared" si="136"/>
        <v>39.30969099</v>
      </c>
      <c r="AT68">
        <f t="shared" si="136"/>
        <v>37.22581355</v>
      </c>
      <c r="AU68">
        <f t="shared" si="136"/>
        <v>35.71635755</v>
      </c>
      <c r="AV68">
        <f t="shared" si="136"/>
        <v>34.52995149</v>
      </c>
      <c r="AW68">
        <f t="shared" si="136"/>
        <v>32.90928127</v>
      </c>
      <c r="AX68">
        <f t="shared" si="136"/>
        <v>31.26902526</v>
      </c>
      <c r="AY68">
        <f t="shared" si="136"/>
        <v>29.75292765</v>
      </c>
      <c r="AZ68">
        <f t="shared" si="136"/>
        <v>28.20548521</v>
      </c>
      <c r="BA68">
        <f t="shared" si="136"/>
        <v>26.53353636</v>
      </c>
      <c r="BB68">
        <f t="shared" si="136"/>
        <v>25.34483129</v>
      </c>
      <c r="BC68">
        <f t="shared" si="136"/>
        <v>24.16852291</v>
      </c>
      <c r="BD68">
        <f t="shared" si="136"/>
        <v>23.42000901</v>
      </c>
      <c r="BE68">
        <f t="shared" si="136"/>
        <v>22.77966389</v>
      </c>
      <c r="BF68">
        <f t="shared" si="136"/>
        <v>22.16186673</v>
      </c>
      <c r="BG68">
        <f t="shared" si="136"/>
        <v>21.52808575</v>
      </c>
      <c r="BH68">
        <f t="shared" si="136"/>
        <v>20.77507755</v>
      </c>
      <c r="BI68">
        <f t="shared" si="136"/>
        <v>19.63958628</v>
      </c>
      <c r="BJ68">
        <f t="shared" ref="BJ68:BS68" si="137">(0.6)*BI67</f>
        <v>11.68953629</v>
      </c>
      <c r="BK68">
        <f t="shared" si="137"/>
        <v>7.145868162</v>
      </c>
      <c r="BL68">
        <f t="shared" si="137"/>
        <v>4.380954934</v>
      </c>
      <c r="BM68">
        <f t="shared" si="137"/>
        <v>2.704943309</v>
      </c>
      <c r="BN68">
        <f t="shared" si="137"/>
        <v>1.894868602</v>
      </c>
      <c r="BO68">
        <f t="shared" si="137"/>
        <v>0.6881555219</v>
      </c>
      <c r="BP68">
        <f t="shared" si="137"/>
        <v>0.3240606999</v>
      </c>
      <c r="BQ68">
        <f t="shared" si="137"/>
        <v>0.1882262783</v>
      </c>
      <c r="BR68">
        <f t="shared" si="137"/>
        <v>0.1168977663</v>
      </c>
      <c r="BS68">
        <f t="shared" si="137"/>
        <v>0.0715324914</v>
      </c>
      <c r="BT68" s="10">
        <f t="shared" si="4"/>
        <v>7716.30838</v>
      </c>
      <c r="BV68" s="8">
        <f t="shared" si="7"/>
        <v>67</v>
      </c>
    </row>
    <row r="69">
      <c r="A69">
        <f t="shared" si="103"/>
        <v>438.1395221</v>
      </c>
      <c r="B69">
        <f t="shared" ref="B69:BI69" si="138">(0.9525)*A68</f>
        <v>414.7968337</v>
      </c>
      <c r="C69">
        <f t="shared" si="138"/>
        <v>392.6325565</v>
      </c>
      <c r="D69">
        <f t="shared" si="138"/>
        <v>371.5934822</v>
      </c>
      <c r="E69">
        <f t="shared" si="138"/>
        <v>351.784441</v>
      </c>
      <c r="F69">
        <f t="shared" si="138"/>
        <v>332.5608915</v>
      </c>
      <c r="G69">
        <f t="shared" si="138"/>
        <v>313.8284286</v>
      </c>
      <c r="H69">
        <f t="shared" si="138"/>
        <v>295.894812</v>
      </c>
      <c r="I69">
        <f t="shared" si="138"/>
        <v>280.3907059</v>
      </c>
      <c r="J69">
        <f t="shared" si="138"/>
        <v>257.948581</v>
      </c>
      <c r="K69">
        <f t="shared" si="138"/>
        <v>245.4070718</v>
      </c>
      <c r="L69">
        <f t="shared" si="138"/>
        <v>233.464112</v>
      </c>
      <c r="M69">
        <f t="shared" si="138"/>
        <v>222.078757</v>
      </c>
      <c r="N69">
        <f t="shared" si="138"/>
        <v>211.260956</v>
      </c>
      <c r="O69">
        <f t="shared" si="138"/>
        <v>201.0138559</v>
      </c>
      <c r="P69">
        <f t="shared" si="138"/>
        <v>191.2583474</v>
      </c>
      <c r="Q69">
        <f t="shared" si="138"/>
        <v>181.9476241</v>
      </c>
      <c r="R69">
        <f t="shared" si="138"/>
        <v>173.1203355</v>
      </c>
      <c r="S69">
        <f t="shared" si="138"/>
        <v>164.7488165</v>
      </c>
      <c r="T69">
        <f t="shared" si="138"/>
        <v>143.1499286</v>
      </c>
      <c r="U69">
        <f t="shared" si="138"/>
        <v>203.8353152</v>
      </c>
      <c r="V69">
        <f t="shared" si="138"/>
        <v>116.4752737</v>
      </c>
      <c r="W69">
        <f t="shared" si="138"/>
        <v>110.7692084</v>
      </c>
      <c r="X69">
        <f t="shared" si="138"/>
        <v>105.316387</v>
      </c>
      <c r="Y69">
        <f t="shared" si="138"/>
        <v>100.1388246</v>
      </c>
      <c r="Z69">
        <f t="shared" si="138"/>
        <v>95.10690048</v>
      </c>
      <c r="AA69">
        <f t="shared" si="138"/>
        <v>90.75759402</v>
      </c>
      <c r="AB69">
        <f t="shared" si="138"/>
        <v>86.79234466</v>
      </c>
      <c r="AC69">
        <f t="shared" si="138"/>
        <v>82.57874296</v>
      </c>
      <c r="AD69">
        <f t="shared" si="138"/>
        <v>78.42653281</v>
      </c>
      <c r="AE69">
        <f t="shared" si="138"/>
        <v>74.44874856</v>
      </c>
      <c r="AF69">
        <f t="shared" si="138"/>
        <v>70.73494306</v>
      </c>
      <c r="AG69">
        <f t="shared" si="138"/>
        <v>67.14177472</v>
      </c>
      <c r="AH69">
        <f t="shared" si="138"/>
        <v>64.22799925</v>
      </c>
      <c r="AI69">
        <f t="shared" si="138"/>
        <v>61.65906866</v>
      </c>
      <c r="AJ69">
        <f t="shared" si="138"/>
        <v>58.75189704</v>
      </c>
      <c r="AK69">
        <f t="shared" si="138"/>
        <v>55.67852227</v>
      </c>
      <c r="AL69">
        <f t="shared" si="138"/>
        <v>53.10015069</v>
      </c>
      <c r="AM69">
        <f t="shared" si="138"/>
        <v>50.96748051</v>
      </c>
      <c r="AN69">
        <f t="shared" si="138"/>
        <v>48.47819104</v>
      </c>
      <c r="AO69">
        <f t="shared" si="138"/>
        <v>46.51581693</v>
      </c>
      <c r="AP69">
        <f t="shared" si="138"/>
        <v>44.92498072</v>
      </c>
      <c r="AQ69">
        <f t="shared" si="138"/>
        <v>43.07189674</v>
      </c>
      <c r="AR69">
        <f t="shared" si="138"/>
        <v>41.18308635</v>
      </c>
      <c r="AS69">
        <f t="shared" si="138"/>
        <v>39.3093086</v>
      </c>
      <c r="AT69">
        <f t="shared" si="138"/>
        <v>37.44248066</v>
      </c>
      <c r="AU69">
        <f t="shared" si="138"/>
        <v>35.45758741</v>
      </c>
      <c r="AV69">
        <f t="shared" si="138"/>
        <v>34.01983057</v>
      </c>
      <c r="AW69">
        <f t="shared" si="138"/>
        <v>32.8897788</v>
      </c>
      <c r="AX69">
        <f t="shared" si="138"/>
        <v>31.34609041</v>
      </c>
      <c r="AY69">
        <f t="shared" si="138"/>
        <v>29.78374656</v>
      </c>
      <c r="AZ69">
        <f t="shared" si="138"/>
        <v>28.33966359</v>
      </c>
      <c r="BA69">
        <f t="shared" si="138"/>
        <v>26.86572466</v>
      </c>
      <c r="BB69">
        <f t="shared" si="138"/>
        <v>25.27319338</v>
      </c>
      <c r="BC69">
        <f t="shared" si="138"/>
        <v>24.14095181</v>
      </c>
      <c r="BD69">
        <f t="shared" si="138"/>
        <v>23.02051807</v>
      </c>
      <c r="BE69">
        <f t="shared" si="138"/>
        <v>22.30755858</v>
      </c>
      <c r="BF69">
        <f t="shared" si="138"/>
        <v>21.69762986</v>
      </c>
      <c r="BG69">
        <f t="shared" si="138"/>
        <v>21.10917806</v>
      </c>
      <c r="BH69">
        <f t="shared" si="138"/>
        <v>20.50550168</v>
      </c>
      <c r="BI69">
        <f t="shared" si="138"/>
        <v>19.78826137</v>
      </c>
      <c r="BJ69">
        <f t="shared" ref="BJ69:BS69" si="139">(0.6)*BI68</f>
        <v>11.78375177</v>
      </c>
      <c r="BK69">
        <f t="shared" si="139"/>
        <v>7.013721775</v>
      </c>
      <c r="BL69">
        <f t="shared" si="139"/>
        <v>4.287520897</v>
      </c>
      <c r="BM69">
        <f t="shared" si="139"/>
        <v>2.62857296</v>
      </c>
      <c r="BN69">
        <f t="shared" si="139"/>
        <v>1.622965985</v>
      </c>
      <c r="BO69">
        <f t="shared" si="139"/>
        <v>1.136921161</v>
      </c>
      <c r="BP69">
        <f t="shared" si="139"/>
        <v>0.4128933132</v>
      </c>
      <c r="BQ69">
        <f t="shared" si="139"/>
        <v>0.1944364199</v>
      </c>
      <c r="BR69">
        <f t="shared" si="139"/>
        <v>0.112935767</v>
      </c>
      <c r="BS69">
        <f t="shared" si="139"/>
        <v>0.07013865976</v>
      </c>
      <c r="BT69" s="10">
        <f t="shared" si="4"/>
        <v>7770.662602</v>
      </c>
      <c r="BV69" s="8">
        <f t="shared" si="7"/>
        <v>68</v>
      </c>
    </row>
    <row r="70">
      <c r="A70">
        <f t="shared" si="103"/>
        <v>440.7210814</v>
      </c>
      <c r="B70">
        <f t="shared" ref="B70:BI70" si="140">(0.9525)*A69</f>
        <v>417.3278948</v>
      </c>
      <c r="C70">
        <f t="shared" si="140"/>
        <v>395.0939841</v>
      </c>
      <c r="D70">
        <f t="shared" si="140"/>
        <v>373.9825101</v>
      </c>
      <c r="E70">
        <f t="shared" si="140"/>
        <v>353.9427918</v>
      </c>
      <c r="F70">
        <f t="shared" si="140"/>
        <v>335.0746801</v>
      </c>
      <c r="G70">
        <f t="shared" si="140"/>
        <v>316.7642492</v>
      </c>
      <c r="H70">
        <f t="shared" si="140"/>
        <v>298.9215782</v>
      </c>
      <c r="I70">
        <f t="shared" si="140"/>
        <v>281.8398085</v>
      </c>
      <c r="J70">
        <f t="shared" si="140"/>
        <v>267.0721474</v>
      </c>
      <c r="K70">
        <f t="shared" si="140"/>
        <v>245.6960234</v>
      </c>
      <c r="L70">
        <f t="shared" si="140"/>
        <v>233.7502359</v>
      </c>
      <c r="M70">
        <f t="shared" si="140"/>
        <v>222.3745666</v>
      </c>
      <c r="N70">
        <f t="shared" si="140"/>
        <v>211.530016</v>
      </c>
      <c r="O70">
        <f t="shared" si="140"/>
        <v>201.2260606</v>
      </c>
      <c r="P70">
        <f t="shared" si="140"/>
        <v>191.4656978</v>
      </c>
      <c r="Q70">
        <f t="shared" si="140"/>
        <v>182.1735759</v>
      </c>
      <c r="R70">
        <f t="shared" si="140"/>
        <v>173.305112</v>
      </c>
      <c r="S70">
        <f t="shared" si="140"/>
        <v>164.8971196</v>
      </c>
      <c r="T70">
        <f t="shared" si="140"/>
        <v>156.9232477</v>
      </c>
      <c r="U70">
        <f t="shared" si="140"/>
        <v>136.350307</v>
      </c>
      <c r="V70">
        <f t="shared" si="140"/>
        <v>194.1531377</v>
      </c>
      <c r="W70">
        <f t="shared" si="140"/>
        <v>110.9426982</v>
      </c>
      <c r="X70">
        <f t="shared" si="140"/>
        <v>105.507671</v>
      </c>
      <c r="Y70">
        <f t="shared" si="140"/>
        <v>100.3138586</v>
      </c>
      <c r="Z70">
        <f t="shared" si="140"/>
        <v>95.3822304</v>
      </c>
      <c r="AA70">
        <f t="shared" si="140"/>
        <v>90.5893227</v>
      </c>
      <c r="AB70">
        <f t="shared" si="140"/>
        <v>86.4466083</v>
      </c>
      <c r="AC70">
        <f t="shared" si="140"/>
        <v>82.66970829</v>
      </c>
      <c r="AD70">
        <f t="shared" si="140"/>
        <v>78.65625267</v>
      </c>
      <c r="AE70">
        <f t="shared" si="140"/>
        <v>74.70127251</v>
      </c>
      <c r="AF70">
        <f t="shared" si="140"/>
        <v>70.912433</v>
      </c>
      <c r="AG70">
        <f t="shared" si="140"/>
        <v>67.37503327</v>
      </c>
      <c r="AH70">
        <f t="shared" si="140"/>
        <v>63.95254042</v>
      </c>
      <c r="AI70">
        <f t="shared" si="140"/>
        <v>61.17716929</v>
      </c>
      <c r="AJ70">
        <f t="shared" si="140"/>
        <v>58.7302629</v>
      </c>
      <c r="AK70">
        <f t="shared" si="140"/>
        <v>55.96118193</v>
      </c>
      <c r="AL70">
        <f t="shared" si="140"/>
        <v>53.03379246</v>
      </c>
      <c r="AM70">
        <f t="shared" si="140"/>
        <v>50.57789353</v>
      </c>
      <c r="AN70">
        <f t="shared" si="140"/>
        <v>48.54652518</v>
      </c>
      <c r="AO70">
        <f t="shared" si="140"/>
        <v>46.17547697</v>
      </c>
      <c r="AP70">
        <f t="shared" si="140"/>
        <v>44.30631563</v>
      </c>
      <c r="AQ70">
        <f t="shared" si="140"/>
        <v>42.79104414</v>
      </c>
      <c r="AR70">
        <f t="shared" si="140"/>
        <v>41.02598164</v>
      </c>
      <c r="AS70">
        <f t="shared" si="140"/>
        <v>39.22688975</v>
      </c>
      <c r="AT70">
        <f t="shared" si="140"/>
        <v>37.44211645</v>
      </c>
      <c r="AU70">
        <f t="shared" si="140"/>
        <v>35.66396283</v>
      </c>
      <c r="AV70">
        <f t="shared" si="140"/>
        <v>33.77335201</v>
      </c>
      <c r="AW70">
        <f t="shared" si="140"/>
        <v>32.40388862</v>
      </c>
      <c r="AX70">
        <f t="shared" si="140"/>
        <v>31.3275143</v>
      </c>
      <c r="AY70">
        <f t="shared" si="140"/>
        <v>29.85715111</v>
      </c>
      <c r="AZ70">
        <f t="shared" si="140"/>
        <v>28.3690186</v>
      </c>
      <c r="BA70">
        <f t="shared" si="140"/>
        <v>26.99352957</v>
      </c>
      <c r="BB70">
        <f t="shared" si="140"/>
        <v>25.58960274</v>
      </c>
      <c r="BC70">
        <f t="shared" si="140"/>
        <v>24.0727167</v>
      </c>
      <c r="BD70">
        <f t="shared" si="140"/>
        <v>22.99425659</v>
      </c>
      <c r="BE70">
        <f t="shared" si="140"/>
        <v>21.92704346</v>
      </c>
      <c r="BF70">
        <f t="shared" si="140"/>
        <v>21.24794955</v>
      </c>
      <c r="BG70">
        <f t="shared" si="140"/>
        <v>20.66699244</v>
      </c>
      <c r="BH70">
        <f t="shared" si="140"/>
        <v>20.10649211</v>
      </c>
      <c r="BI70">
        <f t="shared" si="140"/>
        <v>19.53149035</v>
      </c>
      <c r="BJ70">
        <f t="shared" ref="BJ70:BS70" si="141">(0.6)*BI69</f>
        <v>11.87295682</v>
      </c>
      <c r="BK70">
        <f t="shared" si="141"/>
        <v>7.070251059</v>
      </c>
      <c r="BL70">
        <f t="shared" si="141"/>
        <v>4.208233065</v>
      </c>
      <c r="BM70">
        <f t="shared" si="141"/>
        <v>2.572512538</v>
      </c>
      <c r="BN70">
        <f t="shared" si="141"/>
        <v>1.577143776</v>
      </c>
      <c r="BO70">
        <f t="shared" si="141"/>
        <v>0.9737795911</v>
      </c>
      <c r="BP70">
        <f t="shared" si="141"/>
        <v>0.6821526969</v>
      </c>
      <c r="BQ70">
        <f t="shared" si="141"/>
        <v>0.2477359879</v>
      </c>
      <c r="BR70">
        <f t="shared" si="141"/>
        <v>0.116661852</v>
      </c>
      <c r="BS70">
        <f t="shared" si="141"/>
        <v>0.06776146017</v>
      </c>
      <c r="BT70" s="10">
        <f t="shared" si="4"/>
        <v>7824.944255</v>
      </c>
      <c r="BV70" s="8">
        <f t="shared" si="7"/>
        <v>69</v>
      </c>
    </row>
    <row r="71">
      <c r="A71">
        <f t="shared" si="103"/>
        <v>443.1956523</v>
      </c>
      <c r="B71">
        <f t="shared" ref="B71:BI71" si="142">(0.9525)*A70</f>
        <v>419.78683</v>
      </c>
      <c r="C71">
        <f t="shared" si="142"/>
        <v>397.5048198</v>
      </c>
      <c r="D71">
        <f t="shared" si="142"/>
        <v>376.3270198</v>
      </c>
      <c r="E71">
        <f t="shared" si="142"/>
        <v>356.2183409</v>
      </c>
      <c r="F71">
        <f t="shared" si="142"/>
        <v>337.1305092</v>
      </c>
      <c r="G71">
        <f t="shared" si="142"/>
        <v>319.1586328</v>
      </c>
      <c r="H71">
        <f t="shared" si="142"/>
        <v>301.7179473</v>
      </c>
      <c r="I71">
        <f t="shared" si="142"/>
        <v>284.7228033</v>
      </c>
      <c r="J71">
        <f t="shared" si="142"/>
        <v>268.4524175</v>
      </c>
      <c r="K71">
        <f t="shared" si="142"/>
        <v>254.3862204</v>
      </c>
      <c r="L71">
        <f t="shared" si="142"/>
        <v>234.0254623</v>
      </c>
      <c r="M71">
        <f t="shared" si="142"/>
        <v>222.6470997</v>
      </c>
      <c r="N71">
        <f t="shared" si="142"/>
        <v>211.8117747</v>
      </c>
      <c r="O71">
        <f t="shared" si="142"/>
        <v>201.4823403</v>
      </c>
      <c r="P71">
        <f t="shared" si="142"/>
        <v>191.6678227</v>
      </c>
      <c r="Q71">
        <f t="shared" si="142"/>
        <v>182.3710771</v>
      </c>
      <c r="R71">
        <f t="shared" si="142"/>
        <v>173.520331</v>
      </c>
      <c r="S71">
        <f t="shared" si="142"/>
        <v>165.0731192</v>
      </c>
      <c r="T71">
        <f t="shared" si="142"/>
        <v>157.0645064</v>
      </c>
      <c r="U71">
        <f t="shared" si="142"/>
        <v>149.4693934</v>
      </c>
      <c r="V71">
        <f t="shared" si="142"/>
        <v>129.8736674</v>
      </c>
      <c r="W71">
        <f t="shared" si="142"/>
        <v>184.9308637</v>
      </c>
      <c r="X71">
        <f t="shared" si="142"/>
        <v>105.6729201</v>
      </c>
      <c r="Y71">
        <f t="shared" si="142"/>
        <v>100.4960566</v>
      </c>
      <c r="Z71">
        <f t="shared" si="142"/>
        <v>95.54895035</v>
      </c>
      <c r="AA71">
        <f t="shared" si="142"/>
        <v>90.85157446</v>
      </c>
      <c r="AB71">
        <f t="shared" si="142"/>
        <v>86.28632988</v>
      </c>
      <c r="AC71">
        <f t="shared" si="142"/>
        <v>82.34039441</v>
      </c>
      <c r="AD71">
        <f t="shared" si="142"/>
        <v>78.74289714</v>
      </c>
      <c r="AE71">
        <f t="shared" si="142"/>
        <v>74.92008067</v>
      </c>
      <c r="AF71">
        <f t="shared" si="142"/>
        <v>71.15296206</v>
      </c>
      <c r="AG71">
        <f t="shared" si="142"/>
        <v>67.54409243</v>
      </c>
      <c r="AH71">
        <f t="shared" si="142"/>
        <v>64.17471919</v>
      </c>
      <c r="AI71">
        <f t="shared" si="142"/>
        <v>60.91479475</v>
      </c>
      <c r="AJ71">
        <f t="shared" si="142"/>
        <v>58.27125374</v>
      </c>
      <c r="AK71">
        <f t="shared" si="142"/>
        <v>55.94057541</v>
      </c>
      <c r="AL71">
        <f t="shared" si="142"/>
        <v>53.30302579</v>
      </c>
      <c r="AM71">
        <f t="shared" si="142"/>
        <v>50.51468732</v>
      </c>
      <c r="AN71">
        <f t="shared" si="142"/>
        <v>48.17544359</v>
      </c>
      <c r="AO71">
        <f t="shared" si="142"/>
        <v>46.24056524</v>
      </c>
      <c r="AP71">
        <f t="shared" si="142"/>
        <v>43.98214181</v>
      </c>
      <c r="AQ71">
        <f t="shared" si="142"/>
        <v>42.20176563</v>
      </c>
      <c r="AR71">
        <f t="shared" si="142"/>
        <v>40.75846954</v>
      </c>
      <c r="AS71">
        <f t="shared" si="142"/>
        <v>39.07724751</v>
      </c>
      <c r="AT71">
        <f t="shared" si="142"/>
        <v>37.36361249</v>
      </c>
      <c r="AU71">
        <f t="shared" si="142"/>
        <v>35.66361591</v>
      </c>
      <c r="AV71">
        <f t="shared" si="142"/>
        <v>33.9699246</v>
      </c>
      <c r="AW71">
        <f t="shared" si="142"/>
        <v>32.16911779</v>
      </c>
      <c r="AX71">
        <f t="shared" si="142"/>
        <v>30.86470391</v>
      </c>
      <c r="AY71">
        <f t="shared" si="142"/>
        <v>29.83945737</v>
      </c>
      <c r="AZ71">
        <f t="shared" si="142"/>
        <v>28.43893644</v>
      </c>
      <c r="BA71">
        <f t="shared" si="142"/>
        <v>27.02149021</v>
      </c>
      <c r="BB71">
        <f t="shared" si="142"/>
        <v>25.71133692</v>
      </c>
      <c r="BC71">
        <f t="shared" si="142"/>
        <v>24.37409661</v>
      </c>
      <c r="BD71">
        <f t="shared" si="142"/>
        <v>22.92926265</v>
      </c>
      <c r="BE71">
        <f t="shared" si="142"/>
        <v>21.90202941</v>
      </c>
      <c r="BF71">
        <f t="shared" si="142"/>
        <v>20.88550889</v>
      </c>
      <c r="BG71">
        <f t="shared" si="142"/>
        <v>20.23867194</v>
      </c>
      <c r="BH71">
        <f t="shared" si="142"/>
        <v>19.6853103</v>
      </c>
      <c r="BI71">
        <f t="shared" si="142"/>
        <v>19.15143373</v>
      </c>
      <c r="BJ71">
        <f t="shared" ref="BJ71:BS71" si="143">(0.6)*BI70</f>
        <v>11.71889421</v>
      </c>
      <c r="BK71">
        <f t="shared" si="143"/>
        <v>7.123774094</v>
      </c>
      <c r="BL71">
        <f t="shared" si="143"/>
        <v>4.242150636</v>
      </c>
      <c r="BM71">
        <f t="shared" si="143"/>
        <v>2.524939839</v>
      </c>
      <c r="BN71">
        <f t="shared" si="143"/>
        <v>1.543507523</v>
      </c>
      <c r="BO71">
        <f t="shared" si="143"/>
        <v>0.9462862657</v>
      </c>
      <c r="BP71">
        <f t="shared" si="143"/>
        <v>0.5842677547</v>
      </c>
      <c r="BQ71">
        <f t="shared" si="143"/>
        <v>0.4092916181</v>
      </c>
      <c r="BR71">
        <f t="shared" si="143"/>
        <v>0.1486415927</v>
      </c>
      <c r="BS71">
        <f t="shared" si="143"/>
        <v>0.06999711117</v>
      </c>
      <c r="BT71" s="10">
        <f t="shared" si="4"/>
        <v>7879.169859</v>
      </c>
      <c r="BV71" s="8">
        <f t="shared" si="7"/>
        <v>70</v>
      </c>
    </row>
    <row r="72">
      <c r="A72">
        <f t="shared" si="103"/>
        <v>445.5831728</v>
      </c>
      <c r="B72">
        <f t="shared" ref="B72:BI72" si="144">(0.9525)*A71</f>
        <v>422.1438588</v>
      </c>
      <c r="C72">
        <f t="shared" si="144"/>
        <v>399.8469556</v>
      </c>
      <c r="D72">
        <f t="shared" si="144"/>
        <v>378.6233409</v>
      </c>
      <c r="E72">
        <f t="shared" si="144"/>
        <v>358.4514864</v>
      </c>
      <c r="F72">
        <f t="shared" si="144"/>
        <v>339.2979697</v>
      </c>
      <c r="G72">
        <f t="shared" si="144"/>
        <v>321.11681</v>
      </c>
      <c r="H72">
        <f t="shared" si="144"/>
        <v>303.9985977</v>
      </c>
      <c r="I72">
        <f t="shared" si="144"/>
        <v>287.3863448</v>
      </c>
      <c r="J72">
        <f t="shared" si="144"/>
        <v>271.1984701</v>
      </c>
      <c r="K72">
        <f t="shared" si="144"/>
        <v>255.7009277</v>
      </c>
      <c r="L72">
        <f t="shared" si="144"/>
        <v>242.3028749</v>
      </c>
      <c r="M72">
        <f t="shared" si="144"/>
        <v>222.9092528</v>
      </c>
      <c r="N72">
        <f t="shared" si="144"/>
        <v>212.0713624</v>
      </c>
      <c r="O72">
        <f t="shared" si="144"/>
        <v>201.7507154</v>
      </c>
      <c r="P72">
        <f t="shared" si="144"/>
        <v>191.9119291</v>
      </c>
      <c r="Q72">
        <f t="shared" si="144"/>
        <v>182.5636011</v>
      </c>
      <c r="R72">
        <f t="shared" si="144"/>
        <v>173.708451</v>
      </c>
      <c r="S72">
        <f t="shared" si="144"/>
        <v>165.2781153</v>
      </c>
      <c r="T72">
        <f t="shared" si="144"/>
        <v>157.232146</v>
      </c>
      <c r="U72">
        <f t="shared" si="144"/>
        <v>149.6039423</v>
      </c>
      <c r="V72">
        <f t="shared" si="144"/>
        <v>142.3695972</v>
      </c>
      <c r="W72">
        <f t="shared" si="144"/>
        <v>123.7046682</v>
      </c>
      <c r="X72">
        <f t="shared" si="144"/>
        <v>176.1466477</v>
      </c>
      <c r="Y72">
        <f t="shared" si="144"/>
        <v>100.6534563</v>
      </c>
      <c r="Z72">
        <f t="shared" si="144"/>
        <v>95.72249392</v>
      </c>
      <c r="AA72">
        <f t="shared" si="144"/>
        <v>91.01037521</v>
      </c>
      <c r="AB72">
        <f t="shared" si="144"/>
        <v>86.53612467</v>
      </c>
      <c r="AC72">
        <f t="shared" si="144"/>
        <v>82.18772921</v>
      </c>
      <c r="AD72">
        <f t="shared" si="144"/>
        <v>78.42922568</v>
      </c>
      <c r="AE72">
        <f t="shared" si="144"/>
        <v>75.00260953</v>
      </c>
      <c r="AF72">
        <f t="shared" si="144"/>
        <v>71.36137683</v>
      </c>
      <c r="AG72">
        <f t="shared" si="144"/>
        <v>67.77319636</v>
      </c>
      <c r="AH72">
        <f t="shared" si="144"/>
        <v>64.33574804</v>
      </c>
      <c r="AI72">
        <f t="shared" si="144"/>
        <v>61.12642003</v>
      </c>
      <c r="AJ72">
        <f t="shared" si="144"/>
        <v>58.021342</v>
      </c>
      <c r="AK72">
        <f t="shared" si="144"/>
        <v>55.50336919</v>
      </c>
      <c r="AL72">
        <f t="shared" si="144"/>
        <v>53.28339808</v>
      </c>
      <c r="AM72">
        <f t="shared" si="144"/>
        <v>50.77113206</v>
      </c>
      <c r="AN72">
        <f t="shared" si="144"/>
        <v>48.11523967</v>
      </c>
      <c r="AO72">
        <f t="shared" si="144"/>
        <v>45.88711002</v>
      </c>
      <c r="AP72">
        <f t="shared" si="144"/>
        <v>44.04413839</v>
      </c>
      <c r="AQ72">
        <f t="shared" si="144"/>
        <v>41.89299008</v>
      </c>
      <c r="AR72">
        <f t="shared" si="144"/>
        <v>40.19718177</v>
      </c>
      <c r="AS72">
        <f t="shared" si="144"/>
        <v>38.82244224</v>
      </c>
      <c r="AT72">
        <f t="shared" si="144"/>
        <v>37.22107826</v>
      </c>
      <c r="AU72">
        <f t="shared" si="144"/>
        <v>35.58884089</v>
      </c>
      <c r="AV72">
        <f t="shared" si="144"/>
        <v>33.96959416</v>
      </c>
      <c r="AW72">
        <f t="shared" si="144"/>
        <v>32.35635318</v>
      </c>
      <c r="AX72">
        <f t="shared" si="144"/>
        <v>30.64108469</v>
      </c>
      <c r="AY72">
        <f t="shared" si="144"/>
        <v>29.39863047</v>
      </c>
      <c r="AZ72">
        <f t="shared" si="144"/>
        <v>28.42208315</v>
      </c>
      <c r="BA72">
        <f t="shared" si="144"/>
        <v>27.08808695</v>
      </c>
      <c r="BB72">
        <f t="shared" si="144"/>
        <v>25.73796943</v>
      </c>
      <c r="BC72">
        <f t="shared" si="144"/>
        <v>24.49004841</v>
      </c>
      <c r="BD72">
        <f t="shared" si="144"/>
        <v>23.21632702</v>
      </c>
      <c r="BE72">
        <f t="shared" si="144"/>
        <v>21.84012268</v>
      </c>
      <c r="BF72">
        <f t="shared" si="144"/>
        <v>20.86168301</v>
      </c>
      <c r="BG72">
        <f t="shared" si="144"/>
        <v>19.89344722</v>
      </c>
      <c r="BH72">
        <f t="shared" si="144"/>
        <v>19.27733503</v>
      </c>
      <c r="BI72">
        <f t="shared" si="144"/>
        <v>18.75025806</v>
      </c>
      <c r="BJ72">
        <f t="shared" ref="BJ72:BS72" si="145">(0.6)*BI71</f>
        <v>11.49086024</v>
      </c>
      <c r="BK72">
        <f t="shared" si="145"/>
        <v>7.031336526</v>
      </c>
      <c r="BL72">
        <f t="shared" si="145"/>
        <v>4.274264456</v>
      </c>
      <c r="BM72">
        <f t="shared" si="145"/>
        <v>2.545290381</v>
      </c>
      <c r="BN72">
        <f t="shared" si="145"/>
        <v>1.514963903</v>
      </c>
      <c r="BO72">
        <f t="shared" si="145"/>
        <v>0.9261045138</v>
      </c>
      <c r="BP72">
        <f t="shared" si="145"/>
        <v>0.5677717594</v>
      </c>
      <c r="BQ72">
        <f t="shared" si="145"/>
        <v>0.3505606528</v>
      </c>
      <c r="BR72">
        <f t="shared" si="145"/>
        <v>0.2455749709</v>
      </c>
      <c r="BS72">
        <f t="shared" si="145"/>
        <v>0.08918495564</v>
      </c>
      <c r="BT72" s="10">
        <f t="shared" si="4"/>
        <v>7933.367192</v>
      </c>
      <c r="BV72" s="8">
        <f t="shared" si="7"/>
        <v>71</v>
      </c>
    </row>
    <row r="73">
      <c r="A73">
        <f t="shared" si="103"/>
        <v>448.7866987</v>
      </c>
      <c r="B73">
        <f t="shared" ref="B73:BI73" si="146">(0.9525)*A72</f>
        <v>424.4179721</v>
      </c>
      <c r="C73">
        <f t="shared" si="146"/>
        <v>402.0920256</v>
      </c>
      <c r="D73">
        <f t="shared" si="146"/>
        <v>380.8542252</v>
      </c>
      <c r="E73">
        <f t="shared" si="146"/>
        <v>360.6387322</v>
      </c>
      <c r="F73">
        <f t="shared" si="146"/>
        <v>341.4250408</v>
      </c>
      <c r="G73">
        <f t="shared" si="146"/>
        <v>323.1813161</v>
      </c>
      <c r="H73">
        <f t="shared" si="146"/>
        <v>305.8637615</v>
      </c>
      <c r="I73">
        <f t="shared" si="146"/>
        <v>289.5586643</v>
      </c>
      <c r="J73">
        <f t="shared" si="146"/>
        <v>273.7354935</v>
      </c>
      <c r="K73">
        <f t="shared" si="146"/>
        <v>258.3165428</v>
      </c>
      <c r="L73">
        <f t="shared" si="146"/>
        <v>243.5551336</v>
      </c>
      <c r="M73">
        <f t="shared" si="146"/>
        <v>230.7934883</v>
      </c>
      <c r="N73">
        <f t="shared" si="146"/>
        <v>212.3210633</v>
      </c>
      <c r="O73">
        <f t="shared" si="146"/>
        <v>201.9979727</v>
      </c>
      <c r="P73">
        <f t="shared" si="146"/>
        <v>192.1675564</v>
      </c>
      <c r="Q73">
        <f t="shared" si="146"/>
        <v>182.7961125</v>
      </c>
      <c r="R73">
        <f t="shared" si="146"/>
        <v>173.8918301</v>
      </c>
      <c r="S73">
        <f t="shared" si="146"/>
        <v>165.4572995</v>
      </c>
      <c r="T73">
        <f t="shared" si="146"/>
        <v>157.4274048</v>
      </c>
      <c r="U73">
        <f t="shared" si="146"/>
        <v>149.7636191</v>
      </c>
      <c r="V73">
        <f t="shared" si="146"/>
        <v>142.4977551</v>
      </c>
      <c r="W73">
        <f t="shared" si="146"/>
        <v>135.6070414</v>
      </c>
      <c r="X73">
        <f t="shared" si="146"/>
        <v>117.8286964</v>
      </c>
      <c r="Y73">
        <f t="shared" si="146"/>
        <v>167.7796819</v>
      </c>
      <c r="Z73">
        <f t="shared" si="146"/>
        <v>95.87241717</v>
      </c>
      <c r="AA73">
        <f t="shared" si="146"/>
        <v>91.17567545</v>
      </c>
      <c r="AB73">
        <f t="shared" si="146"/>
        <v>86.68738239</v>
      </c>
      <c r="AC73">
        <f t="shared" si="146"/>
        <v>82.42565875</v>
      </c>
      <c r="AD73">
        <f t="shared" si="146"/>
        <v>78.28381207</v>
      </c>
      <c r="AE73">
        <f t="shared" si="146"/>
        <v>74.70383746</v>
      </c>
      <c r="AF73">
        <f t="shared" si="146"/>
        <v>71.43998558</v>
      </c>
      <c r="AG73">
        <f t="shared" si="146"/>
        <v>67.97171143</v>
      </c>
      <c r="AH73">
        <f t="shared" si="146"/>
        <v>64.55396954</v>
      </c>
      <c r="AI73">
        <f t="shared" si="146"/>
        <v>61.27980001</v>
      </c>
      <c r="AJ73">
        <f t="shared" si="146"/>
        <v>58.22291507</v>
      </c>
      <c r="AK73">
        <f t="shared" si="146"/>
        <v>55.26532825</v>
      </c>
      <c r="AL73">
        <f t="shared" si="146"/>
        <v>52.86695915</v>
      </c>
      <c r="AM73">
        <f t="shared" si="146"/>
        <v>50.75243667</v>
      </c>
      <c r="AN73">
        <f t="shared" si="146"/>
        <v>48.35950329</v>
      </c>
      <c r="AO73">
        <f t="shared" si="146"/>
        <v>45.82976579</v>
      </c>
      <c r="AP73">
        <f t="shared" si="146"/>
        <v>43.70747229</v>
      </c>
      <c r="AQ73">
        <f t="shared" si="146"/>
        <v>41.95204182</v>
      </c>
      <c r="AR73">
        <f t="shared" si="146"/>
        <v>39.90307305</v>
      </c>
      <c r="AS73">
        <f t="shared" si="146"/>
        <v>38.28781563</v>
      </c>
      <c r="AT73">
        <f t="shared" si="146"/>
        <v>36.97837623</v>
      </c>
      <c r="AU73">
        <f t="shared" si="146"/>
        <v>35.45307704</v>
      </c>
      <c r="AV73">
        <f t="shared" si="146"/>
        <v>33.89837095</v>
      </c>
      <c r="AW73">
        <f t="shared" si="146"/>
        <v>32.35603844</v>
      </c>
      <c r="AX73">
        <f t="shared" si="146"/>
        <v>30.8194264</v>
      </c>
      <c r="AY73">
        <f t="shared" si="146"/>
        <v>29.18563317</v>
      </c>
      <c r="AZ73">
        <f t="shared" si="146"/>
        <v>28.00219553</v>
      </c>
      <c r="BA73">
        <f t="shared" si="146"/>
        <v>27.0720342</v>
      </c>
      <c r="BB73">
        <f t="shared" si="146"/>
        <v>25.80140282</v>
      </c>
      <c r="BC73">
        <f t="shared" si="146"/>
        <v>24.51541588</v>
      </c>
      <c r="BD73">
        <f t="shared" si="146"/>
        <v>23.32677111</v>
      </c>
      <c r="BE73">
        <f t="shared" si="146"/>
        <v>22.11355148</v>
      </c>
      <c r="BF73">
        <f t="shared" si="146"/>
        <v>20.80271685</v>
      </c>
      <c r="BG73">
        <f t="shared" si="146"/>
        <v>19.87075307</v>
      </c>
      <c r="BH73">
        <f t="shared" si="146"/>
        <v>18.94850848</v>
      </c>
      <c r="BI73">
        <f t="shared" si="146"/>
        <v>18.36166161</v>
      </c>
      <c r="BJ73">
        <f t="shared" ref="BJ73:BS73" si="147">(0.6)*BI72</f>
        <v>11.25015484</v>
      </c>
      <c r="BK73">
        <f t="shared" si="147"/>
        <v>6.894516143</v>
      </c>
      <c r="BL73">
        <f t="shared" si="147"/>
        <v>4.218801916</v>
      </c>
      <c r="BM73">
        <f t="shared" si="147"/>
        <v>2.564558674</v>
      </c>
      <c r="BN73">
        <f t="shared" si="147"/>
        <v>1.527174229</v>
      </c>
      <c r="BO73">
        <f t="shared" si="147"/>
        <v>0.908978342</v>
      </c>
      <c r="BP73">
        <f t="shared" si="147"/>
        <v>0.5556627083</v>
      </c>
      <c r="BQ73">
        <f t="shared" si="147"/>
        <v>0.3406630557</v>
      </c>
      <c r="BR73">
        <f t="shared" si="147"/>
        <v>0.2103363917</v>
      </c>
      <c r="BS73">
        <f t="shared" si="147"/>
        <v>0.1473449825</v>
      </c>
      <c r="BT73" s="10">
        <f t="shared" si="4"/>
        <v>7988.420813</v>
      </c>
      <c r="BV73" s="8">
        <f t="shared" si="7"/>
        <v>72</v>
      </c>
    </row>
    <row r="74">
      <c r="A74">
        <f t="shared" si="103"/>
        <v>452.0129982</v>
      </c>
      <c r="B74">
        <f t="shared" ref="B74:BI74" si="148">(0.9525)*A73</f>
        <v>427.4693305</v>
      </c>
      <c r="C74">
        <f t="shared" si="148"/>
        <v>404.2581185</v>
      </c>
      <c r="D74">
        <f t="shared" si="148"/>
        <v>382.9926543</v>
      </c>
      <c r="E74">
        <f t="shared" si="148"/>
        <v>362.7636495</v>
      </c>
      <c r="F74">
        <f t="shared" si="148"/>
        <v>343.5083924</v>
      </c>
      <c r="G74">
        <f t="shared" si="148"/>
        <v>325.2073513</v>
      </c>
      <c r="H74">
        <f t="shared" si="148"/>
        <v>307.8302036</v>
      </c>
      <c r="I74">
        <f t="shared" si="148"/>
        <v>291.3352328</v>
      </c>
      <c r="J74">
        <f t="shared" si="148"/>
        <v>275.8046278</v>
      </c>
      <c r="K74">
        <f t="shared" si="148"/>
        <v>260.7330575</v>
      </c>
      <c r="L74">
        <f t="shared" si="148"/>
        <v>246.046507</v>
      </c>
      <c r="M74">
        <f t="shared" si="148"/>
        <v>231.9862648</v>
      </c>
      <c r="N74">
        <f t="shared" si="148"/>
        <v>219.8307976</v>
      </c>
      <c r="O74">
        <f t="shared" si="148"/>
        <v>202.2358128</v>
      </c>
      <c r="P74">
        <f t="shared" si="148"/>
        <v>192.403069</v>
      </c>
      <c r="Q74">
        <f t="shared" si="148"/>
        <v>183.0395975</v>
      </c>
      <c r="R74">
        <f t="shared" si="148"/>
        <v>174.1132971</v>
      </c>
      <c r="S74">
        <f t="shared" si="148"/>
        <v>165.6319682</v>
      </c>
      <c r="T74">
        <f t="shared" si="148"/>
        <v>157.5980778</v>
      </c>
      <c r="U74">
        <f t="shared" si="148"/>
        <v>149.9496031</v>
      </c>
      <c r="V74">
        <f t="shared" si="148"/>
        <v>142.6498472</v>
      </c>
      <c r="W74">
        <f t="shared" si="148"/>
        <v>135.7291117</v>
      </c>
      <c r="X74">
        <f t="shared" si="148"/>
        <v>129.1657069</v>
      </c>
      <c r="Y74">
        <f t="shared" si="148"/>
        <v>112.2318334</v>
      </c>
      <c r="Z74">
        <f t="shared" si="148"/>
        <v>159.810147</v>
      </c>
      <c r="AA74">
        <f t="shared" si="148"/>
        <v>91.31847736</v>
      </c>
      <c r="AB74">
        <f t="shared" si="148"/>
        <v>86.84483087</v>
      </c>
      <c r="AC74">
        <f t="shared" si="148"/>
        <v>82.56973172</v>
      </c>
      <c r="AD74">
        <f t="shared" si="148"/>
        <v>78.51043996</v>
      </c>
      <c r="AE74">
        <f t="shared" si="148"/>
        <v>74.565331</v>
      </c>
      <c r="AF74">
        <f t="shared" si="148"/>
        <v>71.15540518</v>
      </c>
      <c r="AG74">
        <f t="shared" si="148"/>
        <v>68.04658626</v>
      </c>
      <c r="AH74">
        <f t="shared" si="148"/>
        <v>64.74305514</v>
      </c>
      <c r="AI74">
        <f t="shared" si="148"/>
        <v>61.48765598</v>
      </c>
      <c r="AJ74">
        <f t="shared" si="148"/>
        <v>58.36900951</v>
      </c>
      <c r="AK74">
        <f t="shared" si="148"/>
        <v>55.45732661</v>
      </c>
      <c r="AL74">
        <f t="shared" si="148"/>
        <v>52.64022516</v>
      </c>
      <c r="AM74">
        <f t="shared" si="148"/>
        <v>50.35577859</v>
      </c>
      <c r="AN74">
        <f t="shared" si="148"/>
        <v>48.34169593</v>
      </c>
      <c r="AO74">
        <f t="shared" si="148"/>
        <v>46.06242688</v>
      </c>
      <c r="AP74">
        <f t="shared" si="148"/>
        <v>43.65285192</v>
      </c>
      <c r="AQ74">
        <f t="shared" si="148"/>
        <v>41.63136736</v>
      </c>
      <c r="AR74">
        <f t="shared" si="148"/>
        <v>39.95931983</v>
      </c>
      <c r="AS74">
        <f t="shared" si="148"/>
        <v>38.00767708</v>
      </c>
      <c r="AT74">
        <f t="shared" si="148"/>
        <v>36.46914439</v>
      </c>
      <c r="AU74">
        <f t="shared" si="148"/>
        <v>35.22190336</v>
      </c>
      <c r="AV74">
        <f t="shared" si="148"/>
        <v>33.76905588</v>
      </c>
      <c r="AW74">
        <f t="shared" si="148"/>
        <v>32.28819833</v>
      </c>
      <c r="AX74">
        <f t="shared" si="148"/>
        <v>30.81912661</v>
      </c>
      <c r="AY74">
        <f t="shared" si="148"/>
        <v>29.35550365</v>
      </c>
      <c r="AZ74">
        <f t="shared" si="148"/>
        <v>27.79931559</v>
      </c>
      <c r="BA74">
        <f t="shared" si="148"/>
        <v>26.67209124</v>
      </c>
      <c r="BB74">
        <f t="shared" si="148"/>
        <v>25.78611257</v>
      </c>
      <c r="BC74">
        <f t="shared" si="148"/>
        <v>24.57583619</v>
      </c>
      <c r="BD74">
        <f t="shared" si="148"/>
        <v>23.35093363</v>
      </c>
      <c r="BE74">
        <f t="shared" si="148"/>
        <v>22.21874948</v>
      </c>
      <c r="BF74">
        <f t="shared" si="148"/>
        <v>21.06315779</v>
      </c>
      <c r="BG74">
        <f t="shared" si="148"/>
        <v>19.8145878</v>
      </c>
      <c r="BH74">
        <f t="shared" si="148"/>
        <v>18.9268923</v>
      </c>
      <c r="BI74">
        <f t="shared" si="148"/>
        <v>18.04845433</v>
      </c>
      <c r="BJ74">
        <f t="shared" ref="BJ74:BS74" si="149">(0.6)*BI73</f>
        <v>11.01699697</v>
      </c>
      <c r="BK74">
        <f t="shared" si="149"/>
        <v>6.750092901</v>
      </c>
      <c r="BL74">
        <f t="shared" si="149"/>
        <v>4.136709686</v>
      </c>
      <c r="BM74">
        <f t="shared" si="149"/>
        <v>2.531281149</v>
      </c>
      <c r="BN74">
        <f t="shared" si="149"/>
        <v>1.538735204</v>
      </c>
      <c r="BO74">
        <f t="shared" si="149"/>
        <v>0.9163045373</v>
      </c>
      <c r="BP74">
        <f t="shared" si="149"/>
        <v>0.5453870052</v>
      </c>
      <c r="BQ74">
        <f t="shared" si="149"/>
        <v>0.333397625</v>
      </c>
      <c r="BR74">
        <f t="shared" si="149"/>
        <v>0.2043978334</v>
      </c>
      <c r="BS74">
        <f t="shared" si="149"/>
        <v>0.126201835</v>
      </c>
      <c r="BT74" s="10">
        <f t="shared" si="4"/>
        <v>8044.335018</v>
      </c>
      <c r="BV74" s="8">
        <f t="shared" si="7"/>
        <v>73</v>
      </c>
    </row>
    <row r="75">
      <c r="A75">
        <f t="shared" si="103"/>
        <v>455.3963866</v>
      </c>
      <c r="B75">
        <f t="shared" ref="B75:BI75" si="150">(0.9525)*A74</f>
        <v>430.5423808</v>
      </c>
      <c r="C75">
        <f t="shared" si="150"/>
        <v>407.1645373</v>
      </c>
      <c r="D75">
        <f t="shared" si="150"/>
        <v>385.0558578</v>
      </c>
      <c r="E75">
        <f t="shared" si="150"/>
        <v>364.8005033</v>
      </c>
      <c r="F75">
        <f t="shared" si="150"/>
        <v>345.5323761</v>
      </c>
      <c r="G75">
        <f t="shared" si="150"/>
        <v>327.1917437</v>
      </c>
      <c r="H75">
        <f t="shared" si="150"/>
        <v>309.7600022</v>
      </c>
      <c r="I75">
        <f t="shared" si="150"/>
        <v>293.2082689</v>
      </c>
      <c r="J75">
        <f t="shared" si="150"/>
        <v>277.4968093</v>
      </c>
      <c r="K75">
        <f t="shared" si="150"/>
        <v>262.703908</v>
      </c>
      <c r="L75">
        <f t="shared" si="150"/>
        <v>248.3482373</v>
      </c>
      <c r="M75">
        <f t="shared" si="150"/>
        <v>234.3592979</v>
      </c>
      <c r="N75">
        <f t="shared" si="150"/>
        <v>220.9669172</v>
      </c>
      <c r="O75">
        <f t="shared" si="150"/>
        <v>209.3888347</v>
      </c>
      <c r="P75">
        <f t="shared" si="150"/>
        <v>192.6296117</v>
      </c>
      <c r="Q75">
        <f t="shared" si="150"/>
        <v>183.2639232</v>
      </c>
      <c r="R75">
        <f t="shared" si="150"/>
        <v>174.3452166</v>
      </c>
      <c r="S75">
        <f t="shared" si="150"/>
        <v>165.8429155</v>
      </c>
      <c r="T75">
        <f t="shared" si="150"/>
        <v>157.7644497</v>
      </c>
      <c r="U75">
        <f t="shared" si="150"/>
        <v>150.1121691</v>
      </c>
      <c r="V75">
        <f t="shared" si="150"/>
        <v>142.8269969</v>
      </c>
      <c r="W75">
        <f t="shared" si="150"/>
        <v>135.8739794</v>
      </c>
      <c r="X75">
        <f t="shared" si="150"/>
        <v>129.2819789</v>
      </c>
      <c r="Y75">
        <f t="shared" si="150"/>
        <v>123.0303358</v>
      </c>
      <c r="Z75">
        <f t="shared" si="150"/>
        <v>106.9008213</v>
      </c>
      <c r="AA75">
        <f t="shared" si="150"/>
        <v>152.219165</v>
      </c>
      <c r="AB75">
        <f t="shared" si="150"/>
        <v>86.98084968</v>
      </c>
      <c r="AC75">
        <f t="shared" si="150"/>
        <v>82.7197014</v>
      </c>
      <c r="AD75">
        <f t="shared" si="150"/>
        <v>78.64766947</v>
      </c>
      <c r="AE75">
        <f t="shared" si="150"/>
        <v>74.78119406</v>
      </c>
      <c r="AF75">
        <f t="shared" si="150"/>
        <v>71.02347777</v>
      </c>
      <c r="AG75">
        <f t="shared" si="150"/>
        <v>67.77552343</v>
      </c>
      <c r="AH75">
        <f t="shared" si="150"/>
        <v>64.81437341</v>
      </c>
      <c r="AI75">
        <f t="shared" si="150"/>
        <v>61.66776002</v>
      </c>
      <c r="AJ75">
        <f t="shared" si="150"/>
        <v>58.56699232</v>
      </c>
      <c r="AK75">
        <f t="shared" si="150"/>
        <v>55.59648156</v>
      </c>
      <c r="AL75">
        <f t="shared" si="150"/>
        <v>52.82310359</v>
      </c>
      <c r="AM75">
        <f t="shared" si="150"/>
        <v>50.13981447</v>
      </c>
      <c r="AN75">
        <f t="shared" si="150"/>
        <v>47.96387911</v>
      </c>
      <c r="AO75">
        <f t="shared" si="150"/>
        <v>46.04546537</v>
      </c>
      <c r="AP75">
        <f t="shared" si="150"/>
        <v>43.87446161</v>
      </c>
      <c r="AQ75">
        <f t="shared" si="150"/>
        <v>41.57934145</v>
      </c>
      <c r="AR75">
        <f t="shared" si="150"/>
        <v>39.65387741</v>
      </c>
      <c r="AS75">
        <f t="shared" si="150"/>
        <v>38.06125214</v>
      </c>
      <c r="AT75">
        <f t="shared" si="150"/>
        <v>36.20231242</v>
      </c>
      <c r="AU75">
        <f t="shared" si="150"/>
        <v>34.73686003</v>
      </c>
      <c r="AV75">
        <f t="shared" si="150"/>
        <v>33.54886295</v>
      </c>
      <c r="AW75">
        <f t="shared" si="150"/>
        <v>32.16502573</v>
      </c>
      <c r="AX75">
        <f t="shared" si="150"/>
        <v>30.75450891</v>
      </c>
      <c r="AY75">
        <f t="shared" si="150"/>
        <v>29.3552181</v>
      </c>
      <c r="AZ75">
        <f t="shared" si="150"/>
        <v>27.96111723</v>
      </c>
      <c r="BA75">
        <f t="shared" si="150"/>
        <v>26.4788481</v>
      </c>
      <c r="BB75">
        <f t="shared" si="150"/>
        <v>25.4051669</v>
      </c>
      <c r="BC75">
        <f t="shared" si="150"/>
        <v>24.56127223</v>
      </c>
      <c r="BD75">
        <f t="shared" si="150"/>
        <v>23.40848397</v>
      </c>
      <c r="BE75">
        <f t="shared" si="150"/>
        <v>22.24176428</v>
      </c>
      <c r="BF75">
        <f t="shared" si="150"/>
        <v>21.16335888</v>
      </c>
      <c r="BG75">
        <f t="shared" si="150"/>
        <v>20.06265779</v>
      </c>
      <c r="BH75">
        <f t="shared" si="150"/>
        <v>18.87339488</v>
      </c>
      <c r="BI75">
        <f t="shared" si="150"/>
        <v>18.02786491</v>
      </c>
      <c r="BJ75">
        <f t="shared" ref="BJ75:BS75" si="151">(0.6)*BI74</f>
        <v>10.8290726</v>
      </c>
      <c r="BK75">
        <f t="shared" si="151"/>
        <v>6.610198181</v>
      </c>
      <c r="BL75">
        <f t="shared" si="151"/>
        <v>4.050055741</v>
      </c>
      <c r="BM75">
        <f t="shared" si="151"/>
        <v>2.482025812</v>
      </c>
      <c r="BN75">
        <f t="shared" si="151"/>
        <v>1.51876869</v>
      </c>
      <c r="BO75">
        <f t="shared" si="151"/>
        <v>0.9232411225</v>
      </c>
      <c r="BP75">
        <f t="shared" si="151"/>
        <v>0.5497827224</v>
      </c>
      <c r="BQ75">
        <f t="shared" si="151"/>
        <v>0.3272322031</v>
      </c>
      <c r="BR75">
        <f t="shared" si="151"/>
        <v>0.200038575</v>
      </c>
      <c r="BS75">
        <f t="shared" si="151"/>
        <v>0.1226387</v>
      </c>
      <c r="BT75" s="10">
        <f t="shared" si="4"/>
        <v>8101.282615</v>
      </c>
      <c r="BV75" s="8">
        <f t="shared" si="7"/>
        <v>74</v>
      </c>
    </row>
    <row r="76">
      <c r="A76">
        <f t="shared" si="103"/>
        <v>458.9051402</v>
      </c>
      <c r="B76">
        <f t="shared" ref="B76:BI76" si="152">(0.9525)*A75</f>
        <v>433.7650583</v>
      </c>
      <c r="C76">
        <f t="shared" si="152"/>
        <v>410.0916177</v>
      </c>
      <c r="D76">
        <f t="shared" si="152"/>
        <v>387.8242218</v>
      </c>
      <c r="E76">
        <f t="shared" si="152"/>
        <v>366.7657046</v>
      </c>
      <c r="F76">
        <f t="shared" si="152"/>
        <v>347.4724794</v>
      </c>
      <c r="G76">
        <f t="shared" si="152"/>
        <v>329.1195883</v>
      </c>
      <c r="H76">
        <f t="shared" si="152"/>
        <v>311.6501359</v>
      </c>
      <c r="I76">
        <f t="shared" si="152"/>
        <v>295.0464021</v>
      </c>
      <c r="J76">
        <f t="shared" si="152"/>
        <v>279.2808762</v>
      </c>
      <c r="K76">
        <f t="shared" si="152"/>
        <v>264.3157108</v>
      </c>
      <c r="L76">
        <f t="shared" si="152"/>
        <v>250.2254723</v>
      </c>
      <c r="M76">
        <f t="shared" si="152"/>
        <v>236.551696</v>
      </c>
      <c r="N76">
        <f t="shared" si="152"/>
        <v>223.2272313</v>
      </c>
      <c r="O76">
        <f t="shared" si="152"/>
        <v>210.4709887</v>
      </c>
      <c r="P76">
        <f t="shared" si="152"/>
        <v>199.4428651</v>
      </c>
      <c r="Q76">
        <f t="shared" si="152"/>
        <v>183.4797051</v>
      </c>
      <c r="R76">
        <f t="shared" si="152"/>
        <v>174.5588869</v>
      </c>
      <c r="S76">
        <f t="shared" si="152"/>
        <v>166.0638188</v>
      </c>
      <c r="T76">
        <f t="shared" si="152"/>
        <v>157.965377</v>
      </c>
      <c r="U76">
        <f t="shared" si="152"/>
        <v>150.2706383</v>
      </c>
      <c r="V76">
        <f t="shared" si="152"/>
        <v>142.9818411</v>
      </c>
      <c r="W76">
        <f t="shared" si="152"/>
        <v>136.0427146</v>
      </c>
      <c r="X76">
        <f t="shared" si="152"/>
        <v>129.4199654</v>
      </c>
      <c r="Y76">
        <f t="shared" si="152"/>
        <v>123.1410849</v>
      </c>
      <c r="Z76">
        <f t="shared" si="152"/>
        <v>117.1863949</v>
      </c>
      <c r="AA76">
        <f t="shared" si="152"/>
        <v>101.8230323</v>
      </c>
      <c r="AB76">
        <f t="shared" si="152"/>
        <v>144.9887547</v>
      </c>
      <c r="AC76">
        <f t="shared" si="152"/>
        <v>82.84925932</v>
      </c>
      <c r="AD76">
        <f t="shared" si="152"/>
        <v>78.79051559</v>
      </c>
      <c r="AE76">
        <f t="shared" si="152"/>
        <v>74.91190517</v>
      </c>
      <c r="AF76">
        <f t="shared" si="152"/>
        <v>71.22908734</v>
      </c>
      <c r="AG76">
        <f t="shared" si="152"/>
        <v>67.64986258</v>
      </c>
      <c r="AH76">
        <f t="shared" si="152"/>
        <v>64.55618607</v>
      </c>
      <c r="AI76">
        <f t="shared" si="152"/>
        <v>61.73569068</v>
      </c>
      <c r="AJ76">
        <f t="shared" si="152"/>
        <v>58.73854142</v>
      </c>
      <c r="AK76">
        <f t="shared" si="152"/>
        <v>55.78506019</v>
      </c>
      <c r="AL76">
        <f t="shared" si="152"/>
        <v>52.95564869</v>
      </c>
      <c r="AM76">
        <f t="shared" si="152"/>
        <v>50.31400617</v>
      </c>
      <c r="AN76">
        <f t="shared" si="152"/>
        <v>47.75817328</v>
      </c>
      <c r="AO76">
        <f t="shared" si="152"/>
        <v>45.68559485</v>
      </c>
      <c r="AP76">
        <f t="shared" si="152"/>
        <v>43.85830577</v>
      </c>
      <c r="AQ76">
        <f t="shared" si="152"/>
        <v>41.79042468</v>
      </c>
      <c r="AR76">
        <f t="shared" si="152"/>
        <v>39.60432273</v>
      </c>
      <c r="AS76">
        <f t="shared" si="152"/>
        <v>37.77031823</v>
      </c>
      <c r="AT76">
        <f t="shared" si="152"/>
        <v>36.25334266</v>
      </c>
      <c r="AU76">
        <f t="shared" si="152"/>
        <v>34.48270258</v>
      </c>
      <c r="AV76">
        <f t="shared" si="152"/>
        <v>33.08685918</v>
      </c>
      <c r="AW76">
        <f t="shared" si="152"/>
        <v>31.95529196</v>
      </c>
      <c r="AX76">
        <f t="shared" si="152"/>
        <v>30.637187</v>
      </c>
      <c r="AY76">
        <f t="shared" si="152"/>
        <v>29.29366974</v>
      </c>
      <c r="AZ76">
        <f t="shared" si="152"/>
        <v>27.96084524</v>
      </c>
      <c r="BA76">
        <f t="shared" si="152"/>
        <v>26.63296416</v>
      </c>
      <c r="BB76">
        <f t="shared" si="152"/>
        <v>25.22110282</v>
      </c>
      <c r="BC76">
        <f t="shared" si="152"/>
        <v>24.19842148</v>
      </c>
      <c r="BD76">
        <f t="shared" si="152"/>
        <v>23.3946118</v>
      </c>
      <c r="BE76">
        <f t="shared" si="152"/>
        <v>22.29658098</v>
      </c>
      <c r="BF76">
        <f t="shared" si="152"/>
        <v>21.18528048</v>
      </c>
      <c r="BG76">
        <f t="shared" si="152"/>
        <v>20.15809934</v>
      </c>
      <c r="BH76">
        <f t="shared" si="152"/>
        <v>19.10968155</v>
      </c>
      <c r="BI76">
        <f t="shared" si="152"/>
        <v>17.97690862</v>
      </c>
      <c r="BJ76">
        <f t="shared" ref="BJ76:BS76" si="153">(0.6)*BI75</f>
        <v>10.81671895</v>
      </c>
      <c r="BK76">
        <f t="shared" si="153"/>
        <v>6.497443557</v>
      </c>
      <c r="BL76">
        <f t="shared" si="153"/>
        <v>3.966118908</v>
      </c>
      <c r="BM76">
        <f t="shared" si="153"/>
        <v>2.430033444</v>
      </c>
      <c r="BN76">
        <f t="shared" si="153"/>
        <v>1.489215487</v>
      </c>
      <c r="BO76">
        <f t="shared" si="153"/>
        <v>0.9112612138</v>
      </c>
      <c r="BP76">
        <f t="shared" si="153"/>
        <v>0.5539446735</v>
      </c>
      <c r="BQ76">
        <f t="shared" si="153"/>
        <v>0.3298696334</v>
      </c>
      <c r="BR76">
        <f t="shared" si="153"/>
        <v>0.1963393219</v>
      </c>
      <c r="BS76">
        <f t="shared" si="153"/>
        <v>0.120023145</v>
      </c>
      <c r="BT76" s="10">
        <f t="shared" si="4"/>
        <v>8159.214823</v>
      </c>
      <c r="BV76" s="8">
        <f t="shared" si="7"/>
        <v>75</v>
      </c>
    </row>
    <row r="77">
      <c r="A77">
        <f t="shared" si="103"/>
        <v>462.4713232</v>
      </c>
      <c r="B77">
        <f t="shared" ref="B77:BI77" si="154">(0.9525)*A76</f>
        <v>437.1071461</v>
      </c>
      <c r="C77">
        <f t="shared" si="154"/>
        <v>413.161218</v>
      </c>
      <c r="D77">
        <f t="shared" si="154"/>
        <v>390.6122659</v>
      </c>
      <c r="E77">
        <f t="shared" si="154"/>
        <v>369.4025713</v>
      </c>
      <c r="F77">
        <f t="shared" si="154"/>
        <v>349.3443336</v>
      </c>
      <c r="G77">
        <f t="shared" si="154"/>
        <v>330.9675366</v>
      </c>
      <c r="H77">
        <f t="shared" si="154"/>
        <v>313.4864078</v>
      </c>
      <c r="I77">
        <f t="shared" si="154"/>
        <v>296.8467545</v>
      </c>
      <c r="J77">
        <f t="shared" si="154"/>
        <v>281.031698</v>
      </c>
      <c r="K77">
        <f t="shared" si="154"/>
        <v>266.0150345</v>
      </c>
      <c r="L77">
        <f t="shared" si="154"/>
        <v>251.7607146</v>
      </c>
      <c r="M77">
        <f t="shared" si="154"/>
        <v>238.3397624</v>
      </c>
      <c r="N77">
        <f t="shared" si="154"/>
        <v>225.3154905</v>
      </c>
      <c r="O77">
        <f t="shared" si="154"/>
        <v>212.6239378</v>
      </c>
      <c r="P77">
        <f t="shared" si="154"/>
        <v>200.4736167</v>
      </c>
      <c r="Q77">
        <f t="shared" si="154"/>
        <v>189.969329</v>
      </c>
      <c r="R77">
        <f t="shared" si="154"/>
        <v>174.7644191</v>
      </c>
      <c r="S77">
        <f t="shared" si="154"/>
        <v>166.2673398</v>
      </c>
      <c r="T77">
        <f t="shared" si="154"/>
        <v>158.1757874</v>
      </c>
      <c r="U77">
        <f t="shared" si="154"/>
        <v>150.4620216</v>
      </c>
      <c r="V77">
        <f t="shared" si="154"/>
        <v>143.132783</v>
      </c>
      <c r="W77">
        <f t="shared" si="154"/>
        <v>136.1902036</v>
      </c>
      <c r="X77">
        <f t="shared" si="154"/>
        <v>129.5806856</v>
      </c>
      <c r="Y77">
        <f t="shared" si="154"/>
        <v>123.2725171</v>
      </c>
      <c r="Z77">
        <f t="shared" si="154"/>
        <v>117.2918834</v>
      </c>
      <c r="AA77">
        <f t="shared" si="154"/>
        <v>111.6200411</v>
      </c>
      <c r="AB77">
        <f t="shared" si="154"/>
        <v>96.98643823</v>
      </c>
      <c r="AC77">
        <f t="shared" si="154"/>
        <v>138.1017888</v>
      </c>
      <c r="AD77">
        <f t="shared" si="154"/>
        <v>78.9139195</v>
      </c>
      <c r="AE77">
        <f t="shared" si="154"/>
        <v>75.0479661</v>
      </c>
      <c r="AF77">
        <f t="shared" si="154"/>
        <v>71.35358967</v>
      </c>
      <c r="AG77">
        <f t="shared" si="154"/>
        <v>67.84570569</v>
      </c>
      <c r="AH77">
        <f t="shared" si="154"/>
        <v>64.43649411</v>
      </c>
      <c r="AI77">
        <f t="shared" si="154"/>
        <v>61.48976723</v>
      </c>
      <c r="AJ77">
        <f t="shared" si="154"/>
        <v>58.80324537</v>
      </c>
      <c r="AK77">
        <f t="shared" si="154"/>
        <v>55.9484607</v>
      </c>
      <c r="AL77">
        <f t="shared" si="154"/>
        <v>53.13526983</v>
      </c>
      <c r="AM77">
        <f t="shared" si="154"/>
        <v>50.44025537</v>
      </c>
      <c r="AN77">
        <f t="shared" si="154"/>
        <v>47.92409088</v>
      </c>
      <c r="AO77">
        <f t="shared" si="154"/>
        <v>45.48966005</v>
      </c>
      <c r="AP77">
        <f t="shared" si="154"/>
        <v>43.5155291</v>
      </c>
      <c r="AQ77">
        <f t="shared" si="154"/>
        <v>41.77503624</v>
      </c>
      <c r="AR77">
        <f t="shared" si="154"/>
        <v>39.80537951</v>
      </c>
      <c r="AS77">
        <f t="shared" si="154"/>
        <v>37.7231174</v>
      </c>
      <c r="AT77">
        <f t="shared" si="154"/>
        <v>35.97622812</v>
      </c>
      <c r="AU77">
        <f t="shared" si="154"/>
        <v>34.53130888</v>
      </c>
      <c r="AV77">
        <f t="shared" si="154"/>
        <v>32.84477421</v>
      </c>
      <c r="AW77">
        <f t="shared" si="154"/>
        <v>31.51523337</v>
      </c>
      <c r="AX77">
        <f t="shared" si="154"/>
        <v>30.43741559</v>
      </c>
      <c r="AY77">
        <f t="shared" si="154"/>
        <v>29.18192062</v>
      </c>
      <c r="AZ77">
        <f t="shared" si="154"/>
        <v>27.90222042</v>
      </c>
      <c r="BA77">
        <f t="shared" si="154"/>
        <v>26.63270509</v>
      </c>
      <c r="BB77">
        <f t="shared" si="154"/>
        <v>25.36789836</v>
      </c>
      <c r="BC77">
        <f t="shared" si="154"/>
        <v>24.02310043</v>
      </c>
      <c r="BD77">
        <f t="shared" si="154"/>
        <v>23.04899646</v>
      </c>
      <c r="BE77">
        <f t="shared" si="154"/>
        <v>22.28336774</v>
      </c>
      <c r="BF77">
        <f t="shared" si="154"/>
        <v>21.23749339</v>
      </c>
      <c r="BG77">
        <f t="shared" si="154"/>
        <v>20.17897965</v>
      </c>
      <c r="BH77">
        <f t="shared" si="154"/>
        <v>19.20058962</v>
      </c>
      <c r="BI77">
        <f t="shared" si="154"/>
        <v>18.20197168</v>
      </c>
      <c r="BJ77">
        <f t="shared" ref="BJ77:BS77" si="155">(0.6)*BI76</f>
        <v>10.78614517</v>
      </c>
      <c r="BK77">
        <f t="shared" si="155"/>
        <v>6.490031368</v>
      </c>
      <c r="BL77">
        <f t="shared" si="155"/>
        <v>3.898466134</v>
      </c>
      <c r="BM77">
        <f t="shared" si="155"/>
        <v>2.379671345</v>
      </c>
      <c r="BN77">
        <f t="shared" si="155"/>
        <v>1.458020067</v>
      </c>
      <c r="BO77">
        <f t="shared" si="155"/>
        <v>0.8935292922</v>
      </c>
      <c r="BP77">
        <f t="shared" si="155"/>
        <v>0.5467567283</v>
      </c>
      <c r="BQ77">
        <f t="shared" si="155"/>
        <v>0.3323668041</v>
      </c>
      <c r="BR77">
        <f t="shared" si="155"/>
        <v>0.1979217801</v>
      </c>
      <c r="BS77">
        <f t="shared" si="155"/>
        <v>0.1178035931</v>
      </c>
      <c r="BT77" s="10">
        <f t="shared" si="4"/>
        <v>8218.087452</v>
      </c>
      <c r="BV77" s="8">
        <f t="shared" si="7"/>
        <v>76</v>
      </c>
    </row>
    <row r="78">
      <c r="A78">
        <f t="shared" si="103"/>
        <v>466.0380683</v>
      </c>
      <c r="B78">
        <f t="shared" ref="B78:BI78" si="156">(0.9525)*A77</f>
        <v>440.5039353</v>
      </c>
      <c r="C78">
        <f t="shared" si="156"/>
        <v>416.3445566</v>
      </c>
      <c r="D78">
        <f t="shared" si="156"/>
        <v>393.5360602</v>
      </c>
      <c r="E78">
        <f t="shared" si="156"/>
        <v>372.0581833</v>
      </c>
      <c r="F78">
        <f t="shared" si="156"/>
        <v>351.8559491</v>
      </c>
      <c r="G78">
        <f t="shared" si="156"/>
        <v>332.7504778</v>
      </c>
      <c r="H78">
        <f t="shared" si="156"/>
        <v>315.2465786</v>
      </c>
      <c r="I78">
        <f t="shared" si="156"/>
        <v>298.5958035</v>
      </c>
      <c r="J78">
        <f t="shared" si="156"/>
        <v>282.7465336</v>
      </c>
      <c r="K78">
        <f t="shared" si="156"/>
        <v>267.6826923</v>
      </c>
      <c r="L78">
        <f t="shared" si="156"/>
        <v>253.3793204</v>
      </c>
      <c r="M78">
        <f t="shared" si="156"/>
        <v>239.8020806</v>
      </c>
      <c r="N78">
        <f t="shared" si="156"/>
        <v>227.0186237</v>
      </c>
      <c r="O78">
        <f t="shared" si="156"/>
        <v>214.6130047</v>
      </c>
      <c r="P78">
        <f t="shared" si="156"/>
        <v>202.5243007</v>
      </c>
      <c r="Q78">
        <f t="shared" si="156"/>
        <v>190.9511199</v>
      </c>
      <c r="R78">
        <f t="shared" si="156"/>
        <v>180.9457859</v>
      </c>
      <c r="S78">
        <f t="shared" si="156"/>
        <v>166.4631092</v>
      </c>
      <c r="T78">
        <f t="shared" si="156"/>
        <v>158.3696411</v>
      </c>
      <c r="U78">
        <f t="shared" si="156"/>
        <v>150.6624375</v>
      </c>
      <c r="V78">
        <f t="shared" si="156"/>
        <v>143.3150756</v>
      </c>
      <c r="W78">
        <f t="shared" si="156"/>
        <v>136.3339758</v>
      </c>
      <c r="X78">
        <f t="shared" si="156"/>
        <v>129.721169</v>
      </c>
      <c r="Y78">
        <f t="shared" si="156"/>
        <v>123.4256031</v>
      </c>
      <c r="Z78">
        <f t="shared" si="156"/>
        <v>117.4170725</v>
      </c>
      <c r="AA78">
        <f t="shared" si="156"/>
        <v>111.7205189</v>
      </c>
      <c r="AB78">
        <f t="shared" si="156"/>
        <v>106.3180892</v>
      </c>
      <c r="AC78">
        <f t="shared" si="156"/>
        <v>92.37958241</v>
      </c>
      <c r="AD78">
        <f t="shared" si="156"/>
        <v>131.5419539</v>
      </c>
      <c r="AE78">
        <f t="shared" si="156"/>
        <v>75.16550833</v>
      </c>
      <c r="AF78">
        <f t="shared" si="156"/>
        <v>71.48318771</v>
      </c>
      <c r="AG78">
        <f t="shared" si="156"/>
        <v>67.96429416</v>
      </c>
      <c r="AH78">
        <f t="shared" si="156"/>
        <v>64.62303467</v>
      </c>
      <c r="AI78">
        <f t="shared" si="156"/>
        <v>61.37576064</v>
      </c>
      <c r="AJ78">
        <f t="shared" si="156"/>
        <v>58.56900329</v>
      </c>
      <c r="AK78">
        <f t="shared" si="156"/>
        <v>56.01009121</v>
      </c>
      <c r="AL78">
        <f t="shared" si="156"/>
        <v>53.29090882</v>
      </c>
      <c r="AM78">
        <f t="shared" si="156"/>
        <v>50.61134451</v>
      </c>
      <c r="AN78">
        <f t="shared" si="156"/>
        <v>48.04434324</v>
      </c>
      <c r="AO78">
        <f t="shared" si="156"/>
        <v>45.64769656</v>
      </c>
      <c r="AP78">
        <f t="shared" si="156"/>
        <v>43.3289012</v>
      </c>
      <c r="AQ78">
        <f t="shared" si="156"/>
        <v>41.44854147</v>
      </c>
      <c r="AR78">
        <f t="shared" si="156"/>
        <v>39.79072202</v>
      </c>
      <c r="AS78">
        <f t="shared" si="156"/>
        <v>37.91462398</v>
      </c>
      <c r="AT78">
        <f t="shared" si="156"/>
        <v>35.93126932</v>
      </c>
      <c r="AU78">
        <f t="shared" si="156"/>
        <v>34.26735728</v>
      </c>
      <c r="AV78">
        <f t="shared" si="156"/>
        <v>32.89107171</v>
      </c>
      <c r="AW78">
        <f t="shared" si="156"/>
        <v>31.28464743</v>
      </c>
      <c r="AX78">
        <f t="shared" si="156"/>
        <v>30.01825978</v>
      </c>
      <c r="AY78">
        <f t="shared" si="156"/>
        <v>28.99163835</v>
      </c>
      <c r="AZ78">
        <f t="shared" si="156"/>
        <v>27.79577939</v>
      </c>
      <c r="BA78">
        <f t="shared" si="156"/>
        <v>26.57686495</v>
      </c>
      <c r="BB78">
        <f t="shared" si="156"/>
        <v>25.3676516</v>
      </c>
      <c r="BC78">
        <f t="shared" si="156"/>
        <v>24.16292319</v>
      </c>
      <c r="BD78">
        <f t="shared" si="156"/>
        <v>22.88200316</v>
      </c>
      <c r="BE78">
        <f t="shared" si="156"/>
        <v>21.95416912</v>
      </c>
      <c r="BF78">
        <f t="shared" si="156"/>
        <v>21.22490777</v>
      </c>
      <c r="BG78">
        <f t="shared" si="156"/>
        <v>20.22871245</v>
      </c>
      <c r="BH78">
        <f t="shared" si="156"/>
        <v>19.22047812</v>
      </c>
      <c r="BI78">
        <f t="shared" si="156"/>
        <v>18.28856161</v>
      </c>
      <c r="BJ78">
        <f t="shared" ref="BJ78:BS78" si="157">(0.6)*BI77</f>
        <v>10.92118301</v>
      </c>
      <c r="BK78">
        <f t="shared" si="157"/>
        <v>6.471687104</v>
      </c>
      <c r="BL78">
        <f t="shared" si="157"/>
        <v>3.894018821</v>
      </c>
      <c r="BM78">
        <f t="shared" si="157"/>
        <v>2.339079681</v>
      </c>
      <c r="BN78">
        <f t="shared" si="157"/>
        <v>1.427802807</v>
      </c>
      <c r="BO78">
        <f t="shared" si="157"/>
        <v>0.87481204</v>
      </c>
      <c r="BP78">
        <f t="shared" si="157"/>
        <v>0.5361175753</v>
      </c>
      <c r="BQ78">
        <f t="shared" si="157"/>
        <v>0.328054037</v>
      </c>
      <c r="BR78">
        <f t="shared" si="157"/>
        <v>0.1994200825</v>
      </c>
      <c r="BS78">
        <f t="shared" si="157"/>
        <v>0.118753068</v>
      </c>
      <c r="BT78" s="10">
        <f t="shared" si="4"/>
        <v>8277.726488</v>
      </c>
      <c r="BV78" s="8">
        <f t="shared" si="7"/>
        <v>77</v>
      </c>
    </row>
    <row r="79">
      <c r="A79">
        <f t="shared" si="103"/>
        <v>469.6057204</v>
      </c>
      <c r="B79">
        <f t="shared" ref="B79:BI79" si="158">(0.9525)*A78</f>
        <v>443.90126</v>
      </c>
      <c r="C79">
        <f t="shared" si="158"/>
        <v>419.5799984</v>
      </c>
      <c r="D79">
        <f t="shared" si="158"/>
        <v>396.5681902</v>
      </c>
      <c r="E79">
        <f t="shared" si="158"/>
        <v>374.8430973</v>
      </c>
      <c r="F79">
        <f t="shared" si="158"/>
        <v>354.3854196</v>
      </c>
      <c r="G79">
        <f t="shared" si="158"/>
        <v>335.1427916</v>
      </c>
      <c r="H79">
        <f t="shared" si="158"/>
        <v>316.9448301</v>
      </c>
      <c r="I79">
        <f t="shared" si="158"/>
        <v>300.2723661</v>
      </c>
      <c r="J79">
        <f t="shared" si="158"/>
        <v>284.4125028</v>
      </c>
      <c r="K79">
        <f t="shared" si="158"/>
        <v>269.3160733</v>
      </c>
      <c r="L79">
        <f t="shared" si="158"/>
        <v>254.9677644</v>
      </c>
      <c r="M79">
        <f t="shared" si="158"/>
        <v>241.3438027</v>
      </c>
      <c r="N79">
        <f t="shared" si="158"/>
        <v>228.4114818</v>
      </c>
      <c r="O79">
        <f t="shared" si="158"/>
        <v>216.2352391</v>
      </c>
      <c r="P79">
        <f t="shared" si="158"/>
        <v>204.4188869</v>
      </c>
      <c r="Q79">
        <f t="shared" si="158"/>
        <v>192.9043965</v>
      </c>
      <c r="R79">
        <f t="shared" si="158"/>
        <v>181.8809417</v>
      </c>
      <c r="S79">
        <f t="shared" si="158"/>
        <v>172.350861</v>
      </c>
      <c r="T79">
        <f t="shared" si="158"/>
        <v>158.5561115</v>
      </c>
      <c r="U79">
        <f t="shared" si="158"/>
        <v>150.8470832</v>
      </c>
      <c r="V79">
        <f t="shared" si="158"/>
        <v>143.5059718</v>
      </c>
      <c r="W79">
        <f t="shared" si="158"/>
        <v>136.5076095</v>
      </c>
      <c r="X79">
        <f t="shared" si="158"/>
        <v>129.8581119</v>
      </c>
      <c r="Y79">
        <f t="shared" si="158"/>
        <v>123.5594134</v>
      </c>
      <c r="Z79">
        <f t="shared" si="158"/>
        <v>117.5628869</v>
      </c>
      <c r="AA79">
        <f t="shared" si="158"/>
        <v>111.8397615</v>
      </c>
      <c r="AB79">
        <f t="shared" si="158"/>
        <v>106.4137943</v>
      </c>
      <c r="AC79">
        <f t="shared" si="158"/>
        <v>101.2679799</v>
      </c>
      <c r="AD79">
        <f t="shared" si="158"/>
        <v>87.99155225</v>
      </c>
      <c r="AE79">
        <f t="shared" si="158"/>
        <v>125.2937111</v>
      </c>
      <c r="AF79">
        <f t="shared" si="158"/>
        <v>71.59514668</v>
      </c>
      <c r="AG79">
        <f t="shared" si="158"/>
        <v>68.08773629</v>
      </c>
      <c r="AH79">
        <f t="shared" si="158"/>
        <v>64.73599019</v>
      </c>
      <c r="AI79">
        <f t="shared" si="158"/>
        <v>61.55344053</v>
      </c>
      <c r="AJ79">
        <f t="shared" si="158"/>
        <v>58.46041201</v>
      </c>
      <c r="AK79">
        <f t="shared" si="158"/>
        <v>55.78697563</v>
      </c>
      <c r="AL79">
        <f t="shared" si="158"/>
        <v>53.34961188</v>
      </c>
      <c r="AM79">
        <f t="shared" si="158"/>
        <v>50.75959065</v>
      </c>
      <c r="AN79">
        <f t="shared" si="158"/>
        <v>48.20730565</v>
      </c>
      <c r="AO79">
        <f t="shared" si="158"/>
        <v>45.76223694</v>
      </c>
      <c r="AP79">
        <f t="shared" si="158"/>
        <v>43.47943098</v>
      </c>
      <c r="AQ79">
        <f t="shared" si="158"/>
        <v>41.27077839</v>
      </c>
      <c r="AR79">
        <f t="shared" si="158"/>
        <v>39.47973575</v>
      </c>
      <c r="AS79">
        <f t="shared" si="158"/>
        <v>37.90066273</v>
      </c>
      <c r="AT79">
        <f t="shared" si="158"/>
        <v>36.11367934</v>
      </c>
      <c r="AU79">
        <f t="shared" si="158"/>
        <v>34.22453403</v>
      </c>
      <c r="AV79">
        <f t="shared" si="158"/>
        <v>32.63965781</v>
      </c>
      <c r="AW79">
        <f t="shared" si="158"/>
        <v>31.32874581</v>
      </c>
      <c r="AX79">
        <f t="shared" si="158"/>
        <v>29.79862668</v>
      </c>
      <c r="AY79">
        <f t="shared" si="158"/>
        <v>28.59239244</v>
      </c>
      <c r="AZ79">
        <f t="shared" si="158"/>
        <v>27.61453553</v>
      </c>
      <c r="BA79">
        <f t="shared" si="158"/>
        <v>26.47547987</v>
      </c>
      <c r="BB79">
        <f t="shared" si="158"/>
        <v>25.31446387</v>
      </c>
      <c r="BC79">
        <f t="shared" si="158"/>
        <v>24.16268815</v>
      </c>
      <c r="BD79">
        <f t="shared" si="158"/>
        <v>23.01518434</v>
      </c>
      <c r="BE79">
        <f t="shared" si="158"/>
        <v>21.79510801</v>
      </c>
      <c r="BF79">
        <f t="shared" si="158"/>
        <v>20.91134609</v>
      </c>
      <c r="BG79">
        <f t="shared" si="158"/>
        <v>20.21672465</v>
      </c>
      <c r="BH79">
        <f t="shared" si="158"/>
        <v>19.26784861</v>
      </c>
      <c r="BI79">
        <f t="shared" si="158"/>
        <v>18.30750541</v>
      </c>
      <c r="BJ79">
        <f t="shared" ref="BJ79:BS79" si="159">(0.6)*BI78</f>
        <v>10.97313697</v>
      </c>
      <c r="BK79">
        <f t="shared" si="159"/>
        <v>6.552709803</v>
      </c>
      <c r="BL79">
        <f t="shared" si="159"/>
        <v>3.883012262</v>
      </c>
      <c r="BM79">
        <f t="shared" si="159"/>
        <v>2.336411293</v>
      </c>
      <c r="BN79">
        <f t="shared" si="159"/>
        <v>1.403447808</v>
      </c>
      <c r="BO79">
        <f t="shared" si="159"/>
        <v>0.8566816842</v>
      </c>
      <c r="BP79">
        <f t="shared" si="159"/>
        <v>0.524887224</v>
      </c>
      <c r="BQ79">
        <f t="shared" si="159"/>
        <v>0.3216705452</v>
      </c>
      <c r="BR79">
        <f t="shared" si="159"/>
        <v>0.1968324222</v>
      </c>
      <c r="BS79">
        <f t="shared" si="159"/>
        <v>0.1196520495</v>
      </c>
      <c r="BT79" s="10">
        <f t="shared" si="4"/>
        <v>8338.065628</v>
      </c>
      <c r="BV79" s="8">
        <f t="shared" si="7"/>
        <v>78</v>
      </c>
    </row>
    <row r="80">
      <c r="A80">
        <f t="shared" si="103"/>
        <v>473.1591308</v>
      </c>
      <c r="B80">
        <f t="shared" ref="B80:BI80" si="160">(0.9525)*A79</f>
        <v>447.2994487</v>
      </c>
      <c r="C80">
        <f t="shared" si="160"/>
        <v>422.8159502</v>
      </c>
      <c r="D80">
        <f t="shared" si="160"/>
        <v>399.6499485</v>
      </c>
      <c r="E80">
        <f t="shared" si="160"/>
        <v>377.7312012</v>
      </c>
      <c r="F80">
        <f t="shared" si="160"/>
        <v>357.0380502</v>
      </c>
      <c r="G80">
        <f t="shared" si="160"/>
        <v>337.5521121</v>
      </c>
      <c r="H80">
        <f t="shared" si="160"/>
        <v>319.223509</v>
      </c>
      <c r="I80">
        <f t="shared" si="160"/>
        <v>301.8899506</v>
      </c>
      <c r="J80">
        <f t="shared" si="160"/>
        <v>286.0094287</v>
      </c>
      <c r="K80">
        <f t="shared" si="160"/>
        <v>270.9029089</v>
      </c>
      <c r="L80">
        <f t="shared" si="160"/>
        <v>256.5235598</v>
      </c>
      <c r="M80">
        <f t="shared" si="160"/>
        <v>242.8567956</v>
      </c>
      <c r="N80">
        <f t="shared" si="160"/>
        <v>229.8799721</v>
      </c>
      <c r="O80">
        <f t="shared" si="160"/>
        <v>217.5619364</v>
      </c>
      <c r="P80">
        <f t="shared" si="160"/>
        <v>205.9640652</v>
      </c>
      <c r="Q80">
        <f t="shared" si="160"/>
        <v>194.7089898</v>
      </c>
      <c r="R80">
        <f t="shared" si="160"/>
        <v>183.7414376</v>
      </c>
      <c r="S80">
        <f t="shared" si="160"/>
        <v>173.241597</v>
      </c>
      <c r="T80">
        <f t="shared" si="160"/>
        <v>164.1641951</v>
      </c>
      <c r="U80">
        <f t="shared" si="160"/>
        <v>151.0246962</v>
      </c>
      <c r="V80">
        <f t="shared" si="160"/>
        <v>143.6818467</v>
      </c>
      <c r="W80">
        <f t="shared" si="160"/>
        <v>136.6894381</v>
      </c>
      <c r="X80">
        <f t="shared" si="160"/>
        <v>130.0234981</v>
      </c>
      <c r="Y80">
        <f t="shared" si="160"/>
        <v>123.6898516</v>
      </c>
      <c r="Z80">
        <f t="shared" si="160"/>
        <v>117.6903413</v>
      </c>
      <c r="AA80">
        <f t="shared" si="160"/>
        <v>111.9786498</v>
      </c>
      <c r="AB80">
        <f t="shared" si="160"/>
        <v>106.5273729</v>
      </c>
      <c r="AC80">
        <f t="shared" si="160"/>
        <v>101.359139</v>
      </c>
      <c r="AD80">
        <f t="shared" si="160"/>
        <v>96.45775088</v>
      </c>
      <c r="AE80">
        <f t="shared" si="160"/>
        <v>83.81195352</v>
      </c>
      <c r="AF80">
        <f t="shared" si="160"/>
        <v>119.3422598</v>
      </c>
      <c r="AG80">
        <f t="shared" si="160"/>
        <v>68.19437721</v>
      </c>
      <c r="AH80">
        <f t="shared" si="160"/>
        <v>64.85356882</v>
      </c>
      <c r="AI80">
        <f t="shared" si="160"/>
        <v>61.66103066</v>
      </c>
      <c r="AJ80">
        <f t="shared" si="160"/>
        <v>58.6296521</v>
      </c>
      <c r="AK80">
        <f t="shared" si="160"/>
        <v>55.68354244</v>
      </c>
      <c r="AL80">
        <f t="shared" si="160"/>
        <v>53.13709429</v>
      </c>
      <c r="AM80">
        <f t="shared" si="160"/>
        <v>50.81550532</v>
      </c>
      <c r="AN80">
        <f t="shared" si="160"/>
        <v>48.3485101</v>
      </c>
      <c r="AO80">
        <f t="shared" si="160"/>
        <v>45.91745863</v>
      </c>
      <c r="AP80">
        <f t="shared" si="160"/>
        <v>43.58853068</v>
      </c>
      <c r="AQ80">
        <f t="shared" si="160"/>
        <v>41.41415801</v>
      </c>
      <c r="AR80">
        <f t="shared" si="160"/>
        <v>39.31041642</v>
      </c>
      <c r="AS80">
        <f t="shared" si="160"/>
        <v>37.6044483</v>
      </c>
      <c r="AT80">
        <f t="shared" si="160"/>
        <v>36.10038125</v>
      </c>
      <c r="AU80">
        <f t="shared" si="160"/>
        <v>34.39827957</v>
      </c>
      <c r="AV80">
        <f t="shared" si="160"/>
        <v>32.59886866</v>
      </c>
      <c r="AW80">
        <f t="shared" si="160"/>
        <v>31.08927406</v>
      </c>
      <c r="AX80">
        <f t="shared" si="160"/>
        <v>29.84063038</v>
      </c>
      <c r="AY80">
        <f t="shared" si="160"/>
        <v>28.38319191</v>
      </c>
      <c r="AZ80">
        <f t="shared" si="160"/>
        <v>27.2342538</v>
      </c>
      <c r="BA80">
        <f t="shared" si="160"/>
        <v>26.30284509</v>
      </c>
      <c r="BB80">
        <f t="shared" si="160"/>
        <v>25.21789458</v>
      </c>
      <c r="BC80">
        <f t="shared" si="160"/>
        <v>24.11202683</v>
      </c>
      <c r="BD80">
        <f t="shared" si="160"/>
        <v>23.01496046</v>
      </c>
      <c r="BE80">
        <f t="shared" si="160"/>
        <v>21.92196308</v>
      </c>
      <c r="BF80">
        <f t="shared" si="160"/>
        <v>20.75984038</v>
      </c>
      <c r="BG80">
        <f t="shared" si="160"/>
        <v>19.91805715</v>
      </c>
      <c r="BH80">
        <f t="shared" si="160"/>
        <v>19.25643023</v>
      </c>
      <c r="BI80">
        <f t="shared" si="160"/>
        <v>18.3526258</v>
      </c>
      <c r="BJ80">
        <f t="shared" ref="BJ80:BS80" si="161">(0.6)*BI79</f>
        <v>10.98450325</v>
      </c>
      <c r="BK80">
        <f t="shared" si="161"/>
        <v>6.58388218</v>
      </c>
      <c r="BL80">
        <f t="shared" si="161"/>
        <v>3.931625882</v>
      </c>
      <c r="BM80">
        <f t="shared" si="161"/>
        <v>2.329807357</v>
      </c>
      <c r="BN80">
        <f t="shared" si="161"/>
        <v>1.401846776</v>
      </c>
      <c r="BO80">
        <f t="shared" si="161"/>
        <v>0.842068685</v>
      </c>
      <c r="BP80">
        <f t="shared" si="161"/>
        <v>0.5140090105</v>
      </c>
      <c r="BQ80">
        <f t="shared" si="161"/>
        <v>0.3149323344</v>
      </c>
      <c r="BR80">
        <f t="shared" si="161"/>
        <v>0.1930023271</v>
      </c>
      <c r="BS80">
        <f t="shared" si="161"/>
        <v>0.1180994533</v>
      </c>
      <c r="BT80" s="10">
        <f t="shared" si="4"/>
        <v>8399.064579</v>
      </c>
      <c r="BV80" s="8">
        <f t="shared" si="7"/>
        <v>79</v>
      </c>
    </row>
    <row r="81">
      <c r="A81">
        <f t="shared" si="103"/>
        <v>476.7066141</v>
      </c>
      <c r="B81">
        <f t="shared" ref="B81:BI81" si="162">(0.9525)*A80</f>
        <v>450.6840721</v>
      </c>
      <c r="C81">
        <f t="shared" si="162"/>
        <v>426.0527249</v>
      </c>
      <c r="D81">
        <f t="shared" si="162"/>
        <v>402.7321925</v>
      </c>
      <c r="E81">
        <f t="shared" si="162"/>
        <v>380.6665759</v>
      </c>
      <c r="F81">
        <f t="shared" si="162"/>
        <v>359.7889691</v>
      </c>
      <c r="G81">
        <f t="shared" si="162"/>
        <v>340.0787428</v>
      </c>
      <c r="H81">
        <f t="shared" si="162"/>
        <v>321.5183868</v>
      </c>
      <c r="I81">
        <f t="shared" si="162"/>
        <v>304.0603923</v>
      </c>
      <c r="J81">
        <f t="shared" si="162"/>
        <v>287.550178</v>
      </c>
      <c r="K81">
        <f t="shared" si="162"/>
        <v>272.4239809</v>
      </c>
      <c r="L81">
        <f t="shared" si="162"/>
        <v>258.0350207</v>
      </c>
      <c r="M81">
        <f t="shared" si="162"/>
        <v>244.3386907</v>
      </c>
      <c r="N81">
        <f t="shared" si="162"/>
        <v>231.3210978</v>
      </c>
      <c r="O81">
        <f t="shared" si="162"/>
        <v>218.9606734</v>
      </c>
      <c r="P81">
        <f t="shared" si="162"/>
        <v>207.2277444</v>
      </c>
      <c r="Q81">
        <f t="shared" si="162"/>
        <v>196.1807721</v>
      </c>
      <c r="R81">
        <f t="shared" si="162"/>
        <v>185.4603128</v>
      </c>
      <c r="S81">
        <f t="shared" si="162"/>
        <v>175.0137193</v>
      </c>
      <c r="T81">
        <f t="shared" si="162"/>
        <v>165.0126211</v>
      </c>
      <c r="U81">
        <f t="shared" si="162"/>
        <v>156.3663959</v>
      </c>
      <c r="V81">
        <f t="shared" si="162"/>
        <v>143.8510232</v>
      </c>
      <c r="W81">
        <f t="shared" si="162"/>
        <v>136.856959</v>
      </c>
      <c r="X81">
        <f t="shared" si="162"/>
        <v>130.1966898</v>
      </c>
      <c r="Y81">
        <f t="shared" si="162"/>
        <v>123.8473819</v>
      </c>
      <c r="Z81">
        <f t="shared" si="162"/>
        <v>117.8145837</v>
      </c>
      <c r="AA81">
        <f t="shared" si="162"/>
        <v>112.1000501</v>
      </c>
      <c r="AB81">
        <f t="shared" si="162"/>
        <v>106.6596639</v>
      </c>
      <c r="AC81">
        <f t="shared" si="162"/>
        <v>101.4673227</v>
      </c>
      <c r="AD81">
        <f t="shared" si="162"/>
        <v>96.54457994</v>
      </c>
      <c r="AE81">
        <f t="shared" si="162"/>
        <v>91.87600771</v>
      </c>
      <c r="AF81">
        <f t="shared" si="162"/>
        <v>79.83088573</v>
      </c>
      <c r="AG81">
        <f t="shared" si="162"/>
        <v>113.6735024</v>
      </c>
      <c r="AH81">
        <f t="shared" si="162"/>
        <v>64.9551443</v>
      </c>
      <c r="AI81">
        <f t="shared" si="162"/>
        <v>61.7730243</v>
      </c>
      <c r="AJ81">
        <f t="shared" si="162"/>
        <v>58.7321317</v>
      </c>
      <c r="AK81">
        <f t="shared" si="162"/>
        <v>55.84474363</v>
      </c>
      <c r="AL81">
        <f t="shared" si="162"/>
        <v>53.03857417</v>
      </c>
      <c r="AM81">
        <f t="shared" si="162"/>
        <v>50.61308231</v>
      </c>
      <c r="AN81">
        <f t="shared" si="162"/>
        <v>48.40176881</v>
      </c>
      <c r="AO81">
        <f t="shared" si="162"/>
        <v>46.05195587</v>
      </c>
      <c r="AP81">
        <f t="shared" si="162"/>
        <v>43.73637935</v>
      </c>
      <c r="AQ81">
        <f t="shared" si="162"/>
        <v>41.51807548</v>
      </c>
      <c r="AR81">
        <f t="shared" si="162"/>
        <v>39.4469855</v>
      </c>
      <c r="AS81">
        <f t="shared" si="162"/>
        <v>37.44317164</v>
      </c>
      <c r="AT81">
        <f t="shared" si="162"/>
        <v>35.818237</v>
      </c>
      <c r="AU81">
        <f t="shared" si="162"/>
        <v>34.38561314</v>
      </c>
      <c r="AV81">
        <f t="shared" si="162"/>
        <v>32.76436129</v>
      </c>
      <c r="AW81">
        <f t="shared" si="162"/>
        <v>31.0504224</v>
      </c>
      <c r="AX81">
        <f t="shared" si="162"/>
        <v>29.61253355</v>
      </c>
      <c r="AY81">
        <f t="shared" si="162"/>
        <v>28.42320044</v>
      </c>
      <c r="AZ81">
        <f t="shared" si="162"/>
        <v>27.03499029</v>
      </c>
      <c r="BA81">
        <f t="shared" si="162"/>
        <v>25.94062675</v>
      </c>
      <c r="BB81">
        <f t="shared" si="162"/>
        <v>25.05345995</v>
      </c>
      <c r="BC81">
        <f t="shared" si="162"/>
        <v>24.02004458</v>
      </c>
      <c r="BD81">
        <f t="shared" si="162"/>
        <v>22.96670556</v>
      </c>
      <c r="BE81">
        <f t="shared" si="162"/>
        <v>21.92174984</v>
      </c>
      <c r="BF81">
        <f t="shared" si="162"/>
        <v>20.88066983</v>
      </c>
      <c r="BG81">
        <f t="shared" si="162"/>
        <v>19.77374796</v>
      </c>
      <c r="BH81">
        <f t="shared" si="162"/>
        <v>18.97194944</v>
      </c>
      <c r="BI81">
        <f t="shared" si="162"/>
        <v>18.34174979</v>
      </c>
      <c r="BJ81">
        <f t="shared" ref="BJ81:BS81" si="163">(0.6)*BI80</f>
        <v>11.01157548</v>
      </c>
      <c r="BK81">
        <f t="shared" si="163"/>
        <v>6.590701947</v>
      </c>
      <c r="BL81">
        <f t="shared" si="163"/>
        <v>3.950329308</v>
      </c>
      <c r="BM81">
        <f t="shared" si="163"/>
        <v>2.358975529</v>
      </c>
      <c r="BN81">
        <f t="shared" si="163"/>
        <v>1.397884414</v>
      </c>
      <c r="BO81">
        <f t="shared" si="163"/>
        <v>0.8411080653</v>
      </c>
      <c r="BP81">
        <f t="shared" si="163"/>
        <v>0.505241211</v>
      </c>
      <c r="BQ81">
        <f t="shared" si="163"/>
        <v>0.3084054063</v>
      </c>
      <c r="BR81">
        <f t="shared" si="163"/>
        <v>0.1889594006</v>
      </c>
      <c r="BS81">
        <f t="shared" si="163"/>
        <v>0.1158013963</v>
      </c>
      <c r="BT81" s="10">
        <f t="shared" si="4"/>
        <v>8460.682609</v>
      </c>
      <c r="BV81" s="8">
        <f t="shared" si="7"/>
        <v>80</v>
      </c>
    </row>
    <row r="82">
      <c r="A82">
        <f t="shared" si="103"/>
        <v>480.2468337</v>
      </c>
      <c r="B82">
        <f t="shared" ref="B82:BI82" si="164">(0.9525)*A81</f>
        <v>454.06305</v>
      </c>
      <c r="C82">
        <f t="shared" si="164"/>
        <v>429.2765786</v>
      </c>
      <c r="D82">
        <f t="shared" si="164"/>
        <v>405.8152204</v>
      </c>
      <c r="E82">
        <f t="shared" si="164"/>
        <v>383.6024134</v>
      </c>
      <c r="F82">
        <f t="shared" si="164"/>
        <v>362.5849136</v>
      </c>
      <c r="G82">
        <f t="shared" si="164"/>
        <v>342.6989931</v>
      </c>
      <c r="H82">
        <f t="shared" si="164"/>
        <v>323.9250025</v>
      </c>
      <c r="I82">
        <f t="shared" si="164"/>
        <v>306.2462634</v>
      </c>
      <c r="J82">
        <f t="shared" si="164"/>
        <v>289.6175237</v>
      </c>
      <c r="K82">
        <f t="shared" si="164"/>
        <v>273.8915445</v>
      </c>
      <c r="L82">
        <f t="shared" si="164"/>
        <v>259.4838418</v>
      </c>
      <c r="M82">
        <f t="shared" si="164"/>
        <v>245.7783573</v>
      </c>
      <c r="N82">
        <f t="shared" si="164"/>
        <v>232.7326029</v>
      </c>
      <c r="O82">
        <f t="shared" si="164"/>
        <v>220.3333457</v>
      </c>
      <c r="P82">
        <f t="shared" si="164"/>
        <v>208.5600414</v>
      </c>
      <c r="Q82">
        <f t="shared" si="164"/>
        <v>197.3844266</v>
      </c>
      <c r="R82">
        <f t="shared" si="164"/>
        <v>186.8621854</v>
      </c>
      <c r="S82">
        <f t="shared" si="164"/>
        <v>176.6509479</v>
      </c>
      <c r="T82">
        <f t="shared" si="164"/>
        <v>166.7005677</v>
      </c>
      <c r="U82">
        <f t="shared" si="164"/>
        <v>157.1745216</v>
      </c>
      <c r="V82">
        <f t="shared" si="164"/>
        <v>148.9389921</v>
      </c>
      <c r="W82">
        <f t="shared" si="164"/>
        <v>137.0180996</v>
      </c>
      <c r="X82">
        <f t="shared" si="164"/>
        <v>130.3562534</v>
      </c>
      <c r="Y82">
        <f t="shared" si="164"/>
        <v>124.012347</v>
      </c>
      <c r="Z82">
        <f t="shared" si="164"/>
        <v>117.9646313</v>
      </c>
      <c r="AA82">
        <f t="shared" si="164"/>
        <v>112.218391</v>
      </c>
      <c r="AB82">
        <f t="shared" si="164"/>
        <v>106.7752977</v>
      </c>
      <c r="AC82">
        <f t="shared" si="164"/>
        <v>101.5933299</v>
      </c>
      <c r="AD82">
        <f t="shared" si="164"/>
        <v>96.64762484</v>
      </c>
      <c r="AE82">
        <f t="shared" si="164"/>
        <v>91.95871239</v>
      </c>
      <c r="AF82">
        <f t="shared" si="164"/>
        <v>87.51189735</v>
      </c>
      <c r="AG82">
        <f t="shared" si="164"/>
        <v>76.03891865</v>
      </c>
      <c r="AH82">
        <f t="shared" si="164"/>
        <v>108.2740111</v>
      </c>
      <c r="AI82">
        <f t="shared" si="164"/>
        <v>61.86977494</v>
      </c>
      <c r="AJ82">
        <f t="shared" si="164"/>
        <v>58.83880564</v>
      </c>
      <c r="AK82">
        <f t="shared" si="164"/>
        <v>55.94235544</v>
      </c>
      <c r="AL82">
        <f t="shared" si="164"/>
        <v>53.19211831</v>
      </c>
      <c r="AM82">
        <f t="shared" si="164"/>
        <v>50.5192419</v>
      </c>
      <c r="AN82">
        <f t="shared" si="164"/>
        <v>48.2089609</v>
      </c>
      <c r="AO82">
        <f t="shared" si="164"/>
        <v>46.1026848</v>
      </c>
      <c r="AP82">
        <f t="shared" si="164"/>
        <v>43.86448796</v>
      </c>
      <c r="AQ82">
        <f t="shared" si="164"/>
        <v>41.65890133</v>
      </c>
      <c r="AR82">
        <f t="shared" si="164"/>
        <v>39.54596689</v>
      </c>
      <c r="AS82">
        <f t="shared" si="164"/>
        <v>37.57325369</v>
      </c>
      <c r="AT82">
        <f t="shared" si="164"/>
        <v>35.66462098</v>
      </c>
      <c r="AU82">
        <f t="shared" si="164"/>
        <v>34.11687075</v>
      </c>
      <c r="AV82">
        <f t="shared" si="164"/>
        <v>32.75229651</v>
      </c>
      <c r="AW82">
        <f t="shared" si="164"/>
        <v>31.20805413</v>
      </c>
      <c r="AX82">
        <f t="shared" si="164"/>
        <v>29.57552734</v>
      </c>
      <c r="AY82">
        <f t="shared" si="164"/>
        <v>28.2059382</v>
      </c>
      <c r="AZ82">
        <f t="shared" si="164"/>
        <v>27.07309842</v>
      </c>
      <c r="BA82">
        <f t="shared" si="164"/>
        <v>25.75082826</v>
      </c>
      <c r="BB82">
        <f t="shared" si="164"/>
        <v>24.70844698</v>
      </c>
      <c r="BC82">
        <f t="shared" si="164"/>
        <v>23.8634206</v>
      </c>
      <c r="BD82">
        <f t="shared" si="164"/>
        <v>22.87909247</v>
      </c>
      <c r="BE82">
        <f t="shared" si="164"/>
        <v>21.87578705</v>
      </c>
      <c r="BF82">
        <f t="shared" si="164"/>
        <v>20.88046672</v>
      </c>
      <c r="BG82">
        <f t="shared" si="164"/>
        <v>19.88883802</v>
      </c>
      <c r="BH82">
        <f t="shared" si="164"/>
        <v>18.83449494</v>
      </c>
      <c r="BI82">
        <f t="shared" si="164"/>
        <v>18.07078184</v>
      </c>
      <c r="BJ82">
        <f t="shared" ref="BJ82:BS82" si="165">(0.6)*BI81</f>
        <v>11.00504988</v>
      </c>
      <c r="BK82">
        <f t="shared" si="165"/>
        <v>6.606945288</v>
      </c>
      <c r="BL82">
        <f t="shared" si="165"/>
        <v>3.954421168</v>
      </c>
      <c r="BM82">
        <f t="shared" si="165"/>
        <v>2.370197585</v>
      </c>
      <c r="BN82">
        <f t="shared" si="165"/>
        <v>1.415385317</v>
      </c>
      <c r="BO82">
        <f t="shared" si="165"/>
        <v>0.8387306487</v>
      </c>
      <c r="BP82">
        <f t="shared" si="165"/>
        <v>0.5046648392</v>
      </c>
      <c r="BQ82">
        <f t="shared" si="165"/>
        <v>0.3031447266</v>
      </c>
      <c r="BR82">
        <f t="shared" si="165"/>
        <v>0.1850432438</v>
      </c>
      <c r="BS82">
        <f t="shared" si="165"/>
        <v>0.1133756404</v>
      </c>
      <c r="BT82" s="10">
        <f t="shared" si="4"/>
        <v>8522.899755</v>
      </c>
      <c r="BV82" s="8">
        <f t="shared" si="7"/>
        <v>81</v>
      </c>
    </row>
    <row r="83">
      <c r="A83">
        <f t="shared" si="103"/>
        <v>483.7738507</v>
      </c>
      <c r="B83">
        <f t="shared" ref="B83:BI83" si="166">(0.9525)*A82</f>
        <v>457.4351091</v>
      </c>
      <c r="C83">
        <f t="shared" si="166"/>
        <v>432.4950551</v>
      </c>
      <c r="D83">
        <f t="shared" si="166"/>
        <v>408.8859411</v>
      </c>
      <c r="E83">
        <f t="shared" si="166"/>
        <v>386.5389975</v>
      </c>
      <c r="F83">
        <f t="shared" si="166"/>
        <v>365.3812987</v>
      </c>
      <c r="G83">
        <f t="shared" si="166"/>
        <v>345.3621302</v>
      </c>
      <c r="H83">
        <f t="shared" si="166"/>
        <v>326.4207909</v>
      </c>
      <c r="I83">
        <f t="shared" si="166"/>
        <v>308.5385649</v>
      </c>
      <c r="J83">
        <f t="shared" si="166"/>
        <v>291.6995659</v>
      </c>
      <c r="K83">
        <f t="shared" si="166"/>
        <v>275.8606913</v>
      </c>
      <c r="L83">
        <f t="shared" si="166"/>
        <v>260.8816962</v>
      </c>
      <c r="M83">
        <f t="shared" si="166"/>
        <v>247.1583593</v>
      </c>
      <c r="N83">
        <f t="shared" si="166"/>
        <v>234.1038853</v>
      </c>
      <c r="O83">
        <f t="shared" si="166"/>
        <v>221.6778043</v>
      </c>
      <c r="P83">
        <f t="shared" si="166"/>
        <v>209.8675118</v>
      </c>
      <c r="Q83">
        <f t="shared" si="166"/>
        <v>198.6534394</v>
      </c>
      <c r="R83">
        <f t="shared" si="166"/>
        <v>188.0086663</v>
      </c>
      <c r="S83">
        <f t="shared" si="166"/>
        <v>177.9862316</v>
      </c>
      <c r="T83">
        <f t="shared" si="166"/>
        <v>168.2600279</v>
      </c>
      <c r="U83">
        <f t="shared" si="166"/>
        <v>158.7822907</v>
      </c>
      <c r="V83">
        <f t="shared" si="166"/>
        <v>149.7087318</v>
      </c>
      <c r="W83">
        <f t="shared" si="166"/>
        <v>141.86439</v>
      </c>
      <c r="X83">
        <f t="shared" si="166"/>
        <v>130.5097398</v>
      </c>
      <c r="Y83">
        <f t="shared" si="166"/>
        <v>124.1643314</v>
      </c>
      <c r="Z83">
        <f t="shared" si="166"/>
        <v>118.1217605</v>
      </c>
      <c r="AA83">
        <f t="shared" si="166"/>
        <v>112.3613113</v>
      </c>
      <c r="AB83">
        <f t="shared" si="166"/>
        <v>106.8880174</v>
      </c>
      <c r="AC83">
        <f t="shared" si="166"/>
        <v>101.7034711</v>
      </c>
      <c r="AD83">
        <f t="shared" si="166"/>
        <v>96.76764673</v>
      </c>
      <c r="AE83">
        <f t="shared" si="166"/>
        <v>92.05686266</v>
      </c>
      <c r="AF83">
        <f t="shared" si="166"/>
        <v>87.59067355</v>
      </c>
      <c r="AG83">
        <f t="shared" si="166"/>
        <v>83.35508222</v>
      </c>
      <c r="AH83">
        <f t="shared" si="166"/>
        <v>72.42707002</v>
      </c>
      <c r="AI83">
        <f t="shared" si="166"/>
        <v>103.1309955</v>
      </c>
      <c r="AJ83">
        <f t="shared" si="166"/>
        <v>58.93096063</v>
      </c>
      <c r="AK83">
        <f t="shared" si="166"/>
        <v>56.04396238</v>
      </c>
      <c r="AL83">
        <f t="shared" si="166"/>
        <v>53.28509356</v>
      </c>
      <c r="AM83">
        <f t="shared" si="166"/>
        <v>50.66549269</v>
      </c>
      <c r="AN83">
        <f t="shared" si="166"/>
        <v>48.11957791</v>
      </c>
      <c r="AO83">
        <f t="shared" si="166"/>
        <v>45.91903526</v>
      </c>
      <c r="AP83">
        <f t="shared" si="166"/>
        <v>43.91280727</v>
      </c>
      <c r="AQ83">
        <f t="shared" si="166"/>
        <v>41.78092478</v>
      </c>
      <c r="AR83">
        <f t="shared" si="166"/>
        <v>39.68010351</v>
      </c>
      <c r="AS83">
        <f t="shared" si="166"/>
        <v>37.66753346</v>
      </c>
      <c r="AT83">
        <f t="shared" si="166"/>
        <v>35.78852414</v>
      </c>
      <c r="AU83">
        <f t="shared" si="166"/>
        <v>33.97055149</v>
      </c>
      <c r="AV83">
        <f t="shared" si="166"/>
        <v>32.49631939</v>
      </c>
      <c r="AW83">
        <f t="shared" si="166"/>
        <v>31.19656243</v>
      </c>
      <c r="AX83">
        <f t="shared" si="166"/>
        <v>29.72567156</v>
      </c>
      <c r="AY83">
        <f t="shared" si="166"/>
        <v>28.17068979</v>
      </c>
      <c r="AZ83">
        <f t="shared" si="166"/>
        <v>26.86615614</v>
      </c>
      <c r="BA83">
        <f t="shared" si="166"/>
        <v>25.78712624</v>
      </c>
      <c r="BB83">
        <f t="shared" si="166"/>
        <v>24.52766391</v>
      </c>
      <c r="BC83">
        <f t="shared" si="166"/>
        <v>23.53479575</v>
      </c>
      <c r="BD83">
        <f t="shared" si="166"/>
        <v>22.72990813</v>
      </c>
      <c r="BE83">
        <f t="shared" si="166"/>
        <v>21.79233557</v>
      </c>
      <c r="BF83">
        <f t="shared" si="166"/>
        <v>20.83668716</v>
      </c>
      <c r="BG83">
        <f t="shared" si="166"/>
        <v>19.88864455</v>
      </c>
      <c r="BH83">
        <f t="shared" si="166"/>
        <v>18.94411821</v>
      </c>
      <c r="BI83">
        <f t="shared" si="166"/>
        <v>17.93985643</v>
      </c>
      <c r="BJ83">
        <f t="shared" ref="BJ83:BS83" si="167">(0.6)*BI82</f>
        <v>10.8424691</v>
      </c>
      <c r="BK83">
        <f t="shared" si="167"/>
        <v>6.603029926</v>
      </c>
      <c r="BL83">
        <f t="shared" si="167"/>
        <v>3.964167173</v>
      </c>
      <c r="BM83">
        <f t="shared" si="167"/>
        <v>2.372652701</v>
      </c>
      <c r="BN83">
        <f t="shared" si="167"/>
        <v>1.422118551</v>
      </c>
      <c r="BO83">
        <f t="shared" si="167"/>
        <v>0.8492311905</v>
      </c>
      <c r="BP83">
        <f t="shared" si="167"/>
        <v>0.5032383892</v>
      </c>
      <c r="BQ83">
        <f t="shared" si="167"/>
        <v>0.3027989035</v>
      </c>
      <c r="BR83">
        <f t="shared" si="167"/>
        <v>0.181886836</v>
      </c>
      <c r="BS83">
        <f t="shared" si="167"/>
        <v>0.1110259463</v>
      </c>
      <c r="BT83" s="10">
        <f t="shared" si="4"/>
        <v>8585.775713</v>
      </c>
      <c r="BV83" s="8">
        <f t="shared" si="7"/>
        <v>82</v>
      </c>
    </row>
    <row r="84">
      <c r="A84">
        <f t="shared" si="103"/>
        <v>487.2961895</v>
      </c>
      <c r="B84">
        <f t="shared" ref="B84:BI84" si="168">(0.9525)*A83</f>
        <v>460.7945928</v>
      </c>
      <c r="C84">
        <f t="shared" si="168"/>
        <v>435.7069414</v>
      </c>
      <c r="D84">
        <f t="shared" si="168"/>
        <v>411.95154</v>
      </c>
      <c r="E84">
        <f t="shared" si="168"/>
        <v>389.4638589</v>
      </c>
      <c r="F84">
        <f t="shared" si="168"/>
        <v>368.1783951</v>
      </c>
      <c r="G84">
        <f t="shared" si="168"/>
        <v>348.0256871</v>
      </c>
      <c r="H84">
        <f t="shared" si="168"/>
        <v>328.957429</v>
      </c>
      <c r="I84">
        <f t="shared" si="168"/>
        <v>310.9158033</v>
      </c>
      <c r="J84">
        <f t="shared" si="168"/>
        <v>293.8829831</v>
      </c>
      <c r="K84">
        <f t="shared" si="168"/>
        <v>277.8438365</v>
      </c>
      <c r="L84">
        <f t="shared" si="168"/>
        <v>262.7573084</v>
      </c>
      <c r="M84">
        <f t="shared" si="168"/>
        <v>248.4898156</v>
      </c>
      <c r="N84">
        <f t="shared" si="168"/>
        <v>235.4183372</v>
      </c>
      <c r="O84">
        <f t="shared" si="168"/>
        <v>222.9839507</v>
      </c>
      <c r="P84">
        <f t="shared" si="168"/>
        <v>211.1481086</v>
      </c>
      <c r="Q84">
        <f t="shared" si="168"/>
        <v>199.8988049</v>
      </c>
      <c r="R84">
        <f t="shared" si="168"/>
        <v>189.2174011</v>
      </c>
      <c r="S84">
        <f t="shared" si="168"/>
        <v>179.0782547</v>
      </c>
      <c r="T84">
        <f t="shared" si="168"/>
        <v>169.5318856</v>
      </c>
      <c r="U84">
        <f t="shared" si="168"/>
        <v>160.2676766</v>
      </c>
      <c r="V84">
        <f t="shared" si="168"/>
        <v>151.2401319</v>
      </c>
      <c r="W84">
        <f t="shared" si="168"/>
        <v>142.5975671</v>
      </c>
      <c r="X84">
        <f t="shared" si="168"/>
        <v>135.1258314</v>
      </c>
      <c r="Y84">
        <f t="shared" si="168"/>
        <v>124.3105272</v>
      </c>
      <c r="Z84">
        <f t="shared" si="168"/>
        <v>118.2665257</v>
      </c>
      <c r="AA84">
        <f t="shared" si="168"/>
        <v>112.5109769</v>
      </c>
      <c r="AB84">
        <f t="shared" si="168"/>
        <v>107.024149</v>
      </c>
      <c r="AC84">
        <f t="shared" si="168"/>
        <v>101.8108366</v>
      </c>
      <c r="AD84">
        <f t="shared" si="168"/>
        <v>96.87255619</v>
      </c>
      <c r="AE84">
        <f t="shared" si="168"/>
        <v>92.17118351</v>
      </c>
      <c r="AF84">
        <f t="shared" si="168"/>
        <v>87.68416168</v>
      </c>
      <c r="AG84">
        <f t="shared" si="168"/>
        <v>83.43011656</v>
      </c>
      <c r="AH84">
        <f t="shared" si="168"/>
        <v>79.39571582</v>
      </c>
      <c r="AI84">
        <f t="shared" si="168"/>
        <v>68.98678419</v>
      </c>
      <c r="AJ84">
        <f t="shared" si="168"/>
        <v>98.23227326</v>
      </c>
      <c r="AK84">
        <f t="shared" si="168"/>
        <v>56.13174</v>
      </c>
      <c r="AL84">
        <f t="shared" si="168"/>
        <v>53.38187416</v>
      </c>
      <c r="AM84">
        <f t="shared" si="168"/>
        <v>50.75405162</v>
      </c>
      <c r="AN84">
        <f t="shared" si="168"/>
        <v>48.25888178</v>
      </c>
      <c r="AO84">
        <f t="shared" si="168"/>
        <v>45.83389796</v>
      </c>
      <c r="AP84">
        <f t="shared" si="168"/>
        <v>43.73788108</v>
      </c>
      <c r="AQ84">
        <f t="shared" si="168"/>
        <v>41.82694892</v>
      </c>
      <c r="AR84">
        <f t="shared" si="168"/>
        <v>39.79633086</v>
      </c>
      <c r="AS84">
        <f t="shared" si="168"/>
        <v>37.7952986</v>
      </c>
      <c r="AT84">
        <f t="shared" si="168"/>
        <v>35.87832562</v>
      </c>
      <c r="AU84">
        <f t="shared" si="168"/>
        <v>34.08856924</v>
      </c>
      <c r="AV84">
        <f t="shared" si="168"/>
        <v>32.35695029</v>
      </c>
      <c r="AW84">
        <f t="shared" si="168"/>
        <v>30.95274422</v>
      </c>
      <c r="AX84">
        <f t="shared" si="168"/>
        <v>29.71472571</v>
      </c>
      <c r="AY84">
        <f t="shared" si="168"/>
        <v>28.31370216</v>
      </c>
      <c r="AZ84">
        <f t="shared" si="168"/>
        <v>26.83258203</v>
      </c>
      <c r="BA84">
        <f t="shared" si="168"/>
        <v>25.59001372</v>
      </c>
      <c r="BB84">
        <f t="shared" si="168"/>
        <v>24.56223775</v>
      </c>
      <c r="BC84">
        <f t="shared" si="168"/>
        <v>23.36259988</v>
      </c>
      <c r="BD84">
        <f t="shared" si="168"/>
        <v>22.41689295</v>
      </c>
      <c r="BE84">
        <f t="shared" si="168"/>
        <v>21.65023749</v>
      </c>
      <c r="BF84">
        <f t="shared" si="168"/>
        <v>20.75719963</v>
      </c>
      <c r="BG84">
        <f t="shared" si="168"/>
        <v>19.84694452</v>
      </c>
      <c r="BH84">
        <f t="shared" si="168"/>
        <v>18.94393393</v>
      </c>
      <c r="BI84">
        <f t="shared" si="168"/>
        <v>18.0442726</v>
      </c>
      <c r="BJ84">
        <f t="shared" ref="BJ84:BS84" si="169">(0.6)*BI83</f>
        <v>10.76391386</v>
      </c>
      <c r="BK84">
        <f t="shared" si="169"/>
        <v>6.505481462</v>
      </c>
      <c r="BL84">
        <f t="shared" si="169"/>
        <v>3.961817955</v>
      </c>
      <c r="BM84">
        <f t="shared" si="169"/>
        <v>2.378500304</v>
      </c>
      <c r="BN84">
        <f t="shared" si="169"/>
        <v>1.423591621</v>
      </c>
      <c r="BO84">
        <f t="shared" si="169"/>
        <v>0.8532711306</v>
      </c>
      <c r="BP84">
        <f t="shared" si="169"/>
        <v>0.5095387143</v>
      </c>
      <c r="BQ84">
        <f t="shared" si="169"/>
        <v>0.3019430335</v>
      </c>
      <c r="BR84">
        <f t="shared" si="169"/>
        <v>0.1816793421</v>
      </c>
      <c r="BS84">
        <f t="shared" si="169"/>
        <v>0.1091321016</v>
      </c>
      <c r="BT84" s="10">
        <f t="shared" si="4"/>
        <v>8649.285843</v>
      </c>
      <c r="BV84" s="8">
        <f t="shared" si="7"/>
        <v>83</v>
      </c>
    </row>
    <row r="85">
      <c r="A85">
        <f t="shared" si="103"/>
        <v>490.8767383</v>
      </c>
      <c r="B85">
        <f t="shared" ref="B85:BI85" si="170">(0.9525)*A84</f>
        <v>464.1496205</v>
      </c>
      <c r="C85">
        <f t="shared" si="170"/>
        <v>438.9068496</v>
      </c>
      <c r="D85">
        <f t="shared" si="170"/>
        <v>415.0108617</v>
      </c>
      <c r="E85">
        <f t="shared" si="170"/>
        <v>392.3838418</v>
      </c>
      <c r="F85">
        <f t="shared" si="170"/>
        <v>370.9643256</v>
      </c>
      <c r="G85">
        <f t="shared" si="170"/>
        <v>350.6899213</v>
      </c>
      <c r="H85">
        <f t="shared" si="170"/>
        <v>331.4944669</v>
      </c>
      <c r="I85">
        <f t="shared" si="170"/>
        <v>313.3319511</v>
      </c>
      <c r="J85">
        <f t="shared" si="170"/>
        <v>296.1473027</v>
      </c>
      <c r="K85">
        <f t="shared" si="170"/>
        <v>279.9235414</v>
      </c>
      <c r="L85">
        <f t="shared" si="170"/>
        <v>264.6462543</v>
      </c>
      <c r="M85">
        <f t="shared" si="170"/>
        <v>250.2763363</v>
      </c>
      <c r="N85">
        <f t="shared" si="170"/>
        <v>236.6865494</v>
      </c>
      <c r="O85">
        <f t="shared" si="170"/>
        <v>224.2359662</v>
      </c>
      <c r="P85">
        <f t="shared" si="170"/>
        <v>212.3922131</v>
      </c>
      <c r="Q85">
        <f t="shared" si="170"/>
        <v>201.1185734</v>
      </c>
      <c r="R85">
        <f t="shared" si="170"/>
        <v>190.4036117</v>
      </c>
      <c r="S85">
        <f t="shared" si="170"/>
        <v>180.2295745</v>
      </c>
      <c r="T85">
        <f t="shared" si="170"/>
        <v>170.5720376</v>
      </c>
      <c r="U85">
        <f t="shared" si="170"/>
        <v>161.4791211</v>
      </c>
      <c r="V85">
        <f t="shared" si="170"/>
        <v>152.6549619</v>
      </c>
      <c r="W85">
        <f t="shared" si="170"/>
        <v>144.0562256</v>
      </c>
      <c r="X85">
        <f t="shared" si="170"/>
        <v>135.8241826</v>
      </c>
      <c r="Y85">
        <f t="shared" si="170"/>
        <v>128.7073544</v>
      </c>
      <c r="Z85">
        <f t="shared" si="170"/>
        <v>118.4057772</v>
      </c>
      <c r="AA85">
        <f t="shared" si="170"/>
        <v>112.6488657</v>
      </c>
      <c r="AB85">
        <f t="shared" si="170"/>
        <v>107.1667055</v>
      </c>
      <c r="AC85">
        <f t="shared" si="170"/>
        <v>101.9405019</v>
      </c>
      <c r="AD85">
        <f t="shared" si="170"/>
        <v>96.97482182</v>
      </c>
      <c r="AE85">
        <f t="shared" si="170"/>
        <v>92.27110977</v>
      </c>
      <c r="AF85">
        <f t="shared" si="170"/>
        <v>87.79305229</v>
      </c>
      <c r="AG85">
        <f t="shared" si="170"/>
        <v>83.519164</v>
      </c>
      <c r="AH85">
        <f t="shared" si="170"/>
        <v>79.46718602</v>
      </c>
      <c r="AI85">
        <f t="shared" si="170"/>
        <v>75.62441932</v>
      </c>
      <c r="AJ85">
        <f t="shared" si="170"/>
        <v>65.70991194</v>
      </c>
      <c r="AK85">
        <f t="shared" si="170"/>
        <v>93.56624028</v>
      </c>
      <c r="AL85">
        <f t="shared" si="170"/>
        <v>53.46548235</v>
      </c>
      <c r="AM85">
        <f t="shared" si="170"/>
        <v>50.84623514</v>
      </c>
      <c r="AN85">
        <f t="shared" si="170"/>
        <v>48.34323416</v>
      </c>
      <c r="AO85">
        <f t="shared" si="170"/>
        <v>45.9665849</v>
      </c>
      <c r="AP85">
        <f t="shared" si="170"/>
        <v>43.6567878</v>
      </c>
      <c r="AQ85">
        <f t="shared" si="170"/>
        <v>41.66033173</v>
      </c>
      <c r="AR85">
        <f t="shared" si="170"/>
        <v>39.84016885</v>
      </c>
      <c r="AS85">
        <f t="shared" si="170"/>
        <v>37.90600514</v>
      </c>
      <c r="AT85">
        <f t="shared" si="170"/>
        <v>36.00002191</v>
      </c>
      <c r="AU85">
        <f t="shared" si="170"/>
        <v>34.17410516</v>
      </c>
      <c r="AV85">
        <f t="shared" si="170"/>
        <v>32.4693622</v>
      </c>
      <c r="AW85">
        <f t="shared" si="170"/>
        <v>30.81999515</v>
      </c>
      <c r="AX85">
        <f t="shared" si="170"/>
        <v>29.48248887</v>
      </c>
      <c r="AY85">
        <f t="shared" si="170"/>
        <v>28.30327624</v>
      </c>
      <c r="AZ85">
        <f t="shared" si="170"/>
        <v>26.96880131</v>
      </c>
      <c r="BA85">
        <f t="shared" si="170"/>
        <v>25.55803438</v>
      </c>
      <c r="BB85">
        <f t="shared" si="170"/>
        <v>24.37448807</v>
      </c>
      <c r="BC85">
        <f t="shared" si="170"/>
        <v>23.39553145</v>
      </c>
      <c r="BD85">
        <f t="shared" si="170"/>
        <v>22.25287638</v>
      </c>
      <c r="BE85">
        <f t="shared" si="170"/>
        <v>21.35209053</v>
      </c>
      <c r="BF85">
        <f t="shared" si="170"/>
        <v>20.62185121</v>
      </c>
      <c r="BG85">
        <f t="shared" si="170"/>
        <v>19.77123265</v>
      </c>
      <c r="BH85">
        <f t="shared" si="170"/>
        <v>18.90421466</v>
      </c>
      <c r="BI85">
        <f t="shared" si="170"/>
        <v>18.04409707</v>
      </c>
      <c r="BJ85">
        <f t="shared" ref="BJ85:BS85" si="171">(0.6)*BI84</f>
        <v>10.82656356</v>
      </c>
      <c r="BK85">
        <f t="shared" si="171"/>
        <v>6.458348313</v>
      </c>
      <c r="BL85">
        <f t="shared" si="171"/>
        <v>3.903288877</v>
      </c>
      <c r="BM85">
        <f t="shared" si="171"/>
        <v>2.377090773</v>
      </c>
      <c r="BN85">
        <f t="shared" si="171"/>
        <v>1.427100182</v>
      </c>
      <c r="BO85">
        <f t="shared" si="171"/>
        <v>0.8541549724</v>
      </c>
      <c r="BP85">
        <f t="shared" si="171"/>
        <v>0.5119626783</v>
      </c>
      <c r="BQ85">
        <f t="shared" si="171"/>
        <v>0.3057232286</v>
      </c>
      <c r="BR85">
        <f t="shared" si="171"/>
        <v>0.1811658201</v>
      </c>
      <c r="BS85">
        <f t="shared" si="171"/>
        <v>0.1090076053</v>
      </c>
      <c r="BT85" s="10">
        <f t="shared" si="4"/>
        <v>8713.381842</v>
      </c>
      <c r="BV85" s="8">
        <f t="shared" si="7"/>
        <v>84</v>
      </c>
    </row>
    <row r="86">
      <c r="A86">
        <f t="shared" si="103"/>
        <v>494.4964792</v>
      </c>
      <c r="B86">
        <f t="shared" ref="B86:BI86" si="172">(0.9525)*A85</f>
        <v>467.5600932</v>
      </c>
      <c r="C86">
        <f t="shared" si="172"/>
        <v>442.1025135</v>
      </c>
      <c r="D86">
        <f t="shared" si="172"/>
        <v>418.0587743</v>
      </c>
      <c r="E86">
        <f t="shared" si="172"/>
        <v>395.2978457</v>
      </c>
      <c r="F86">
        <f t="shared" si="172"/>
        <v>373.7456093</v>
      </c>
      <c r="G86">
        <f t="shared" si="172"/>
        <v>353.3435202</v>
      </c>
      <c r="H86">
        <f t="shared" si="172"/>
        <v>334.0321501</v>
      </c>
      <c r="I86">
        <f t="shared" si="172"/>
        <v>315.7484797</v>
      </c>
      <c r="J86">
        <f t="shared" si="172"/>
        <v>298.4486834</v>
      </c>
      <c r="K86">
        <f t="shared" si="172"/>
        <v>282.0803058</v>
      </c>
      <c r="L86">
        <f t="shared" si="172"/>
        <v>266.6271731</v>
      </c>
      <c r="M86">
        <f t="shared" si="172"/>
        <v>252.0755572</v>
      </c>
      <c r="N86">
        <f t="shared" si="172"/>
        <v>238.3882103</v>
      </c>
      <c r="O86">
        <f t="shared" si="172"/>
        <v>225.4439383</v>
      </c>
      <c r="P86">
        <f t="shared" si="172"/>
        <v>213.5847578</v>
      </c>
      <c r="Q86">
        <f t="shared" si="172"/>
        <v>202.303583</v>
      </c>
      <c r="R86">
        <f t="shared" si="172"/>
        <v>191.5654412</v>
      </c>
      <c r="S86">
        <f t="shared" si="172"/>
        <v>181.3594402</v>
      </c>
      <c r="T86">
        <f t="shared" si="172"/>
        <v>171.6686697</v>
      </c>
      <c r="U86">
        <f t="shared" si="172"/>
        <v>162.4698658</v>
      </c>
      <c r="V86">
        <f t="shared" si="172"/>
        <v>153.8088628</v>
      </c>
      <c r="W86">
        <f t="shared" si="172"/>
        <v>145.4038513</v>
      </c>
      <c r="X86">
        <f t="shared" si="172"/>
        <v>137.2135549</v>
      </c>
      <c r="Y86">
        <f t="shared" si="172"/>
        <v>129.372534</v>
      </c>
      <c r="Z86">
        <f t="shared" si="172"/>
        <v>122.5937551</v>
      </c>
      <c r="AA86">
        <f t="shared" si="172"/>
        <v>112.7815027</v>
      </c>
      <c r="AB86">
        <f t="shared" si="172"/>
        <v>107.2980446</v>
      </c>
      <c r="AC86">
        <f t="shared" si="172"/>
        <v>102.076287</v>
      </c>
      <c r="AD86">
        <f t="shared" si="172"/>
        <v>97.09832807</v>
      </c>
      <c r="AE86">
        <f t="shared" si="172"/>
        <v>92.36851778</v>
      </c>
      <c r="AF86">
        <f t="shared" si="172"/>
        <v>87.88823205</v>
      </c>
      <c r="AG86">
        <f t="shared" si="172"/>
        <v>83.62288231</v>
      </c>
      <c r="AH86">
        <f t="shared" si="172"/>
        <v>79.55200371</v>
      </c>
      <c r="AI86">
        <f t="shared" si="172"/>
        <v>75.69249469</v>
      </c>
      <c r="AJ86">
        <f t="shared" si="172"/>
        <v>72.0322594</v>
      </c>
      <c r="AK86">
        <f t="shared" si="172"/>
        <v>62.58869112</v>
      </c>
      <c r="AL86">
        <f t="shared" si="172"/>
        <v>89.12184387</v>
      </c>
      <c r="AM86">
        <f t="shared" si="172"/>
        <v>50.92587194</v>
      </c>
      <c r="AN86">
        <f t="shared" si="172"/>
        <v>48.43103897</v>
      </c>
      <c r="AO86">
        <f t="shared" si="172"/>
        <v>46.04693054</v>
      </c>
      <c r="AP86">
        <f t="shared" si="172"/>
        <v>43.78317212</v>
      </c>
      <c r="AQ86">
        <f t="shared" si="172"/>
        <v>41.58309038</v>
      </c>
      <c r="AR86">
        <f t="shared" si="172"/>
        <v>39.68146597</v>
      </c>
      <c r="AS86">
        <f t="shared" si="172"/>
        <v>37.94776083</v>
      </c>
      <c r="AT86">
        <f t="shared" si="172"/>
        <v>36.1054699</v>
      </c>
      <c r="AU86">
        <f t="shared" si="172"/>
        <v>34.29002087</v>
      </c>
      <c r="AV86">
        <f t="shared" si="172"/>
        <v>32.55083516</v>
      </c>
      <c r="AW86">
        <f t="shared" si="172"/>
        <v>30.9270675</v>
      </c>
      <c r="AX86">
        <f t="shared" si="172"/>
        <v>29.35604538</v>
      </c>
      <c r="AY86">
        <f t="shared" si="172"/>
        <v>28.08207064</v>
      </c>
      <c r="AZ86">
        <f t="shared" si="172"/>
        <v>26.95887062</v>
      </c>
      <c r="BA86">
        <f t="shared" si="172"/>
        <v>25.68778325</v>
      </c>
      <c r="BB86">
        <f t="shared" si="172"/>
        <v>24.34402775</v>
      </c>
      <c r="BC86">
        <f t="shared" si="172"/>
        <v>23.21669989</v>
      </c>
      <c r="BD86">
        <f t="shared" si="172"/>
        <v>22.28424371</v>
      </c>
      <c r="BE86">
        <f t="shared" si="172"/>
        <v>21.19586476</v>
      </c>
      <c r="BF86">
        <f t="shared" si="172"/>
        <v>20.33786623</v>
      </c>
      <c r="BG86">
        <f t="shared" si="172"/>
        <v>19.64231328</v>
      </c>
      <c r="BH86">
        <f t="shared" si="172"/>
        <v>18.8320991</v>
      </c>
      <c r="BI86">
        <f t="shared" si="172"/>
        <v>18.00626446</v>
      </c>
      <c r="BJ86">
        <f t="shared" ref="BJ86:BS86" si="173">(0.6)*BI85</f>
        <v>10.82645824</v>
      </c>
      <c r="BK86">
        <f t="shared" si="173"/>
        <v>6.495938135</v>
      </c>
      <c r="BL86">
        <f t="shared" si="173"/>
        <v>3.875008988</v>
      </c>
      <c r="BM86">
        <f t="shared" si="173"/>
        <v>2.341973326</v>
      </c>
      <c r="BN86">
        <f t="shared" si="173"/>
        <v>1.426254464</v>
      </c>
      <c r="BO86">
        <f t="shared" si="173"/>
        <v>0.8562601093</v>
      </c>
      <c r="BP86">
        <f t="shared" si="173"/>
        <v>0.5124929834</v>
      </c>
      <c r="BQ86">
        <f t="shared" si="173"/>
        <v>0.307177607</v>
      </c>
      <c r="BR86">
        <f t="shared" si="173"/>
        <v>0.1834339371</v>
      </c>
      <c r="BS86">
        <f t="shared" si="173"/>
        <v>0.1086994921</v>
      </c>
      <c r="BT86" s="10">
        <f t="shared" si="4"/>
        <v>8778.065307</v>
      </c>
      <c r="BV86" s="8">
        <f t="shared" si="7"/>
        <v>85</v>
      </c>
    </row>
    <row r="87">
      <c r="A87">
        <f t="shared" si="103"/>
        <v>498.1529364</v>
      </c>
      <c r="B87">
        <f t="shared" ref="B87:BI87" si="174">(0.9525)*A86</f>
        <v>471.0078965</v>
      </c>
      <c r="C87">
        <f t="shared" si="174"/>
        <v>445.3509888</v>
      </c>
      <c r="D87">
        <f t="shared" si="174"/>
        <v>421.1026441</v>
      </c>
      <c r="E87">
        <f t="shared" si="174"/>
        <v>398.2009825</v>
      </c>
      <c r="F87">
        <f t="shared" si="174"/>
        <v>376.5211981</v>
      </c>
      <c r="G87">
        <f t="shared" si="174"/>
        <v>355.9926929</v>
      </c>
      <c r="H87">
        <f t="shared" si="174"/>
        <v>336.559703</v>
      </c>
      <c r="I87">
        <f t="shared" si="174"/>
        <v>318.1656229</v>
      </c>
      <c r="J87">
        <f t="shared" si="174"/>
        <v>300.750427</v>
      </c>
      <c r="K87">
        <f t="shared" si="174"/>
        <v>284.272371</v>
      </c>
      <c r="L87">
        <f t="shared" si="174"/>
        <v>268.6814913</v>
      </c>
      <c r="M87">
        <f t="shared" si="174"/>
        <v>253.9623824</v>
      </c>
      <c r="N87">
        <f t="shared" si="174"/>
        <v>240.1019683</v>
      </c>
      <c r="O87">
        <f t="shared" si="174"/>
        <v>227.0647703</v>
      </c>
      <c r="P87">
        <f t="shared" si="174"/>
        <v>214.7353512</v>
      </c>
      <c r="Q87">
        <f t="shared" si="174"/>
        <v>203.4394818</v>
      </c>
      <c r="R87">
        <f t="shared" si="174"/>
        <v>192.6941628</v>
      </c>
      <c r="S87">
        <f t="shared" si="174"/>
        <v>182.4660827</v>
      </c>
      <c r="T87">
        <f t="shared" si="174"/>
        <v>172.7448667</v>
      </c>
      <c r="U87">
        <f t="shared" si="174"/>
        <v>163.5144079</v>
      </c>
      <c r="V87">
        <f t="shared" si="174"/>
        <v>154.7525472</v>
      </c>
      <c r="W87">
        <f t="shared" si="174"/>
        <v>146.5029418</v>
      </c>
      <c r="X87">
        <f t="shared" si="174"/>
        <v>138.4971683</v>
      </c>
      <c r="Y87">
        <f t="shared" si="174"/>
        <v>130.6959111</v>
      </c>
      <c r="Z87">
        <f t="shared" si="174"/>
        <v>123.2273386</v>
      </c>
      <c r="AA87">
        <f t="shared" si="174"/>
        <v>116.7705517</v>
      </c>
      <c r="AB87">
        <f t="shared" si="174"/>
        <v>107.4243814</v>
      </c>
      <c r="AC87">
        <f t="shared" si="174"/>
        <v>102.2013875</v>
      </c>
      <c r="AD87">
        <f t="shared" si="174"/>
        <v>97.22766337</v>
      </c>
      <c r="AE87">
        <f t="shared" si="174"/>
        <v>92.48615749</v>
      </c>
      <c r="AF87">
        <f t="shared" si="174"/>
        <v>87.98101319</v>
      </c>
      <c r="AG87">
        <f t="shared" si="174"/>
        <v>83.71354103</v>
      </c>
      <c r="AH87">
        <f t="shared" si="174"/>
        <v>79.6507954</v>
      </c>
      <c r="AI87">
        <f t="shared" si="174"/>
        <v>75.77328353</v>
      </c>
      <c r="AJ87">
        <f t="shared" si="174"/>
        <v>72.09710119</v>
      </c>
      <c r="AK87">
        <f t="shared" si="174"/>
        <v>68.61072708</v>
      </c>
      <c r="AL87">
        <f t="shared" si="174"/>
        <v>59.6157283</v>
      </c>
      <c r="AM87">
        <f t="shared" si="174"/>
        <v>84.88855628</v>
      </c>
      <c r="AN87">
        <f t="shared" si="174"/>
        <v>48.50689302</v>
      </c>
      <c r="AO87">
        <f t="shared" si="174"/>
        <v>46.13056462</v>
      </c>
      <c r="AP87">
        <f t="shared" si="174"/>
        <v>43.85970134</v>
      </c>
      <c r="AQ87">
        <f t="shared" si="174"/>
        <v>41.70347144</v>
      </c>
      <c r="AR87">
        <f t="shared" si="174"/>
        <v>39.60789359</v>
      </c>
      <c r="AS87">
        <f t="shared" si="174"/>
        <v>37.79659634</v>
      </c>
      <c r="AT87">
        <f t="shared" si="174"/>
        <v>36.14524219</v>
      </c>
      <c r="AU87">
        <f t="shared" si="174"/>
        <v>34.39046008</v>
      </c>
      <c r="AV87">
        <f t="shared" si="174"/>
        <v>32.66124488</v>
      </c>
      <c r="AW87">
        <f t="shared" si="174"/>
        <v>31.00467049</v>
      </c>
      <c r="AX87">
        <f t="shared" si="174"/>
        <v>29.45803179</v>
      </c>
      <c r="AY87">
        <f t="shared" si="174"/>
        <v>27.96163323</v>
      </c>
      <c r="AZ87">
        <f t="shared" si="174"/>
        <v>26.74817229</v>
      </c>
      <c r="BA87">
        <f t="shared" si="174"/>
        <v>25.67832427</v>
      </c>
      <c r="BB87">
        <f t="shared" si="174"/>
        <v>24.46761354</v>
      </c>
      <c r="BC87">
        <f t="shared" si="174"/>
        <v>23.18768643</v>
      </c>
      <c r="BD87">
        <f t="shared" si="174"/>
        <v>22.11390664</v>
      </c>
      <c r="BE87">
        <f t="shared" si="174"/>
        <v>21.22574213</v>
      </c>
      <c r="BF87">
        <f t="shared" si="174"/>
        <v>20.18906118</v>
      </c>
      <c r="BG87">
        <f t="shared" si="174"/>
        <v>19.37181759</v>
      </c>
      <c r="BH87">
        <f t="shared" si="174"/>
        <v>18.7093034</v>
      </c>
      <c r="BI87">
        <f t="shared" si="174"/>
        <v>17.93757439</v>
      </c>
      <c r="BJ87">
        <f t="shared" ref="BJ87:BS87" si="175">(0.6)*BI86</f>
        <v>10.80375868</v>
      </c>
      <c r="BK87">
        <f t="shared" si="175"/>
        <v>6.495874946</v>
      </c>
      <c r="BL87">
        <f t="shared" si="175"/>
        <v>3.897562881</v>
      </c>
      <c r="BM87">
        <f t="shared" si="175"/>
        <v>2.325005393</v>
      </c>
      <c r="BN87">
        <f t="shared" si="175"/>
        <v>1.405183996</v>
      </c>
      <c r="BO87">
        <f t="shared" si="175"/>
        <v>0.8557526783</v>
      </c>
      <c r="BP87">
        <f t="shared" si="175"/>
        <v>0.5137560656</v>
      </c>
      <c r="BQ87">
        <f t="shared" si="175"/>
        <v>0.3074957901</v>
      </c>
      <c r="BR87">
        <f t="shared" si="175"/>
        <v>0.1843065642</v>
      </c>
      <c r="BS87">
        <f t="shared" si="175"/>
        <v>0.1100603623</v>
      </c>
      <c r="BT87" s="10">
        <f t="shared" si="4"/>
        <v>8843.353585</v>
      </c>
      <c r="BV87" s="8">
        <f t="shared" si="7"/>
        <v>86</v>
      </c>
    </row>
    <row r="88">
      <c r="A88">
        <f t="shared" si="103"/>
        <v>501.86027</v>
      </c>
      <c r="B88">
        <f t="shared" ref="B88:BI88" si="176">(0.9525)*A87</f>
        <v>474.4906719</v>
      </c>
      <c r="C88">
        <f t="shared" si="176"/>
        <v>448.6350214</v>
      </c>
      <c r="D88">
        <f t="shared" si="176"/>
        <v>424.1968169</v>
      </c>
      <c r="E88">
        <f t="shared" si="176"/>
        <v>401.1002685</v>
      </c>
      <c r="F88">
        <f t="shared" si="176"/>
        <v>379.2864358</v>
      </c>
      <c r="G88">
        <f t="shared" si="176"/>
        <v>358.6364412</v>
      </c>
      <c r="H88">
        <f t="shared" si="176"/>
        <v>339.08304</v>
      </c>
      <c r="I88">
        <f t="shared" si="176"/>
        <v>320.5731171</v>
      </c>
      <c r="J88">
        <f t="shared" si="176"/>
        <v>303.0527558</v>
      </c>
      <c r="K88">
        <f t="shared" si="176"/>
        <v>286.4647817</v>
      </c>
      <c r="L88">
        <f t="shared" si="176"/>
        <v>270.7694333</v>
      </c>
      <c r="M88">
        <f t="shared" si="176"/>
        <v>255.9191204</v>
      </c>
      <c r="N88">
        <f t="shared" si="176"/>
        <v>241.8991693</v>
      </c>
      <c r="O88">
        <f t="shared" si="176"/>
        <v>228.6971248</v>
      </c>
      <c r="P88">
        <f t="shared" si="176"/>
        <v>216.2791937</v>
      </c>
      <c r="Q88">
        <f t="shared" si="176"/>
        <v>204.535422</v>
      </c>
      <c r="R88">
        <f t="shared" si="176"/>
        <v>193.7761064</v>
      </c>
      <c r="S88">
        <f t="shared" si="176"/>
        <v>183.54119</v>
      </c>
      <c r="T88">
        <f t="shared" si="176"/>
        <v>173.7989438</v>
      </c>
      <c r="U88">
        <f t="shared" si="176"/>
        <v>164.5394856</v>
      </c>
      <c r="V88">
        <f t="shared" si="176"/>
        <v>155.7474735</v>
      </c>
      <c r="W88">
        <f t="shared" si="176"/>
        <v>147.4018012</v>
      </c>
      <c r="X88">
        <f t="shared" si="176"/>
        <v>139.5440521</v>
      </c>
      <c r="Y88">
        <f t="shared" si="176"/>
        <v>131.9185528</v>
      </c>
      <c r="Z88">
        <f t="shared" si="176"/>
        <v>124.4878553</v>
      </c>
      <c r="AA88">
        <f t="shared" si="176"/>
        <v>117.37404</v>
      </c>
      <c r="AB88">
        <f t="shared" si="176"/>
        <v>111.2239505</v>
      </c>
      <c r="AC88">
        <f t="shared" si="176"/>
        <v>102.3217232</v>
      </c>
      <c r="AD88">
        <f t="shared" si="176"/>
        <v>97.34682155</v>
      </c>
      <c r="AE88">
        <f t="shared" si="176"/>
        <v>92.60934936</v>
      </c>
      <c r="AF88">
        <f t="shared" si="176"/>
        <v>88.09306501</v>
      </c>
      <c r="AG88">
        <f t="shared" si="176"/>
        <v>83.80191506</v>
      </c>
      <c r="AH88">
        <f t="shared" si="176"/>
        <v>79.73714783</v>
      </c>
      <c r="AI88">
        <f t="shared" si="176"/>
        <v>75.86738262</v>
      </c>
      <c r="AJ88">
        <f t="shared" si="176"/>
        <v>72.17405257</v>
      </c>
      <c r="AK88">
        <f t="shared" si="176"/>
        <v>68.67248888</v>
      </c>
      <c r="AL88">
        <f t="shared" si="176"/>
        <v>65.35171754</v>
      </c>
      <c r="AM88">
        <f t="shared" si="176"/>
        <v>56.7839812</v>
      </c>
      <c r="AN88">
        <f t="shared" si="176"/>
        <v>80.85634986</v>
      </c>
      <c r="AO88">
        <f t="shared" si="176"/>
        <v>46.20281561</v>
      </c>
      <c r="AP88">
        <f t="shared" si="176"/>
        <v>43.9393628</v>
      </c>
      <c r="AQ88">
        <f t="shared" si="176"/>
        <v>41.77636553</v>
      </c>
      <c r="AR88">
        <f t="shared" si="176"/>
        <v>39.72255655</v>
      </c>
      <c r="AS88">
        <f t="shared" si="176"/>
        <v>37.72651864</v>
      </c>
      <c r="AT88">
        <f t="shared" si="176"/>
        <v>36.00125801</v>
      </c>
      <c r="AU88">
        <f t="shared" si="176"/>
        <v>34.42834319</v>
      </c>
      <c r="AV88">
        <f t="shared" si="176"/>
        <v>32.75691322</v>
      </c>
      <c r="AW88">
        <f t="shared" si="176"/>
        <v>31.10983575</v>
      </c>
      <c r="AX88">
        <f t="shared" si="176"/>
        <v>29.53194864</v>
      </c>
      <c r="AY88">
        <f t="shared" si="176"/>
        <v>28.05877528</v>
      </c>
      <c r="AZ88">
        <f t="shared" si="176"/>
        <v>26.63345565</v>
      </c>
      <c r="BA88">
        <f t="shared" si="176"/>
        <v>25.4776341</v>
      </c>
      <c r="BB88">
        <f t="shared" si="176"/>
        <v>24.45860386</v>
      </c>
      <c r="BC88">
        <f t="shared" si="176"/>
        <v>23.3054019</v>
      </c>
      <c r="BD88">
        <f t="shared" si="176"/>
        <v>22.08627132</v>
      </c>
      <c r="BE88">
        <f t="shared" si="176"/>
        <v>21.06349608</v>
      </c>
      <c r="BF88">
        <f t="shared" si="176"/>
        <v>20.21751938</v>
      </c>
      <c r="BG88">
        <f t="shared" si="176"/>
        <v>19.23008077</v>
      </c>
      <c r="BH88">
        <f t="shared" si="176"/>
        <v>18.45165625</v>
      </c>
      <c r="BI88">
        <f t="shared" si="176"/>
        <v>17.82061148</v>
      </c>
      <c r="BJ88">
        <f t="shared" ref="BJ88:BS88" si="177">(0.6)*BI87</f>
        <v>10.76254464</v>
      </c>
      <c r="BK88">
        <f t="shared" si="177"/>
        <v>6.482255206</v>
      </c>
      <c r="BL88">
        <f t="shared" si="177"/>
        <v>3.897524968</v>
      </c>
      <c r="BM88">
        <f t="shared" si="177"/>
        <v>2.338537728</v>
      </c>
      <c r="BN88">
        <f t="shared" si="177"/>
        <v>1.395003236</v>
      </c>
      <c r="BO88">
        <f t="shared" si="177"/>
        <v>0.8431103975</v>
      </c>
      <c r="BP88">
        <f t="shared" si="177"/>
        <v>0.513451607</v>
      </c>
      <c r="BQ88">
        <f t="shared" si="177"/>
        <v>0.3082536394</v>
      </c>
      <c r="BR88">
        <f t="shared" si="177"/>
        <v>0.184497474</v>
      </c>
      <c r="BS88">
        <f t="shared" si="177"/>
        <v>0.1105839385</v>
      </c>
      <c r="BT88" s="10">
        <f t="shared" si="4"/>
        <v>8909.283717</v>
      </c>
      <c r="BV88" s="8">
        <f t="shared" si="7"/>
        <v>87</v>
      </c>
    </row>
    <row r="89">
      <c r="A89">
        <f t="shared" si="103"/>
        <v>505.6232334</v>
      </c>
      <c r="B89">
        <f t="shared" ref="B89:BI89" si="178">(0.9525)*A88</f>
        <v>478.0219072</v>
      </c>
      <c r="C89">
        <f t="shared" si="178"/>
        <v>451.952365</v>
      </c>
      <c r="D89">
        <f t="shared" si="178"/>
        <v>427.3248579</v>
      </c>
      <c r="E89">
        <f t="shared" si="178"/>
        <v>404.0474681</v>
      </c>
      <c r="F89">
        <f t="shared" si="178"/>
        <v>382.0480058</v>
      </c>
      <c r="G89">
        <f t="shared" si="178"/>
        <v>361.2703301</v>
      </c>
      <c r="H89">
        <f t="shared" si="178"/>
        <v>341.6012102</v>
      </c>
      <c r="I89">
        <f t="shared" si="178"/>
        <v>322.9765956</v>
      </c>
      <c r="J89">
        <f t="shared" si="178"/>
        <v>305.345894</v>
      </c>
      <c r="K89">
        <f t="shared" si="178"/>
        <v>288.6577499</v>
      </c>
      <c r="L89">
        <f t="shared" si="178"/>
        <v>272.8577045</v>
      </c>
      <c r="M89">
        <f t="shared" si="178"/>
        <v>257.9078853</v>
      </c>
      <c r="N89">
        <f t="shared" si="178"/>
        <v>243.7629622</v>
      </c>
      <c r="O89">
        <f t="shared" si="178"/>
        <v>230.4089587</v>
      </c>
      <c r="P89">
        <f t="shared" si="178"/>
        <v>217.8340113</v>
      </c>
      <c r="Q89">
        <f t="shared" si="178"/>
        <v>206.005932</v>
      </c>
      <c r="R89">
        <f t="shared" si="178"/>
        <v>194.8199895</v>
      </c>
      <c r="S89">
        <f t="shared" si="178"/>
        <v>184.5717414</v>
      </c>
      <c r="T89">
        <f t="shared" si="178"/>
        <v>174.8229835</v>
      </c>
      <c r="U89">
        <f t="shared" si="178"/>
        <v>165.543494</v>
      </c>
      <c r="V89">
        <f t="shared" si="178"/>
        <v>156.72386</v>
      </c>
      <c r="W89">
        <f t="shared" si="178"/>
        <v>148.3494685</v>
      </c>
      <c r="X89">
        <f t="shared" si="178"/>
        <v>140.4002156</v>
      </c>
      <c r="Y89">
        <f t="shared" si="178"/>
        <v>132.9157096</v>
      </c>
      <c r="Z89">
        <f t="shared" si="178"/>
        <v>125.6524216</v>
      </c>
      <c r="AA89">
        <f t="shared" si="178"/>
        <v>118.5746822</v>
      </c>
      <c r="AB89">
        <f t="shared" si="178"/>
        <v>111.7987731</v>
      </c>
      <c r="AC89">
        <f t="shared" si="178"/>
        <v>105.9408129</v>
      </c>
      <c r="AD89">
        <f t="shared" si="178"/>
        <v>97.46144139</v>
      </c>
      <c r="AE89">
        <f t="shared" si="178"/>
        <v>92.72284753</v>
      </c>
      <c r="AF89">
        <f t="shared" si="178"/>
        <v>88.21040527</v>
      </c>
      <c r="AG89">
        <f t="shared" si="178"/>
        <v>83.90864442</v>
      </c>
      <c r="AH89">
        <f t="shared" si="178"/>
        <v>79.8213241</v>
      </c>
      <c r="AI89">
        <f t="shared" si="178"/>
        <v>75.94963331</v>
      </c>
      <c r="AJ89">
        <f t="shared" si="178"/>
        <v>72.26368195</v>
      </c>
      <c r="AK89">
        <f t="shared" si="178"/>
        <v>68.74578507</v>
      </c>
      <c r="AL89">
        <f t="shared" si="178"/>
        <v>65.41054566</v>
      </c>
      <c r="AM89">
        <f t="shared" si="178"/>
        <v>62.24751096</v>
      </c>
      <c r="AN89">
        <f t="shared" si="178"/>
        <v>54.0867421</v>
      </c>
      <c r="AO89">
        <f t="shared" si="178"/>
        <v>77.01567324</v>
      </c>
      <c r="AP89">
        <f t="shared" si="178"/>
        <v>44.00818186</v>
      </c>
      <c r="AQ89">
        <f t="shared" si="178"/>
        <v>41.85224307</v>
      </c>
      <c r="AR89">
        <f t="shared" si="178"/>
        <v>39.79198816</v>
      </c>
      <c r="AS89">
        <f t="shared" si="178"/>
        <v>37.83573511</v>
      </c>
      <c r="AT89">
        <f t="shared" si="178"/>
        <v>35.93450901</v>
      </c>
      <c r="AU89">
        <f t="shared" si="178"/>
        <v>34.29119826</v>
      </c>
      <c r="AV89">
        <f t="shared" si="178"/>
        <v>32.79299688</v>
      </c>
      <c r="AW89">
        <f t="shared" si="178"/>
        <v>31.20095984</v>
      </c>
      <c r="AX89">
        <f t="shared" si="178"/>
        <v>29.63211855</v>
      </c>
      <c r="AY89">
        <f t="shared" si="178"/>
        <v>28.12918108</v>
      </c>
      <c r="AZ89">
        <f t="shared" si="178"/>
        <v>26.72598346</v>
      </c>
      <c r="BA89">
        <f t="shared" si="178"/>
        <v>25.3683665</v>
      </c>
      <c r="BB89">
        <f t="shared" si="178"/>
        <v>24.26744648</v>
      </c>
      <c r="BC89">
        <f t="shared" si="178"/>
        <v>23.29682018</v>
      </c>
      <c r="BD89">
        <f t="shared" si="178"/>
        <v>22.19839531</v>
      </c>
      <c r="BE89">
        <f t="shared" si="178"/>
        <v>21.03717344</v>
      </c>
      <c r="BF89">
        <f t="shared" si="178"/>
        <v>20.06298001</v>
      </c>
      <c r="BG89">
        <f t="shared" si="178"/>
        <v>19.25718721</v>
      </c>
      <c r="BH89">
        <f t="shared" si="178"/>
        <v>18.31665194</v>
      </c>
      <c r="BI89">
        <f t="shared" si="178"/>
        <v>17.57520258</v>
      </c>
      <c r="BJ89">
        <f t="shared" ref="BJ89:BS89" si="179">(0.6)*BI88</f>
        <v>10.69236689</v>
      </c>
      <c r="BK89">
        <f t="shared" si="179"/>
        <v>6.457526782</v>
      </c>
      <c r="BL89">
        <f t="shared" si="179"/>
        <v>3.889353123</v>
      </c>
      <c r="BM89">
        <f t="shared" si="179"/>
        <v>2.338514981</v>
      </c>
      <c r="BN89">
        <f t="shared" si="179"/>
        <v>1.403122637</v>
      </c>
      <c r="BO89">
        <f t="shared" si="179"/>
        <v>0.8370019414</v>
      </c>
      <c r="BP89">
        <f t="shared" si="179"/>
        <v>0.5058662385</v>
      </c>
      <c r="BQ89">
        <f t="shared" si="179"/>
        <v>0.3080709642</v>
      </c>
      <c r="BR89">
        <f t="shared" si="179"/>
        <v>0.1849521836</v>
      </c>
      <c r="BS89">
        <f t="shared" si="179"/>
        <v>0.1106984844</v>
      </c>
      <c r="BT89" s="10">
        <f t="shared" si="4"/>
        <v>8975.908251</v>
      </c>
      <c r="BV89" s="8">
        <f t="shared" si="7"/>
        <v>88</v>
      </c>
    </row>
    <row r="90">
      <c r="A90">
        <f t="shared" si="103"/>
        <v>509.442983</v>
      </c>
      <c r="B90">
        <f t="shared" ref="B90:BI90" si="180">(0.9525)*A89</f>
        <v>481.6061298</v>
      </c>
      <c r="C90">
        <f t="shared" si="180"/>
        <v>455.3158666</v>
      </c>
      <c r="D90">
        <f t="shared" si="180"/>
        <v>430.4846277</v>
      </c>
      <c r="E90">
        <f t="shared" si="180"/>
        <v>407.0269271</v>
      </c>
      <c r="F90">
        <f t="shared" si="180"/>
        <v>384.8552133</v>
      </c>
      <c r="G90">
        <f t="shared" si="180"/>
        <v>363.9007255</v>
      </c>
      <c r="H90">
        <f t="shared" si="180"/>
        <v>344.1099895</v>
      </c>
      <c r="I90">
        <f t="shared" si="180"/>
        <v>325.3751527</v>
      </c>
      <c r="J90">
        <f t="shared" si="180"/>
        <v>307.6352073</v>
      </c>
      <c r="K90">
        <f t="shared" si="180"/>
        <v>290.841964</v>
      </c>
      <c r="L90">
        <f t="shared" si="180"/>
        <v>274.9465068</v>
      </c>
      <c r="M90">
        <f t="shared" si="180"/>
        <v>259.8969636</v>
      </c>
      <c r="N90">
        <f t="shared" si="180"/>
        <v>245.6572607</v>
      </c>
      <c r="O90">
        <f t="shared" si="180"/>
        <v>232.1842215</v>
      </c>
      <c r="P90">
        <f t="shared" si="180"/>
        <v>219.4645332</v>
      </c>
      <c r="Q90">
        <f t="shared" si="180"/>
        <v>207.4868958</v>
      </c>
      <c r="R90">
        <f t="shared" si="180"/>
        <v>196.2206503</v>
      </c>
      <c r="S90">
        <f t="shared" si="180"/>
        <v>185.56604</v>
      </c>
      <c r="T90">
        <f t="shared" si="180"/>
        <v>175.8045837</v>
      </c>
      <c r="U90">
        <f t="shared" si="180"/>
        <v>166.5188918</v>
      </c>
      <c r="V90">
        <f t="shared" si="180"/>
        <v>157.680178</v>
      </c>
      <c r="W90">
        <f t="shared" si="180"/>
        <v>149.2794767</v>
      </c>
      <c r="X90">
        <f t="shared" si="180"/>
        <v>141.3028688</v>
      </c>
      <c r="Y90">
        <f t="shared" si="180"/>
        <v>133.7312054</v>
      </c>
      <c r="Z90">
        <f t="shared" si="180"/>
        <v>126.6022134</v>
      </c>
      <c r="AA90">
        <f t="shared" si="180"/>
        <v>119.6839315</v>
      </c>
      <c r="AB90">
        <f t="shared" si="180"/>
        <v>112.9423847</v>
      </c>
      <c r="AC90">
        <f t="shared" si="180"/>
        <v>106.4883314</v>
      </c>
      <c r="AD90">
        <f t="shared" si="180"/>
        <v>100.9086243</v>
      </c>
      <c r="AE90">
        <f t="shared" si="180"/>
        <v>92.83202292</v>
      </c>
      <c r="AF90">
        <f t="shared" si="180"/>
        <v>88.31851227</v>
      </c>
      <c r="AG90">
        <f t="shared" si="180"/>
        <v>84.02041101</v>
      </c>
      <c r="AH90">
        <f t="shared" si="180"/>
        <v>79.92298381</v>
      </c>
      <c r="AI90">
        <f t="shared" si="180"/>
        <v>76.0298112</v>
      </c>
      <c r="AJ90">
        <f t="shared" si="180"/>
        <v>72.34202573</v>
      </c>
      <c r="AK90">
        <f t="shared" si="180"/>
        <v>68.83115705</v>
      </c>
      <c r="AL90">
        <f t="shared" si="180"/>
        <v>65.48036028</v>
      </c>
      <c r="AM90">
        <f t="shared" si="180"/>
        <v>62.30354474</v>
      </c>
      <c r="AN90">
        <f t="shared" si="180"/>
        <v>59.29075419</v>
      </c>
      <c r="AO90">
        <f t="shared" si="180"/>
        <v>51.51762185</v>
      </c>
      <c r="AP90">
        <f t="shared" si="180"/>
        <v>73.35742876</v>
      </c>
      <c r="AQ90">
        <f t="shared" si="180"/>
        <v>41.91779323</v>
      </c>
      <c r="AR90">
        <f t="shared" si="180"/>
        <v>39.86426152</v>
      </c>
      <c r="AS90">
        <f t="shared" si="180"/>
        <v>37.90186873</v>
      </c>
      <c r="AT90">
        <f t="shared" si="180"/>
        <v>36.03853769</v>
      </c>
      <c r="AU90">
        <f t="shared" si="180"/>
        <v>34.22761983</v>
      </c>
      <c r="AV90">
        <f t="shared" si="180"/>
        <v>32.66236634</v>
      </c>
      <c r="AW90">
        <f t="shared" si="180"/>
        <v>31.23532953</v>
      </c>
      <c r="AX90">
        <f t="shared" si="180"/>
        <v>29.71891425</v>
      </c>
      <c r="AY90">
        <f t="shared" si="180"/>
        <v>28.22459292</v>
      </c>
      <c r="AZ90">
        <f t="shared" si="180"/>
        <v>26.79304498</v>
      </c>
      <c r="BA90">
        <f t="shared" si="180"/>
        <v>25.45649924</v>
      </c>
      <c r="BB90">
        <f t="shared" si="180"/>
        <v>24.1633691</v>
      </c>
      <c r="BC90">
        <f t="shared" si="180"/>
        <v>23.11474278</v>
      </c>
      <c r="BD90">
        <f t="shared" si="180"/>
        <v>22.19022122</v>
      </c>
      <c r="BE90">
        <f t="shared" si="180"/>
        <v>21.14397153</v>
      </c>
      <c r="BF90">
        <f t="shared" si="180"/>
        <v>20.0379077</v>
      </c>
      <c r="BG90">
        <f t="shared" si="180"/>
        <v>19.10998846</v>
      </c>
      <c r="BH90">
        <f t="shared" si="180"/>
        <v>18.34247082</v>
      </c>
      <c r="BI90">
        <f t="shared" si="180"/>
        <v>17.44661097</v>
      </c>
      <c r="BJ90">
        <f t="shared" ref="BJ90:BS90" si="181">(0.6)*BI89</f>
        <v>10.54512155</v>
      </c>
      <c r="BK90">
        <f t="shared" si="181"/>
        <v>6.415420135</v>
      </c>
      <c r="BL90">
        <f t="shared" si="181"/>
        <v>3.874516069</v>
      </c>
      <c r="BM90">
        <f t="shared" si="181"/>
        <v>2.333611874</v>
      </c>
      <c r="BN90">
        <f t="shared" si="181"/>
        <v>1.403108988</v>
      </c>
      <c r="BO90">
        <f t="shared" si="181"/>
        <v>0.8418735822</v>
      </c>
      <c r="BP90">
        <f t="shared" si="181"/>
        <v>0.5022011648</v>
      </c>
      <c r="BQ90">
        <f t="shared" si="181"/>
        <v>0.3035197431</v>
      </c>
      <c r="BR90">
        <f t="shared" si="181"/>
        <v>0.1848425785</v>
      </c>
      <c r="BS90">
        <f t="shared" si="181"/>
        <v>0.1109713102</v>
      </c>
      <c r="BT90" s="10">
        <f t="shared" si="4"/>
        <v>9043.31248</v>
      </c>
      <c r="BV90" s="8">
        <f t="shared" si="7"/>
        <v>89</v>
      </c>
    </row>
    <row r="91">
      <c r="A91">
        <f t="shared" si="103"/>
        <v>513.3247924</v>
      </c>
      <c r="B91">
        <f t="shared" ref="B91:BI91" si="182">(0.9525)*A90</f>
        <v>485.2444413</v>
      </c>
      <c r="C91">
        <f t="shared" si="182"/>
        <v>458.7298386</v>
      </c>
      <c r="D91">
        <f t="shared" si="182"/>
        <v>433.6883629</v>
      </c>
      <c r="E91">
        <f t="shared" si="182"/>
        <v>410.0366079</v>
      </c>
      <c r="F91">
        <f t="shared" si="182"/>
        <v>387.6931481</v>
      </c>
      <c r="G91">
        <f t="shared" si="182"/>
        <v>366.5745907</v>
      </c>
      <c r="H91">
        <f t="shared" si="182"/>
        <v>346.615441</v>
      </c>
      <c r="I91">
        <f t="shared" si="182"/>
        <v>327.764765</v>
      </c>
      <c r="J91">
        <f t="shared" si="182"/>
        <v>309.919833</v>
      </c>
      <c r="K91">
        <f t="shared" si="182"/>
        <v>293.0225349</v>
      </c>
      <c r="L91">
        <f t="shared" si="182"/>
        <v>277.0269708</v>
      </c>
      <c r="M91">
        <f t="shared" si="182"/>
        <v>261.8865477</v>
      </c>
      <c r="N91">
        <f t="shared" si="182"/>
        <v>247.5518578</v>
      </c>
      <c r="O91">
        <f t="shared" si="182"/>
        <v>233.9885408</v>
      </c>
      <c r="P91">
        <f t="shared" si="182"/>
        <v>221.155471</v>
      </c>
      <c r="Q91">
        <f t="shared" si="182"/>
        <v>209.0399679</v>
      </c>
      <c r="R91">
        <f t="shared" si="182"/>
        <v>197.6312682</v>
      </c>
      <c r="S91">
        <f t="shared" si="182"/>
        <v>186.9001694</v>
      </c>
      <c r="T91">
        <f t="shared" si="182"/>
        <v>176.7516531</v>
      </c>
      <c r="U91">
        <f t="shared" si="182"/>
        <v>167.4538659</v>
      </c>
      <c r="V91">
        <f t="shared" si="182"/>
        <v>158.6092444</v>
      </c>
      <c r="W91">
        <f t="shared" si="182"/>
        <v>150.1903695</v>
      </c>
      <c r="X91">
        <f t="shared" si="182"/>
        <v>142.1887015</v>
      </c>
      <c r="Y91">
        <f t="shared" si="182"/>
        <v>134.5909825</v>
      </c>
      <c r="Z91">
        <f t="shared" si="182"/>
        <v>127.3789731</v>
      </c>
      <c r="AA91">
        <f t="shared" si="182"/>
        <v>120.5886083</v>
      </c>
      <c r="AB91">
        <f t="shared" si="182"/>
        <v>113.9989448</v>
      </c>
      <c r="AC91">
        <f t="shared" si="182"/>
        <v>107.5776215</v>
      </c>
      <c r="AD91">
        <f t="shared" si="182"/>
        <v>101.4301357</v>
      </c>
      <c r="AE91">
        <f t="shared" si="182"/>
        <v>96.11546461</v>
      </c>
      <c r="AF91">
        <f t="shared" si="182"/>
        <v>88.42250184</v>
      </c>
      <c r="AG91">
        <f t="shared" si="182"/>
        <v>84.12338294</v>
      </c>
      <c r="AH91">
        <f t="shared" si="182"/>
        <v>80.02944149</v>
      </c>
      <c r="AI91">
        <f t="shared" si="182"/>
        <v>76.12664208</v>
      </c>
      <c r="AJ91">
        <f t="shared" si="182"/>
        <v>72.41839517</v>
      </c>
      <c r="AK91">
        <f t="shared" si="182"/>
        <v>68.90577951</v>
      </c>
      <c r="AL91">
        <f t="shared" si="182"/>
        <v>65.56167709</v>
      </c>
      <c r="AM91">
        <f t="shared" si="182"/>
        <v>62.37004316</v>
      </c>
      <c r="AN91">
        <f t="shared" si="182"/>
        <v>59.34412637</v>
      </c>
      <c r="AO91">
        <f t="shared" si="182"/>
        <v>56.47444336</v>
      </c>
      <c r="AP91">
        <f t="shared" si="182"/>
        <v>49.07053481</v>
      </c>
      <c r="AQ91">
        <f t="shared" si="182"/>
        <v>69.8729509</v>
      </c>
      <c r="AR91">
        <f t="shared" si="182"/>
        <v>39.92669805</v>
      </c>
      <c r="AS91">
        <f t="shared" si="182"/>
        <v>37.9707091</v>
      </c>
      <c r="AT91">
        <f t="shared" si="182"/>
        <v>36.10152996</v>
      </c>
      <c r="AU91">
        <f t="shared" si="182"/>
        <v>34.32670715</v>
      </c>
      <c r="AV91">
        <f t="shared" si="182"/>
        <v>32.60180789</v>
      </c>
      <c r="AW91">
        <f t="shared" si="182"/>
        <v>31.11090394</v>
      </c>
      <c r="AX91">
        <f t="shared" si="182"/>
        <v>29.75165138</v>
      </c>
      <c r="AY91">
        <f t="shared" si="182"/>
        <v>28.30726583</v>
      </c>
      <c r="AZ91">
        <f t="shared" si="182"/>
        <v>26.88392476</v>
      </c>
      <c r="BA91">
        <f t="shared" si="182"/>
        <v>25.52037535</v>
      </c>
      <c r="BB91">
        <f t="shared" si="182"/>
        <v>24.24731553</v>
      </c>
      <c r="BC91">
        <f t="shared" si="182"/>
        <v>23.01560906</v>
      </c>
      <c r="BD91">
        <f t="shared" si="182"/>
        <v>22.01679249</v>
      </c>
      <c r="BE91">
        <f t="shared" si="182"/>
        <v>21.13618571</v>
      </c>
      <c r="BF91">
        <f t="shared" si="182"/>
        <v>20.13963288</v>
      </c>
      <c r="BG91">
        <f t="shared" si="182"/>
        <v>19.08610708</v>
      </c>
      <c r="BH91">
        <f t="shared" si="182"/>
        <v>18.20226401</v>
      </c>
      <c r="BI91">
        <f t="shared" si="182"/>
        <v>17.47120345</v>
      </c>
      <c r="BJ91">
        <f t="shared" ref="BJ91:BS91" si="183">(0.6)*BI90</f>
        <v>10.46796658</v>
      </c>
      <c r="BK91">
        <f t="shared" si="183"/>
        <v>6.327072929</v>
      </c>
      <c r="BL91">
        <f t="shared" si="183"/>
        <v>3.849252081</v>
      </c>
      <c r="BM91">
        <f t="shared" si="183"/>
        <v>2.324709641</v>
      </c>
      <c r="BN91">
        <f t="shared" si="183"/>
        <v>1.400167124</v>
      </c>
      <c r="BO91">
        <f t="shared" si="183"/>
        <v>0.841865393</v>
      </c>
      <c r="BP91">
        <f t="shared" si="183"/>
        <v>0.5051241493</v>
      </c>
      <c r="BQ91">
        <f t="shared" si="183"/>
        <v>0.3013206989</v>
      </c>
      <c r="BR91">
        <f t="shared" si="183"/>
        <v>0.1821118459</v>
      </c>
      <c r="BS91">
        <f t="shared" si="183"/>
        <v>0.1109055471</v>
      </c>
      <c r="BT91" s="10">
        <f t="shared" si="4"/>
        <v>9111.516813</v>
      </c>
      <c r="BV91" s="8">
        <f t="shared" si="7"/>
        <v>90</v>
      </c>
    </row>
    <row r="92">
      <c r="A92">
        <f t="shared" si="103"/>
        <v>517.2683081</v>
      </c>
      <c r="B92">
        <f t="shared" ref="B92:BI92" si="184">(0.9525)*A91</f>
        <v>488.9418647</v>
      </c>
      <c r="C92">
        <f t="shared" si="184"/>
        <v>462.1953303</v>
      </c>
      <c r="D92">
        <f t="shared" si="184"/>
        <v>436.9401713</v>
      </c>
      <c r="E92">
        <f t="shared" si="184"/>
        <v>413.0881657</v>
      </c>
      <c r="F92">
        <f t="shared" si="184"/>
        <v>390.559869</v>
      </c>
      <c r="G92">
        <f t="shared" si="184"/>
        <v>369.2777236</v>
      </c>
      <c r="H92">
        <f t="shared" si="184"/>
        <v>349.1622976</v>
      </c>
      <c r="I92">
        <f t="shared" si="184"/>
        <v>330.1512076</v>
      </c>
      <c r="J92">
        <f t="shared" si="184"/>
        <v>312.1959386</v>
      </c>
      <c r="K92">
        <f t="shared" si="184"/>
        <v>295.1986409</v>
      </c>
      <c r="L92">
        <f t="shared" si="184"/>
        <v>279.1039645</v>
      </c>
      <c r="M92">
        <f t="shared" si="184"/>
        <v>263.8681896</v>
      </c>
      <c r="N92">
        <f t="shared" si="184"/>
        <v>249.4469367</v>
      </c>
      <c r="O92">
        <f t="shared" si="184"/>
        <v>235.7931446</v>
      </c>
      <c r="P92">
        <f t="shared" si="184"/>
        <v>222.8740851</v>
      </c>
      <c r="Q92">
        <f t="shared" si="184"/>
        <v>210.6505861</v>
      </c>
      <c r="R92">
        <f t="shared" si="184"/>
        <v>199.1105694</v>
      </c>
      <c r="S92">
        <f t="shared" si="184"/>
        <v>188.243783</v>
      </c>
      <c r="T92">
        <f t="shared" si="184"/>
        <v>178.0224113</v>
      </c>
      <c r="U92">
        <f t="shared" si="184"/>
        <v>168.3559496</v>
      </c>
      <c r="V92">
        <f t="shared" si="184"/>
        <v>159.4998073</v>
      </c>
      <c r="W92">
        <f t="shared" si="184"/>
        <v>151.0753053</v>
      </c>
      <c r="X92">
        <f t="shared" si="184"/>
        <v>143.056327</v>
      </c>
      <c r="Y92">
        <f t="shared" si="184"/>
        <v>135.4347382</v>
      </c>
      <c r="Z92">
        <f t="shared" si="184"/>
        <v>128.1979108</v>
      </c>
      <c r="AA92">
        <f t="shared" si="184"/>
        <v>121.3284719</v>
      </c>
      <c r="AB92">
        <f t="shared" si="184"/>
        <v>114.8606494</v>
      </c>
      <c r="AC92">
        <f t="shared" si="184"/>
        <v>108.5839949</v>
      </c>
      <c r="AD92">
        <f t="shared" si="184"/>
        <v>102.4676845</v>
      </c>
      <c r="AE92">
        <f t="shared" si="184"/>
        <v>96.61220421</v>
      </c>
      <c r="AF92">
        <f t="shared" si="184"/>
        <v>91.54998004</v>
      </c>
      <c r="AG92">
        <f t="shared" si="184"/>
        <v>84.222433</v>
      </c>
      <c r="AH92">
        <f t="shared" si="184"/>
        <v>80.12752225</v>
      </c>
      <c r="AI92">
        <f t="shared" si="184"/>
        <v>76.22804302</v>
      </c>
      <c r="AJ92">
        <f t="shared" si="184"/>
        <v>72.51062658</v>
      </c>
      <c r="AK92">
        <f t="shared" si="184"/>
        <v>68.9785214</v>
      </c>
      <c r="AL92">
        <f t="shared" si="184"/>
        <v>65.63275498</v>
      </c>
      <c r="AM92">
        <f t="shared" si="184"/>
        <v>62.44749743</v>
      </c>
      <c r="AN92">
        <f t="shared" si="184"/>
        <v>59.40746611</v>
      </c>
      <c r="AO92">
        <f t="shared" si="184"/>
        <v>56.52528036</v>
      </c>
      <c r="AP92">
        <f t="shared" si="184"/>
        <v>53.7919073</v>
      </c>
      <c r="AQ92">
        <f t="shared" si="184"/>
        <v>46.7396844</v>
      </c>
      <c r="AR92">
        <f t="shared" si="184"/>
        <v>66.55398573</v>
      </c>
      <c r="AS92">
        <f t="shared" si="184"/>
        <v>38.03017989</v>
      </c>
      <c r="AT92">
        <f t="shared" si="184"/>
        <v>36.16710042</v>
      </c>
      <c r="AU92">
        <f t="shared" si="184"/>
        <v>34.38670729</v>
      </c>
      <c r="AV92">
        <f t="shared" si="184"/>
        <v>32.69618856</v>
      </c>
      <c r="AW92">
        <f t="shared" si="184"/>
        <v>31.05322201</v>
      </c>
      <c r="AX92">
        <f t="shared" si="184"/>
        <v>29.633136</v>
      </c>
      <c r="AY92">
        <f t="shared" si="184"/>
        <v>28.33844794</v>
      </c>
      <c r="AZ92">
        <f t="shared" si="184"/>
        <v>26.9626707</v>
      </c>
      <c r="BA92">
        <f t="shared" si="184"/>
        <v>25.60693833</v>
      </c>
      <c r="BB92">
        <f t="shared" si="184"/>
        <v>24.30815752</v>
      </c>
      <c r="BC92">
        <f t="shared" si="184"/>
        <v>23.09556804</v>
      </c>
      <c r="BD92">
        <f t="shared" si="184"/>
        <v>21.92236763</v>
      </c>
      <c r="BE92">
        <f t="shared" si="184"/>
        <v>20.97099485</v>
      </c>
      <c r="BF92">
        <f t="shared" si="184"/>
        <v>20.13221689</v>
      </c>
      <c r="BG92">
        <f t="shared" si="184"/>
        <v>19.18300032</v>
      </c>
      <c r="BH92">
        <f t="shared" si="184"/>
        <v>18.17951699</v>
      </c>
      <c r="BI92">
        <f t="shared" si="184"/>
        <v>17.33765647</v>
      </c>
      <c r="BJ92">
        <f t="shared" ref="BJ92:BS92" si="185">(0.6)*BI91</f>
        <v>10.48272207</v>
      </c>
      <c r="BK92">
        <f t="shared" si="185"/>
        <v>6.280779949</v>
      </c>
      <c r="BL92">
        <f t="shared" si="185"/>
        <v>3.796243757</v>
      </c>
      <c r="BM92">
        <f t="shared" si="185"/>
        <v>2.309551248</v>
      </c>
      <c r="BN92">
        <f t="shared" si="185"/>
        <v>1.394825785</v>
      </c>
      <c r="BO92">
        <f t="shared" si="185"/>
        <v>0.8401002747</v>
      </c>
      <c r="BP92">
        <f t="shared" si="185"/>
        <v>0.5051192358</v>
      </c>
      <c r="BQ92">
        <f t="shared" si="185"/>
        <v>0.3030744896</v>
      </c>
      <c r="BR92">
        <f t="shared" si="185"/>
        <v>0.1807924193</v>
      </c>
      <c r="BS92">
        <f t="shared" si="185"/>
        <v>0.1092671075</v>
      </c>
      <c r="BT92" s="10">
        <f t="shared" si="4"/>
        <v>9180.48848</v>
      </c>
      <c r="BV92" s="8">
        <f t="shared" si="7"/>
        <v>91</v>
      </c>
    </row>
    <row r="93">
      <c r="A93">
        <f t="shared" si="103"/>
        <v>521.257108</v>
      </c>
      <c r="B93">
        <f t="shared" ref="B93:BI93" si="186">(0.9525)*A92</f>
        <v>492.6980635</v>
      </c>
      <c r="C93">
        <f t="shared" si="186"/>
        <v>465.7171261</v>
      </c>
      <c r="D93">
        <f t="shared" si="186"/>
        <v>440.2410522</v>
      </c>
      <c r="E93">
        <f t="shared" si="186"/>
        <v>416.1855132</v>
      </c>
      <c r="F93">
        <f t="shared" si="186"/>
        <v>393.4664778</v>
      </c>
      <c r="G93">
        <f t="shared" si="186"/>
        <v>372.0082752</v>
      </c>
      <c r="H93">
        <f t="shared" si="186"/>
        <v>351.7370317</v>
      </c>
      <c r="I93">
        <f t="shared" si="186"/>
        <v>332.5770885</v>
      </c>
      <c r="J93">
        <f t="shared" si="186"/>
        <v>314.4690252</v>
      </c>
      <c r="K93">
        <f t="shared" si="186"/>
        <v>297.3666315</v>
      </c>
      <c r="L93">
        <f t="shared" si="186"/>
        <v>281.1767055</v>
      </c>
      <c r="M93">
        <f t="shared" si="186"/>
        <v>265.8465262</v>
      </c>
      <c r="N93">
        <f t="shared" si="186"/>
        <v>251.3344506</v>
      </c>
      <c r="O93">
        <f t="shared" si="186"/>
        <v>237.5982072</v>
      </c>
      <c r="P93">
        <f t="shared" si="186"/>
        <v>224.5929702</v>
      </c>
      <c r="Q93">
        <f t="shared" si="186"/>
        <v>212.2875661</v>
      </c>
      <c r="R93">
        <f t="shared" si="186"/>
        <v>200.6446833</v>
      </c>
      <c r="S93">
        <f t="shared" si="186"/>
        <v>189.6528173</v>
      </c>
      <c r="T93">
        <f t="shared" si="186"/>
        <v>179.3022033</v>
      </c>
      <c r="U93">
        <f t="shared" si="186"/>
        <v>169.5663468</v>
      </c>
      <c r="V93">
        <f t="shared" si="186"/>
        <v>160.3590419</v>
      </c>
      <c r="W93">
        <f t="shared" si="186"/>
        <v>151.9235665</v>
      </c>
      <c r="X93">
        <f t="shared" si="186"/>
        <v>143.8992283</v>
      </c>
      <c r="Y93">
        <f t="shared" si="186"/>
        <v>136.2611515</v>
      </c>
      <c r="Z93">
        <f t="shared" si="186"/>
        <v>129.0015881</v>
      </c>
      <c r="AA93">
        <f t="shared" si="186"/>
        <v>122.1085101</v>
      </c>
      <c r="AB93">
        <f t="shared" si="186"/>
        <v>115.5653695</v>
      </c>
      <c r="AC93">
        <f t="shared" si="186"/>
        <v>109.4047685</v>
      </c>
      <c r="AD93">
        <f t="shared" si="186"/>
        <v>103.4262552</v>
      </c>
      <c r="AE93">
        <f t="shared" si="186"/>
        <v>97.60046944</v>
      </c>
      <c r="AF93">
        <f t="shared" si="186"/>
        <v>92.02312451</v>
      </c>
      <c r="AG93">
        <f t="shared" si="186"/>
        <v>87.20135599</v>
      </c>
      <c r="AH93">
        <f t="shared" si="186"/>
        <v>80.22186743</v>
      </c>
      <c r="AI93">
        <f t="shared" si="186"/>
        <v>76.32146494</v>
      </c>
      <c r="AJ93">
        <f t="shared" si="186"/>
        <v>72.60721098</v>
      </c>
      <c r="AK93">
        <f t="shared" si="186"/>
        <v>69.06637182</v>
      </c>
      <c r="AL93">
        <f t="shared" si="186"/>
        <v>65.70204163</v>
      </c>
      <c r="AM93">
        <f t="shared" si="186"/>
        <v>62.51519912</v>
      </c>
      <c r="AN93">
        <f t="shared" si="186"/>
        <v>59.4812413</v>
      </c>
      <c r="AO93">
        <f t="shared" si="186"/>
        <v>56.58561147</v>
      </c>
      <c r="AP93">
        <f t="shared" si="186"/>
        <v>53.84032955</v>
      </c>
      <c r="AQ93">
        <f t="shared" si="186"/>
        <v>51.23679171</v>
      </c>
      <c r="AR93">
        <f t="shared" si="186"/>
        <v>44.5195494</v>
      </c>
      <c r="AS93">
        <f t="shared" si="186"/>
        <v>63.39267141</v>
      </c>
      <c r="AT93">
        <f t="shared" si="186"/>
        <v>36.22374635</v>
      </c>
      <c r="AU93">
        <f t="shared" si="186"/>
        <v>34.44916315</v>
      </c>
      <c r="AV93">
        <f t="shared" si="186"/>
        <v>32.75333869</v>
      </c>
      <c r="AW93">
        <f t="shared" si="186"/>
        <v>31.14311961</v>
      </c>
      <c r="AX93">
        <f t="shared" si="186"/>
        <v>29.57819397</v>
      </c>
      <c r="AY93">
        <f t="shared" si="186"/>
        <v>28.22556204</v>
      </c>
      <c r="AZ93">
        <f t="shared" si="186"/>
        <v>26.99237166</v>
      </c>
      <c r="BA93">
        <f t="shared" si="186"/>
        <v>25.68194384</v>
      </c>
      <c r="BB93">
        <f t="shared" si="186"/>
        <v>24.39060876</v>
      </c>
      <c r="BC93">
        <f t="shared" si="186"/>
        <v>23.15352003</v>
      </c>
      <c r="BD93">
        <f t="shared" si="186"/>
        <v>21.99852856</v>
      </c>
      <c r="BE93">
        <f t="shared" si="186"/>
        <v>20.88105517</v>
      </c>
      <c r="BF93">
        <f t="shared" si="186"/>
        <v>19.9748726</v>
      </c>
      <c r="BG93">
        <f t="shared" si="186"/>
        <v>19.17593659</v>
      </c>
      <c r="BH93">
        <f t="shared" si="186"/>
        <v>18.27180781</v>
      </c>
      <c r="BI93">
        <f t="shared" si="186"/>
        <v>17.31598994</v>
      </c>
      <c r="BJ93">
        <f t="shared" ref="BJ93:BS93" si="187">(0.6)*BI92</f>
        <v>10.40259388</v>
      </c>
      <c r="BK93">
        <f t="shared" si="187"/>
        <v>6.289633244</v>
      </c>
      <c r="BL93">
        <f t="shared" si="187"/>
        <v>3.768467969</v>
      </c>
      <c r="BM93">
        <f t="shared" si="187"/>
        <v>2.277746254</v>
      </c>
      <c r="BN93">
        <f t="shared" si="187"/>
        <v>1.385730749</v>
      </c>
      <c r="BO93">
        <f t="shared" si="187"/>
        <v>0.8368954709</v>
      </c>
      <c r="BP93">
        <f t="shared" si="187"/>
        <v>0.5040601648</v>
      </c>
      <c r="BQ93">
        <f t="shared" si="187"/>
        <v>0.3030715415</v>
      </c>
      <c r="BR93">
        <f t="shared" si="187"/>
        <v>0.1818446938</v>
      </c>
      <c r="BS93">
        <f t="shared" si="187"/>
        <v>0.1084754516</v>
      </c>
      <c r="BT93" s="10">
        <f t="shared" si="4"/>
        <v>9250.258928</v>
      </c>
      <c r="BV93" s="8">
        <f t="shared" si="7"/>
        <v>92</v>
      </c>
    </row>
    <row r="94">
      <c r="A94">
        <f t="shared" si="103"/>
        <v>525.2851256</v>
      </c>
      <c r="B94">
        <f t="shared" ref="B94:BI94" si="188">(0.9525)*A93</f>
        <v>496.4973954</v>
      </c>
      <c r="C94">
        <f t="shared" si="188"/>
        <v>469.2949055</v>
      </c>
      <c r="D94">
        <f t="shared" si="188"/>
        <v>443.5955627</v>
      </c>
      <c r="E94">
        <f t="shared" si="188"/>
        <v>419.3296022</v>
      </c>
      <c r="F94">
        <f t="shared" si="188"/>
        <v>396.4167013</v>
      </c>
      <c r="G94">
        <f t="shared" si="188"/>
        <v>374.7768201</v>
      </c>
      <c r="H94">
        <f t="shared" si="188"/>
        <v>354.3378821</v>
      </c>
      <c r="I94">
        <f t="shared" si="188"/>
        <v>335.0295227</v>
      </c>
      <c r="J94">
        <f t="shared" si="188"/>
        <v>316.7796768</v>
      </c>
      <c r="K94">
        <f t="shared" si="188"/>
        <v>299.5317465</v>
      </c>
      <c r="L94">
        <f t="shared" si="188"/>
        <v>283.2417165</v>
      </c>
      <c r="M94">
        <f t="shared" si="188"/>
        <v>267.820812</v>
      </c>
      <c r="N94">
        <f t="shared" si="188"/>
        <v>253.2188162</v>
      </c>
      <c r="O94">
        <f t="shared" si="188"/>
        <v>239.3960642</v>
      </c>
      <c r="P94">
        <f t="shared" si="188"/>
        <v>226.3122924</v>
      </c>
      <c r="Q94">
        <f t="shared" si="188"/>
        <v>213.9248041</v>
      </c>
      <c r="R94">
        <f t="shared" si="188"/>
        <v>202.2039067</v>
      </c>
      <c r="S94">
        <f t="shared" si="188"/>
        <v>191.1140608</v>
      </c>
      <c r="T94">
        <f t="shared" si="188"/>
        <v>180.6443085</v>
      </c>
      <c r="U94">
        <f t="shared" si="188"/>
        <v>170.7853487</v>
      </c>
      <c r="V94">
        <f t="shared" si="188"/>
        <v>161.5119453</v>
      </c>
      <c r="W94">
        <f t="shared" si="188"/>
        <v>152.7419875</v>
      </c>
      <c r="X94">
        <f t="shared" si="188"/>
        <v>144.707197</v>
      </c>
      <c r="Y94">
        <f t="shared" si="188"/>
        <v>137.064015</v>
      </c>
      <c r="Z94">
        <f t="shared" si="188"/>
        <v>129.7887468</v>
      </c>
      <c r="AA94">
        <f t="shared" si="188"/>
        <v>122.8740127</v>
      </c>
      <c r="AB94">
        <f t="shared" si="188"/>
        <v>116.3083559</v>
      </c>
      <c r="AC94">
        <f t="shared" si="188"/>
        <v>110.0760144</v>
      </c>
      <c r="AD94">
        <f t="shared" si="188"/>
        <v>104.208042</v>
      </c>
      <c r="AE94">
        <f t="shared" si="188"/>
        <v>98.51350804</v>
      </c>
      <c r="AF94">
        <f t="shared" si="188"/>
        <v>92.96444714</v>
      </c>
      <c r="AG94">
        <f t="shared" si="188"/>
        <v>87.65202609</v>
      </c>
      <c r="AH94">
        <f t="shared" si="188"/>
        <v>83.05929158</v>
      </c>
      <c r="AI94">
        <f t="shared" si="188"/>
        <v>76.41132873</v>
      </c>
      <c r="AJ94">
        <f t="shared" si="188"/>
        <v>72.69619536</v>
      </c>
      <c r="AK94">
        <f t="shared" si="188"/>
        <v>69.15836846</v>
      </c>
      <c r="AL94">
        <f t="shared" si="188"/>
        <v>65.78571916</v>
      </c>
      <c r="AM94">
        <f t="shared" si="188"/>
        <v>62.58119465</v>
      </c>
      <c r="AN94">
        <f t="shared" si="188"/>
        <v>59.54572716</v>
      </c>
      <c r="AO94">
        <f t="shared" si="188"/>
        <v>56.65588234</v>
      </c>
      <c r="AP94">
        <f t="shared" si="188"/>
        <v>53.89779493</v>
      </c>
      <c r="AQ94">
        <f t="shared" si="188"/>
        <v>51.28291389</v>
      </c>
      <c r="AR94">
        <f t="shared" si="188"/>
        <v>48.8030441</v>
      </c>
      <c r="AS94">
        <f t="shared" si="188"/>
        <v>42.4048708</v>
      </c>
      <c r="AT94">
        <f t="shared" si="188"/>
        <v>60.38151951</v>
      </c>
      <c r="AU94">
        <f t="shared" si="188"/>
        <v>34.50311839</v>
      </c>
      <c r="AV94">
        <f t="shared" si="188"/>
        <v>32.8128279</v>
      </c>
      <c r="AW94">
        <f t="shared" si="188"/>
        <v>31.1975551</v>
      </c>
      <c r="AX94">
        <f t="shared" si="188"/>
        <v>29.66382142</v>
      </c>
      <c r="AY94">
        <f t="shared" si="188"/>
        <v>28.17322976</v>
      </c>
      <c r="AZ94">
        <f t="shared" si="188"/>
        <v>26.88484785</v>
      </c>
      <c r="BA94">
        <f t="shared" si="188"/>
        <v>25.71023401</v>
      </c>
      <c r="BB94">
        <f t="shared" si="188"/>
        <v>24.46205151</v>
      </c>
      <c r="BC94">
        <f t="shared" si="188"/>
        <v>23.23205484</v>
      </c>
      <c r="BD94">
        <f t="shared" si="188"/>
        <v>22.05372783</v>
      </c>
      <c r="BE94">
        <f t="shared" si="188"/>
        <v>20.95359845</v>
      </c>
      <c r="BF94">
        <f t="shared" si="188"/>
        <v>19.88920505</v>
      </c>
      <c r="BG94">
        <f t="shared" si="188"/>
        <v>19.02606615</v>
      </c>
      <c r="BH94">
        <f t="shared" si="188"/>
        <v>18.2650796</v>
      </c>
      <c r="BI94">
        <f t="shared" si="188"/>
        <v>17.40389694</v>
      </c>
      <c r="BJ94">
        <f t="shared" ref="BJ94:BS94" si="189">(0.6)*BI93</f>
        <v>10.38959396</v>
      </c>
      <c r="BK94">
        <f t="shared" si="189"/>
        <v>6.241556329</v>
      </c>
      <c r="BL94">
        <f t="shared" si="189"/>
        <v>3.773779946</v>
      </c>
      <c r="BM94">
        <f t="shared" si="189"/>
        <v>2.261080782</v>
      </c>
      <c r="BN94">
        <f t="shared" si="189"/>
        <v>1.366647753</v>
      </c>
      <c r="BO94">
        <f t="shared" si="189"/>
        <v>0.8314384494</v>
      </c>
      <c r="BP94">
        <f t="shared" si="189"/>
        <v>0.5021372825</v>
      </c>
      <c r="BQ94">
        <f t="shared" si="189"/>
        <v>0.3024360989</v>
      </c>
      <c r="BR94">
        <f t="shared" si="189"/>
        <v>0.1818429249</v>
      </c>
      <c r="BS94">
        <f t="shared" si="189"/>
        <v>0.1091068163</v>
      </c>
      <c r="BT94" s="10">
        <f t="shared" si="4"/>
        <v>9320.802155</v>
      </c>
      <c r="BV94" s="8">
        <f t="shared" si="7"/>
        <v>93</v>
      </c>
    </row>
    <row r="95">
      <c r="A95">
        <f t="shared" si="103"/>
        <v>529.3551906</v>
      </c>
      <c r="B95">
        <f t="shared" ref="B95:BI95" si="190">(0.9525)*A94</f>
        <v>500.3340821</v>
      </c>
      <c r="C95">
        <f t="shared" si="190"/>
        <v>472.9137691</v>
      </c>
      <c r="D95">
        <f t="shared" si="190"/>
        <v>447.0033975</v>
      </c>
      <c r="E95">
        <f t="shared" si="190"/>
        <v>422.5247734</v>
      </c>
      <c r="F95">
        <f t="shared" si="190"/>
        <v>399.4114461</v>
      </c>
      <c r="G95">
        <f t="shared" si="190"/>
        <v>377.586908</v>
      </c>
      <c r="H95">
        <f t="shared" si="190"/>
        <v>356.9749212</v>
      </c>
      <c r="I95">
        <f t="shared" si="190"/>
        <v>337.5068327</v>
      </c>
      <c r="J95">
        <f t="shared" si="190"/>
        <v>319.1156204</v>
      </c>
      <c r="K95">
        <f t="shared" si="190"/>
        <v>301.7326421</v>
      </c>
      <c r="L95">
        <f t="shared" si="190"/>
        <v>285.3039886</v>
      </c>
      <c r="M95">
        <f t="shared" si="190"/>
        <v>269.787735</v>
      </c>
      <c r="N95">
        <f t="shared" si="190"/>
        <v>255.0993234</v>
      </c>
      <c r="O95">
        <f t="shared" si="190"/>
        <v>241.1909225</v>
      </c>
      <c r="P95">
        <f t="shared" si="190"/>
        <v>228.0247512</v>
      </c>
      <c r="Q95">
        <f t="shared" si="190"/>
        <v>215.5624585</v>
      </c>
      <c r="R95">
        <f t="shared" si="190"/>
        <v>203.7633759</v>
      </c>
      <c r="S95">
        <f t="shared" si="190"/>
        <v>192.5992211</v>
      </c>
      <c r="T95">
        <f t="shared" si="190"/>
        <v>182.0361429</v>
      </c>
      <c r="U95">
        <f t="shared" si="190"/>
        <v>172.0637039</v>
      </c>
      <c r="V95">
        <f t="shared" si="190"/>
        <v>162.6730446</v>
      </c>
      <c r="W95">
        <f t="shared" si="190"/>
        <v>153.8401279</v>
      </c>
      <c r="X95">
        <f t="shared" si="190"/>
        <v>145.4867431</v>
      </c>
      <c r="Y95">
        <f t="shared" si="190"/>
        <v>137.8336052</v>
      </c>
      <c r="Z95">
        <f t="shared" si="190"/>
        <v>130.5534743</v>
      </c>
      <c r="AA95">
        <f t="shared" si="190"/>
        <v>123.6237813</v>
      </c>
      <c r="AB95">
        <f t="shared" si="190"/>
        <v>117.0374971</v>
      </c>
      <c r="AC95">
        <f t="shared" si="190"/>
        <v>110.7837089</v>
      </c>
      <c r="AD95">
        <f t="shared" si="190"/>
        <v>104.8474037</v>
      </c>
      <c r="AE95">
        <f t="shared" si="190"/>
        <v>99.25816003</v>
      </c>
      <c r="AF95">
        <f t="shared" si="190"/>
        <v>93.8341164</v>
      </c>
      <c r="AG95">
        <f t="shared" si="190"/>
        <v>88.5486359</v>
      </c>
      <c r="AH95">
        <f t="shared" si="190"/>
        <v>83.48855486</v>
      </c>
      <c r="AI95">
        <f t="shared" si="190"/>
        <v>79.11397523</v>
      </c>
      <c r="AJ95">
        <f t="shared" si="190"/>
        <v>72.78179061</v>
      </c>
      <c r="AK95">
        <f t="shared" si="190"/>
        <v>69.24312608</v>
      </c>
      <c r="AL95">
        <f t="shared" si="190"/>
        <v>65.87334595</v>
      </c>
      <c r="AM95">
        <f t="shared" si="190"/>
        <v>62.6608975</v>
      </c>
      <c r="AN95">
        <f t="shared" si="190"/>
        <v>59.60858791</v>
      </c>
      <c r="AO95">
        <f t="shared" si="190"/>
        <v>56.71730512</v>
      </c>
      <c r="AP95">
        <f t="shared" si="190"/>
        <v>53.96472793</v>
      </c>
      <c r="AQ95">
        <f t="shared" si="190"/>
        <v>51.33764967</v>
      </c>
      <c r="AR95">
        <f t="shared" si="190"/>
        <v>48.84697548</v>
      </c>
      <c r="AS95">
        <f t="shared" si="190"/>
        <v>46.48489951</v>
      </c>
      <c r="AT95">
        <f t="shared" si="190"/>
        <v>40.39063944</v>
      </c>
      <c r="AU95">
        <f t="shared" si="190"/>
        <v>57.51339734</v>
      </c>
      <c r="AV95">
        <f t="shared" si="190"/>
        <v>32.86422027</v>
      </c>
      <c r="AW95">
        <f t="shared" si="190"/>
        <v>31.25421857</v>
      </c>
      <c r="AX95">
        <f t="shared" si="190"/>
        <v>29.71567124</v>
      </c>
      <c r="AY95">
        <f t="shared" si="190"/>
        <v>28.25478991</v>
      </c>
      <c r="AZ95">
        <f t="shared" si="190"/>
        <v>26.83500134</v>
      </c>
      <c r="BA95">
        <f t="shared" si="190"/>
        <v>25.60781757</v>
      </c>
      <c r="BB95">
        <f t="shared" si="190"/>
        <v>24.48899789</v>
      </c>
      <c r="BC95">
        <f t="shared" si="190"/>
        <v>23.30010406</v>
      </c>
      <c r="BD95">
        <f t="shared" si="190"/>
        <v>22.12853224</v>
      </c>
      <c r="BE95">
        <f t="shared" si="190"/>
        <v>21.00617576</v>
      </c>
      <c r="BF95">
        <f t="shared" si="190"/>
        <v>19.95830253</v>
      </c>
      <c r="BG95">
        <f t="shared" si="190"/>
        <v>18.94446781</v>
      </c>
      <c r="BH95">
        <f t="shared" si="190"/>
        <v>18.12232801</v>
      </c>
      <c r="BI95">
        <f t="shared" si="190"/>
        <v>17.39748832</v>
      </c>
      <c r="BJ95">
        <f t="shared" ref="BJ95:BS95" si="191">(0.6)*BI94</f>
        <v>10.44233816</v>
      </c>
      <c r="BK95">
        <f t="shared" si="191"/>
        <v>6.233756378</v>
      </c>
      <c r="BL95">
        <f t="shared" si="191"/>
        <v>3.744933798</v>
      </c>
      <c r="BM95">
        <f t="shared" si="191"/>
        <v>2.264267968</v>
      </c>
      <c r="BN95">
        <f t="shared" si="191"/>
        <v>1.356648469</v>
      </c>
      <c r="BO95">
        <f t="shared" si="191"/>
        <v>0.8199886515</v>
      </c>
      <c r="BP95">
        <f t="shared" si="191"/>
        <v>0.4988630697</v>
      </c>
      <c r="BQ95">
        <f t="shared" si="191"/>
        <v>0.3012823695</v>
      </c>
      <c r="BR95">
        <f t="shared" si="191"/>
        <v>0.1814616593</v>
      </c>
      <c r="BS95">
        <f t="shared" si="191"/>
        <v>0.1091057549</v>
      </c>
      <c r="BT95" s="10">
        <f t="shared" si="4"/>
        <v>9392.068139</v>
      </c>
      <c r="BV95" s="8">
        <f t="shared" si="7"/>
        <v>94</v>
      </c>
    </row>
    <row r="96">
      <c r="A96">
        <f t="shared" si="103"/>
        <v>533.4538697</v>
      </c>
      <c r="B96">
        <f t="shared" ref="B96:BI96" si="192">(0.9525)*A95</f>
        <v>504.210819</v>
      </c>
      <c r="C96">
        <f t="shared" si="192"/>
        <v>476.5682132</v>
      </c>
      <c r="D96">
        <f t="shared" si="192"/>
        <v>450.4503651</v>
      </c>
      <c r="E96">
        <f t="shared" si="192"/>
        <v>425.7707361</v>
      </c>
      <c r="F96">
        <f t="shared" si="192"/>
        <v>402.4548467</v>
      </c>
      <c r="G96">
        <f t="shared" si="192"/>
        <v>380.4394024</v>
      </c>
      <c r="H96">
        <f t="shared" si="192"/>
        <v>359.6515298</v>
      </c>
      <c r="I96">
        <f t="shared" si="192"/>
        <v>340.0186124</v>
      </c>
      <c r="J96">
        <f t="shared" si="192"/>
        <v>321.4752582</v>
      </c>
      <c r="K96">
        <f t="shared" si="192"/>
        <v>303.9576284</v>
      </c>
      <c r="L96">
        <f t="shared" si="192"/>
        <v>287.4003416</v>
      </c>
      <c r="M96">
        <f t="shared" si="192"/>
        <v>271.7520491</v>
      </c>
      <c r="N96">
        <f t="shared" si="192"/>
        <v>256.9728176</v>
      </c>
      <c r="O96">
        <f t="shared" si="192"/>
        <v>242.9821055</v>
      </c>
      <c r="P96">
        <f t="shared" si="192"/>
        <v>229.7343536</v>
      </c>
      <c r="Q96">
        <f t="shared" si="192"/>
        <v>217.1935755</v>
      </c>
      <c r="R96">
        <f t="shared" si="192"/>
        <v>205.3232417</v>
      </c>
      <c r="S96">
        <f t="shared" si="192"/>
        <v>194.0846156</v>
      </c>
      <c r="T96">
        <f t="shared" si="192"/>
        <v>183.4507581</v>
      </c>
      <c r="U96">
        <f t="shared" si="192"/>
        <v>173.3894261</v>
      </c>
      <c r="V96">
        <f t="shared" si="192"/>
        <v>163.8906779</v>
      </c>
      <c r="W96">
        <f t="shared" si="192"/>
        <v>154.946075</v>
      </c>
      <c r="X96">
        <f t="shared" si="192"/>
        <v>146.5327218</v>
      </c>
      <c r="Y96">
        <f t="shared" si="192"/>
        <v>138.5761228</v>
      </c>
      <c r="Z96">
        <f t="shared" si="192"/>
        <v>131.2865089</v>
      </c>
      <c r="AA96">
        <f t="shared" si="192"/>
        <v>124.3521842</v>
      </c>
      <c r="AB96">
        <f t="shared" si="192"/>
        <v>117.7516517</v>
      </c>
      <c r="AC96">
        <f t="shared" si="192"/>
        <v>111.478216</v>
      </c>
      <c r="AD96">
        <f t="shared" si="192"/>
        <v>105.5214828</v>
      </c>
      <c r="AE96">
        <f t="shared" si="192"/>
        <v>99.86715207</v>
      </c>
      <c r="AF96">
        <f t="shared" si="192"/>
        <v>94.54339743</v>
      </c>
      <c r="AG96">
        <f t="shared" si="192"/>
        <v>89.37699587</v>
      </c>
      <c r="AH96">
        <f t="shared" si="192"/>
        <v>84.3425757</v>
      </c>
      <c r="AI96">
        <f t="shared" si="192"/>
        <v>79.5228485</v>
      </c>
      <c r="AJ96">
        <f t="shared" si="192"/>
        <v>75.35606141</v>
      </c>
      <c r="AK96">
        <f t="shared" si="192"/>
        <v>69.32465556</v>
      </c>
      <c r="AL96">
        <f t="shared" si="192"/>
        <v>65.95407759</v>
      </c>
      <c r="AM96">
        <f t="shared" si="192"/>
        <v>62.74436202</v>
      </c>
      <c r="AN96">
        <f t="shared" si="192"/>
        <v>59.68450487</v>
      </c>
      <c r="AO96">
        <f t="shared" si="192"/>
        <v>56.77717998</v>
      </c>
      <c r="AP96">
        <f t="shared" si="192"/>
        <v>54.02323313</v>
      </c>
      <c r="AQ96">
        <f t="shared" si="192"/>
        <v>51.40140335</v>
      </c>
      <c r="AR96">
        <f t="shared" si="192"/>
        <v>48.89911131</v>
      </c>
      <c r="AS96">
        <f t="shared" si="192"/>
        <v>46.52674415</v>
      </c>
      <c r="AT96">
        <f t="shared" si="192"/>
        <v>44.27686678</v>
      </c>
      <c r="AU96">
        <f t="shared" si="192"/>
        <v>38.47208406</v>
      </c>
      <c r="AV96">
        <f t="shared" si="192"/>
        <v>54.78151096</v>
      </c>
      <c r="AW96">
        <f t="shared" si="192"/>
        <v>31.30316981</v>
      </c>
      <c r="AX96">
        <f t="shared" si="192"/>
        <v>29.76964319</v>
      </c>
      <c r="AY96">
        <f t="shared" si="192"/>
        <v>28.30417685</v>
      </c>
      <c r="AZ96">
        <f t="shared" si="192"/>
        <v>26.91268739</v>
      </c>
      <c r="BA96">
        <f t="shared" si="192"/>
        <v>25.56033878</v>
      </c>
      <c r="BB96">
        <f t="shared" si="192"/>
        <v>24.39144624</v>
      </c>
      <c r="BC96">
        <f t="shared" si="192"/>
        <v>23.32577049</v>
      </c>
      <c r="BD96">
        <f t="shared" si="192"/>
        <v>22.19334912</v>
      </c>
      <c r="BE96">
        <f t="shared" si="192"/>
        <v>21.07742696</v>
      </c>
      <c r="BF96">
        <f t="shared" si="192"/>
        <v>20.00838241</v>
      </c>
      <c r="BG96">
        <f t="shared" si="192"/>
        <v>19.01028316</v>
      </c>
      <c r="BH96">
        <f t="shared" si="192"/>
        <v>18.04460559</v>
      </c>
      <c r="BI96">
        <f t="shared" si="192"/>
        <v>17.26151743</v>
      </c>
      <c r="BJ96">
        <f t="shared" ref="BJ96:BS96" si="193">(0.6)*BI95</f>
        <v>10.43849299</v>
      </c>
      <c r="BK96">
        <f t="shared" si="193"/>
        <v>6.265402897</v>
      </c>
      <c r="BL96">
        <f t="shared" si="193"/>
        <v>3.740253827</v>
      </c>
      <c r="BM96">
        <f t="shared" si="193"/>
        <v>2.246960279</v>
      </c>
      <c r="BN96">
        <f t="shared" si="193"/>
        <v>1.358560781</v>
      </c>
      <c r="BO96">
        <f t="shared" si="193"/>
        <v>0.8139890814</v>
      </c>
      <c r="BP96">
        <f t="shared" si="193"/>
        <v>0.4919931909</v>
      </c>
      <c r="BQ96">
        <f t="shared" si="193"/>
        <v>0.2993178418</v>
      </c>
      <c r="BR96">
        <f t="shared" si="193"/>
        <v>0.1807694217</v>
      </c>
      <c r="BS96">
        <f t="shared" si="193"/>
        <v>0.1088769956</v>
      </c>
      <c r="BT96" s="10">
        <f t="shared" si="4"/>
        <v>9464.052386</v>
      </c>
      <c r="BV96" s="8">
        <f t="shared" si="7"/>
        <v>95</v>
      </c>
    </row>
    <row r="97">
      <c r="A97">
        <f t="shared" si="103"/>
        <v>537.5803149</v>
      </c>
      <c r="B97">
        <f t="shared" ref="B97:BI97" si="194">(0.9525)*A96</f>
        <v>508.1148109</v>
      </c>
      <c r="C97">
        <f t="shared" si="194"/>
        <v>480.2608051</v>
      </c>
      <c r="D97">
        <f t="shared" si="194"/>
        <v>453.9312231</v>
      </c>
      <c r="E97">
        <f t="shared" si="194"/>
        <v>429.0539727</v>
      </c>
      <c r="F97">
        <f t="shared" si="194"/>
        <v>405.5466261</v>
      </c>
      <c r="G97">
        <f t="shared" si="194"/>
        <v>383.3382415</v>
      </c>
      <c r="H97">
        <f t="shared" si="194"/>
        <v>362.3685308</v>
      </c>
      <c r="I97">
        <f t="shared" si="194"/>
        <v>342.5680822</v>
      </c>
      <c r="J97">
        <f t="shared" si="194"/>
        <v>323.8677283</v>
      </c>
      <c r="K97">
        <f t="shared" si="194"/>
        <v>306.2051834</v>
      </c>
      <c r="L97">
        <f t="shared" si="194"/>
        <v>289.519641</v>
      </c>
      <c r="M97">
        <f t="shared" si="194"/>
        <v>273.7488254</v>
      </c>
      <c r="N97">
        <f t="shared" si="194"/>
        <v>258.8438268</v>
      </c>
      <c r="O97">
        <f t="shared" si="194"/>
        <v>244.7666088</v>
      </c>
      <c r="P97">
        <f t="shared" si="194"/>
        <v>231.4404555</v>
      </c>
      <c r="Q97">
        <f t="shared" si="194"/>
        <v>218.8219718</v>
      </c>
      <c r="R97">
        <f t="shared" si="194"/>
        <v>206.8768807</v>
      </c>
      <c r="S97">
        <f t="shared" si="194"/>
        <v>195.5703877</v>
      </c>
      <c r="T97">
        <f t="shared" si="194"/>
        <v>184.8655963</v>
      </c>
      <c r="U97">
        <f t="shared" si="194"/>
        <v>174.7368471</v>
      </c>
      <c r="V97">
        <f t="shared" si="194"/>
        <v>165.1534284</v>
      </c>
      <c r="W97">
        <f t="shared" si="194"/>
        <v>156.1058707</v>
      </c>
      <c r="X97">
        <f t="shared" si="194"/>
        <v>147.5861364</v>
      </c>
      <c r="Y97">
        <f t="shared" si="194"/>
        <v>139.5724176</v>
      </c>
      <c r="Z97">
        <f t="shared" si="194"/>
        <v>131.9937569</v>
      </c>
      <c r="AA97">
        <f t="shared" si="194"/>
        <v>125.0503998</v>
      </c>
      <c r="AB97">
        <f t="shared" si="194"/>
        <v>118.4454555</v>
      </c>
      <c r="AC97">
        <f t="shared" si="194"/>
        <v>112.1584482</v>
      </c>
      <c r="AD97">
        <f t="shared" si="194"/>
        <v>106.1830007</v>
      </c>
      <c r="AE97">
        <f t="shared" si="194"/>
        <v>100.5092123</v>
      </c>
      <c r="AF97">
        <f t="shared" si="194"/>
        <v>95.12346234</v>
      </c>
      <c r="AG97">
        <f t="shared" si="194"/>
        <v>90.05258605</v>
      </c>
      <c r="AH97">
        <f t="shared" si="194"/>
        <v>85.13158857</v>
      </c>
      <c r="AI97">
        <f t="shared" si="194"/>
        <v>80.33630335</v>
      </c>
      <c r="AJ97">
        <f t="shared" si="194"/>
        <v>75.7455132</v>
      </c>
      <c r="AK97">
        <f t="shared" si="194"/>
        <v>71.77664849</v>
      </c>
      <c r="AL97">
        <f t="shared" si="194"/>
        <v>66.03173442</v>
      </c>
      <c r="AM97">
        <f t="shared" si="194"/>
        <v>62.82125891</v>
      </c>
      <c r="AN97">
        <f t="shared" si="194"/>
        <v>59.76400483</v>
      </c>
      <c r="AO97">
        <f t="shared" si="194"/>
        <v>56.84949089</v>
      </c>
      <c r="AP97">
        <f t="shared" si="194"/>
        <v>54.08026393</v>
      </c>
      <c r="AQ97">
        <f t="shared" si="194"/>
        <v>51.45712955</v>
      </c>
      <c r="AR97">
        <f t="shared" si="194"/>
        <v>48.95983669</v>
      </c>
      <c r="AS97">
        <f t="shared" si="194"/>
        <v>46.57640352</v>
      </c>
      <c r="AT97">
        <f t="shared" si="194"/>
        <v>44.3167238</v>
      </c>
      <c r="AU97">
        <f t="shared" si="194"/>
        <v>42.17371561</v>
      </c>
      <c r="AV97">
        <f t="shared" si="194"/>
        <v>36.64466007</v>
      </c>
      <c r="AW97">
        <f t="shared" si="194"/>
        <v>52.17938919</v>
      </c>
      <c r="AX97">
        <f t="shared" si="194"/>
        <v>29.81626924</v>
      </c>
      <c r="AY97">
        <f t="shared" si="194"/>
        <v>28.35558514</v>
      </c>
      <c r="AZ97">
        <f t="shared" si="194"/>
        <v>26.95972845</v>
      </c>
      <c r="BA97">
        <f t="shared" si="194"/>
        <v>25.63433474</v>
      </c>
      <c r="BB97">
        <f t="shared" si="194"/>
        <v>24.34622269</v>
      </c>
      <c r="BC97">
        <f t="shared" si="194"/>
        <v>23.23285254</v>
      </c>
      <c r="BD97">
        <f t="shared" si="194"/>
        <v>22.21779639</v>
      </c>
      <c r="BE97">
        <f t="shared" si="194"/>
        <v>21.13916504</v>
      </c>
      <c r="BF97">
        <f t="shared" si="194"/>
        <v>20.07624918</v>
      </c>
      <c r="BG97">
        <f t="shared" si="194"/>
        <v>19.05798425</v>
      </c>
      <c r="BH97">
        <f t="shared" si="194"/>
        <v>18.10729471</v>
      </c>
      <c r="BI97">
        <f t="shared" si="194"/>
        <v>17.18748682</v>
      </c>
      <c r="BJ97">
        <f t="shared" ref="BJ97:BS97" si="195">(0.6)*BI96</f>
        <v>10.35691046</v>
      </c>
      <c r="BK97">
        <f t="shared" si="195"/>
        <v>6.263095795</v>
      </c>
      <c r="BL97">
        <f t="shared" si="195"/>
        <v>3.759241738</v>
      </c>
      <c r="BM97">
        <f t="shared" si="195"/>
        <v>2.244152296</v>
      </c>
      <c r="BN97">
        <f t="shared" si="195"/>
        <v>1.348176167</v>
      </c>
      <c r="BO97">
        <f t="shared" si="195"/>
        <v>0.8151364684</v>
      </c>
      <c r="BP97">
        <f t="shared" si="195"/>
        <v>0.4883934488</v>
      </c>
      <c r="BQ97">
        <f t="shared" si="195"/>
        <v>0.2951959146</v>
      </c>
      <c r="BR97">
        <f t="shared" si="195"/>
        <v>0.1795907051</v>
      </c>
      <c r="BS97">
        <f t="shared" si="195"/>
        <v>0.108461653</v>
      </c>
      <c r="BT97" s="10">
        <f t="shared" si="4"/>
        <v>9536.794724</v>
      </c>
      <c r="BV97" s="8">
        <f t="shared" si="7"/>
        <v>96</v>
      </c>
    </row>
    <row r="98">
      <c r="A98">
        <f t="shared" si="103"/>
        <v>541.7465128</v>
      </c>
      <c r="B98">
        <f t="shared" ref="B98:BI98" si="196">(0.9525)*A97</f>
        <v>512.04525</v>
      </c>
      <c r="C98">
        <f t="shared" si="196"/>
        <v>483.9793574</v>
      </c>
      <c r="D98">
        <f t="shared" si="196"/>
        <v>457.4484169</v>
      </c>
      <c r="E98">
        <f t="shared" si="196"/>
        <v>432.36949</v>
      </c>
      <c r="F98">
        <f t="shared" si="196"/>
        <v>408.673909</v>
      </c>
      <c r="G98">
        <f t="shared" si="196"/>
        <v>386.2831614</v>
      </c>
      <c r="H98">
        <f t="shared" si="196"/>
        <v>365.129675</v>
      </c>
      <c r="I98">
        <f t="shared" si="196"/>
        <v>345.1560256</v>
      </c>
      <c r="J98">
        <f t="shared" si="196"/>
        <v>326.2960983</v>
      </c>
      <c r="K98">
        <f t="shared" si="196"/>
        <v>308.4840112</v>
      </c>
      <c r="L98">
        <f t="shared" si="196"/>
        <v>291.6604372</v>
      </c>
      <c r="M98">
        <f t="shared" si="196"/>
        <v>275.7674581</v>
      </c>
      <c r="N98">
        <f t="shared" si="196"/>
        <v>260.7457562</v>
      </c>
      <c r="O98">
        <f t="shared" si="196"/>
        <v>246.548745</v>
      </c>
      <c r="P98">
        <f t="shared" si="196"/>
        <v>233.1401948</v>
      </c>
      <c r="Q98">
        <f t="shared" si="196"/>
        <v>220.4470339</v>
      </c>
      <c r="R98">
        <f t="shared" si="196"/>
        <v>208.4279282</v>
      </c>
      <c r="S98">
        <f t="shared" si="196"/>
        <v>197.0502288</v>
      </c>
      <c r="T98">
        <f t="shared" si="196"/>
        <v>186.2807943</v>
      </c>
      <c r="U98">
        <f t="shared" si="196"/>
        <v>176.0844805</v>
      </c>
      <c r="V98">
        <f t="shared" si="196"/>
        <v>166.4368469</v>
      </c>
      <c r="W98">
        <f t="shared" si="196"/>
        <v>157.3086406</v>
      </c>
      <c r="X98">
        <f t="shared" si="196"/>
        <v>148.6908419</v>
      </c>
      <c r="Y98">
        <f t="shared" si="196"/>
        <v>140.5757949</v>
      </c>
      <c r="Z98">
        <f t="shared" si="196"/>
        <v>132.9427277</v>
      </c>
      <c r="AA98">
        <f t="shared" si="196"/>
        <v>125.7240535</v>
      </c>
      <c r="AB98">
        <f t="shared" si="196"/>
        <v>119.1105058</v>
      </c>
      <c r="AC98">
        <f t="shared" si="196"/>
        <v>112.8192963</v>
      </c>
      <c r="AD98">
        <f t="shared" si="196"/>
        <v>106.8309219</v>
      </c>
      <c r="AE98">
        <f t="shared" si="196"/>
        <v>101.1393082</v>
      </c>
      <c r="AF98">
        <f t="shared" si="196"/>
        <v>95.73502476</v>
      </c>
      <c r="AG98">
        <f t="shared" si="196"/>
        <v>90.60509788</v>
      </c>
      <c r="AH98">
        <f t="shared" si="196"/>
        <v>85.77508821</v>
      </c>
      <c r="AI98">
        <f t="shared" si="196"/>
        <v>81.08783811</v>
      </c>
      <c r="AJ98">
        <f t="shared" si="196"/>
        <v>76.52032894</v>
      </c>
      <c r="AK98">
        <f t="shared" si="196"/>
        <v>72.14760132</v>
      </c>
      <c r="AL98">
        <f t="shared" si="196"/>
        <v>68.36725769</v>
      </c>
      <c r="AM98">
        <f t="shared" si="196"/>
        <v>62.89522704</v>
      </c>
      <c r="AN98">
        <f t="shared" si="196"/>
        <v>59.83724911</v>
      </c>
      <c r="AO98">
        <f t="shared" si="196"/>
        <v>56.9252146</v>
      </c>
      <c r="AP98">
        <f t="shared" si="196"/>
        <v>54.14914007</v>
      </c>
      <c r="AQ98">
        <f t="shared" si="196"/>
        <v>51.5114514</v>
      </c>
      <c r="AR98">
        <f t="shared" si="196"/>
        <v>49.0129159</v>
      </c>
      <c r="AS98">
        <f t="shared" si="196"/>
        <v>46.63424445</v>
      </c>
      <c r="AT98">
        <f t="shared" si="196"/>
        <v>44.36402436</v>
      </c>
      <c r="AU98">
        <f t="shared" si="196"/>
        <v>42.21167942</v>
      </c>
      <c r="AV98">
        <f t="shared" si="196"/>
        <v>40.17046412</v>
      </c>
      <c r="AW98">
        <f t="shared" si="196"/>
        <v>34.90403872</v>
      </c>
      <c r="AX98">
        <f t="shared" si="196"/>
        <v>49.70086821</v>
      </c>
      <c r="AY98">
        <f t="shared" si="196"/>
        <v>28.39999645</v>
      </c>
      <c r="AZ98">
        <f t="shared" si="196"/>
        <v>27.00869485</v>
      </c>
      <c r="BA98">
        <f t="shared" si="196"/>
        <v>25.67914135</v>
      </c>
      <c r="BB98">
        <f t="shared" si="196"/>
        <v>24.41670384</v>
      </c>
      <c r="BC98">
        <f t="shared" si="196"/>
        <v>23.18977711</v>
      </c>
      <c r="BD98">
        <f t="shared" si="196"/>
        <v>22.12929205</v>
      </c>
      <c r="BE98">
        <f t="shared" si="196"/>
        <v>21.16245107</v>
      </c>
      <c r="BF98">
        <f t="shared" si="196"/>
        <v>20.1350547</v>
      </c>
      <c r="BG98">
        <f t="shared" si="196"/>
        <v>19.12262734</v>
      </c>
      <c r="BH98">
        <f t="shared" si="196"/>
        <v>18.15273</v>
      </c>
      <c r="BI98">
        <f t="shared" si="196"/>
        <v>17.24719821</v>
      </c>
      <c r="BJ98">
        <f t="shared" ref="BJ98:BS98" si="197">(0.6)*BI97</f>
        <v>10.31249209</v>
      </c>
      <c r="BK98">
        <f t="shared" si="197"/>
        <v>6.214146273</v>
      </c>
      <c r="BL98">
        <f t="shared" si="197"/>
        <v>3.757857477</v>
      </c>
      <c r="BM98">
        <f t="shared" si="197"/>
        <v>2.255545043</v>
      </c>
      <c r="BN98">
        <f t="shared" si="197"/>
        <v>1.346491378</v>
      </c>
      <c r="BO98">
        <f t="shared" si="197"/>
        <v>0.8089057003</v>
      </c>
      <c r="BP98">
        <f t="shared" si="197"/>
        <v>0.489081881</v>
      </c>
      <c r="BQ98">
        <f t="shared" si="197"/>
        <v>0.2930360693</v>
      </c>
      <c r="BR98">
        <f t="shared" si="197"/>
        <v>0.1771175487</v>
      </c>
      <c r="BS98">
        <f t="shared" si="197"/>
        <v>0.107754423</v>
      </c>
      <c r="BT98" s="10">
        <f t="shared" si="4"/>
        <v>9610.304751</v>
      </c>
      <c r="BV98" s="8">
        <f t="shared" si="7"/>
        <v>97</v>
      </c>
    </row>
    <row r="99">
      <c r="A99">
        <f t="shared" si="103"/>
        <v>545.9585798</v>
      </c>
      <c r="B99">
        <f t="shared" ref="B99:BI99" si="198">(0.9525)*A98</f>
        <v>516.0135535</v>
      </c>
      <c r="C99">
        <f t="shared" si="198"/>
        <v>487.7231006</v>
      </c>
      <c r="D99">
        <f t="shared" si="198"/>
        <v>460.9903379</v>
      </c>
      <c r="E99">
        <f t="shared" si="198"/>
        <v>435.7196171</v>
      </c>
      <c r="F99">
        <f t="shared" si="198"/>
        <v>411.8319392</v>
      </c>
      <c r="G99">
        <f t="shared" si="198"/>
        <v>389.2618983</v>
      </c>
      <c r="H99">
        <f t="shared" si="198"/>
        <v>367.9347112</v>
      </c>
      <c r="I99">
        <f t="shared" si="198"/>
        <v>347.7860154</v>
      </c>
      <c r="J99">
        <f t="shared" si="198"/>
        <v>328.7611143</v>
      </c>
      <c r="K99">
        <f t="shared" si="198"/>
        <v>310.7970336</v>
      </c>
      <c r="L99">
        <f t="shared" si="198"/>
        <v>293.8310207</v>
      </c>
      <c r="M99">
        <f t="shared" si="198"/>
        <v>277.8065664</v>
      </c>
      <c r="N99">
        <f t="shared" si="198"/>
        <v>262.6685038</v>
      </c>
      <c r="O99">
        <f t="shared" si="198"/>
        <v>248.3603328</v>
      </c>
      <c r="P99">
        <f t="shared" si="198"/>
        <v>234.8376796</v>
      </c>
      <c r="Q99">
        <f t="shared" si="198"/>
        <v>222.0660356</v>
      </c>
      <c r="R99">
        <f t="shared" si="198"/>
        <v>209.9757998</v>
      </c>
      <c r="S99">
        <f t="shared" si="198"/>
        <v>198.5276016</v>
      </c>
      <c r="T99">
        <f t="shared" si="198"/>
        <v>187.690343</v>
      </c>
      <c r="U99">
        <f t="shared" si="198"/>
        <v>177.4324566</v>
      </c>
      <c r="V99">
        <f t="shared" si="198"/>
        <v>167.7204677</v>
      </c>
      <c r="W99">
        <f t="shared" si="198"/>
        <v>158.5310967</v>
      </c>
      <c r="X99">
        <f t="shared" si="198"/>
        <v>149.8364801</v>
      </c>
      <c r="Y99">
        <f t="shared" si="198"/>
        <v>141.6280269</v>
      </c>
      <c r="Z99">
        <f t="shared" si="198"/>
        <v>133.8984447</v>
      </c>
      <c r="AA99">
        <f t="shared" si="198"/>
        <v>126.6279482</v>
      </c>
      <c r="AB99">
        <f t="shared" si="198"/>
        <v>119.7521609</v>
      </c>
      <c r="AC99">
        <f t="shared" si="198"/>
        <v>113.4527568</v>
      </c>
      <c r="AD99">
        <f t="shared" si="198"/>
        <v>107.4603798</v>
      </c>
      <c r="AE99">
        <f t="shared" si="198"/>
        <v>101.7564531</v>
      </c>
      <c r="AF99">
        <f t="shared" si="198"/>
        <v>96.33519105</v>
      </c>
      <c r="AG99">
        <f t="shared" si="198"/>
        <v>91.18761108</v>
      </c>
      <c r="AH99">
        <f t="shared" si="198"/>
        <v>86.30135573</v>
      </c>
      <c r="AI99">
        <f t="shared" si="198"/>
        <v>81.70077152</v>
      </c>
      <c r="AJ99">
        <f t="shared" si="198"/>
        <v>77.2361658</v>
      </c>
      <c r="AK99">
        <f t="shared" si="198"/>
        <v>72.88561332</v>
      </c>
      <c r="AL99">
        <f t="shared" si="198"/>
        <v>68.72059026</v>
      </c>
      <c r="AM99">
        <f t="shared" si="198"/>
        <v>65.11981295</v>
      </c>
      <c r="AN99">
        <f t="shared" si="198"/>
        <v>59.90770375</v>
      </c>
      <c r="AO99">
        <f t="shared" si="198"/>
        <v>56.99497977</v>
      </c>
      <c r="AP99">
        <f t="shared" si="198"/>
        <v>54.2212669</v>
      </c>
      <c r="AQ99">
        <f t="shared" si="198"/>
        <v>51.57705592</v>
      </c>
      <c r="AR99">
        <f t="shared" si="198"/>
        <v>49.06465746</v>
      </c>
      <c r="AS99">
        <f t="shared" si="198"/>
        <v>46.68480239</v>
      </c>
      <c r="AT99">
        <f t="shared" si="198"/>
        <v>44.41911784</v>
      </c>
      <c r="AU99">
        <f t="shared" si="198"/>
        <v>42.2567332</v>
      </c>
      <c r="AV99">
        <f t="shared" si="198"/>
        <v>40.20662465</v>
      </c>
      <c r="AW99">
        <f t="shared" si="198"/>
        <v>38.26236707</v>
      </c>
      <c r="AX99">
        <f t="shared" si="198"/>
        <v>33.24609688</v>
      </c>
      <c r="AY99">
        <f t="shared" si="198"/>
        <v>47.34007697</v>
      </c>
      <c r="AZ99">
        <f t="shared" si="198"/>
        <v>27.05099662</v>
      </c>
      <c r="BA99">
        <f t="shared" si="198"/>
        <v>25.72578184</v>
      </c>
      <c r="BB99">
        <f t="shared" si="198"/>
        <v>24.45938214</v>
      </c>
      <c r="BC99">
        <f t="shared" si="198"/>
        <v>23.2569104</v>
      </c>
      <c r="BD99">
        <f t="shared" si="198"/>
        <v>22.0882627</v>
      </c>
      <c r="BE99">
        <f t="shared" si="198"/>
        <v>21.07815067</v>
      </c>
      <c r="BF99">
        <f t="shared" si="198"/>
        <v>20.15723464</v>
      </c>
      <c r="BG99">
        <f t="shared" si="198"/>
        <v>19.1786396</v>
      </c>
      <c r="BH99">
        <f t="shared" si="198"/>
        <v>18.21430254</v>
      </c>
      <c r="BI99">
        <f t="shared" si="198"/>
        <v>17.29047532</v>
      </c>
      <c r="BJ99">
        <f t="shared" ref="BJ99:BS99" si="199">(0.6)*BI98</f>
        <v>10.34831892</v>
      </c>
      <c r="BK99">
        <f t="shared" si="199"/>
        <v>6.187495257</v>
      </c>
      <c r="BL99">
        <f t="shared" si="199"/>
        <v>3.728487764</v>
      </c>
      <c r="BM99">
        <f t="shared" si="199"/>
        <v>2.254714486</v>
      </c>
      <c r="BN99">
        <f t="shared" si="199"/>
        <v>1.353327026</v>
      </c>
      <c r="BO99">
        <f t="shared" si="199"/>
        <v>0.8078948265</v>
      </c>
      <c r="BP99">
        <f t="shared" si="199"/>
        <v>0.4853434202</v>
      </c>
      <c r="BQ99">
        <f t="shared" si="199"/>
        <v>0.2934491286</v>
      </c>
      <c r="BR99">
        <f t="shared" si="199"/>
        <v>0.1758216416</v>
      </c>
      <c r="BS99">
        <f t="shared" si="199"/>
        <v>0.1062705292</v>
      </c>
      <c r="BT99" s="10">
        <f t="shared" si="4"/>
        <v>9684.54831</v>
      </c>
      <c r="BV99" s="8">
        <f t="shared" si="7"/>
        <v>98</v>
      </c>
    </row>
    <row r="100">
      <c r="A100">
        <f t="shared" si="103"/>
        <v>550.2086078</v>
      </c>
      <c r="B100">
        <f t="shared" ref="B100:BI100" si="200">(0.9525)*A99</f>
        <v>520.0255473</v>
      </c>
      <c r="C100">
        <f t="shared" si="200"/>
        <v>491.5029097</v>
      </c>
      <c r="D100">
        <f t="shared" si="200"/>
        <v>464.5562533</v>
      </c>
      <c r="E100">
        <f t="shared" si="200"/>
        <v>439.0932968</v>
      </c>
      <c r="F100">
        <f t="shared" si="200"/>
        <v>415.0229352</v>
      </c>
      <c r="G100">
        <f t="shared" si="200"/>
        <v>392.2699221</v>
      </c>
      <c r="H100">
        <f t="shared" si="200"/>
        <v>370.7719582</v>
      </c>
      <c r="I100">
        <f t="shared" si="200"/>
        <v>350.4578124</v>
      </c>
      <c r="J100">
        <f t="shared" si="200"/>
        <v>331.2661797</v>
      </c>
      <c r="K100">
        <f t="shared" si="200"/>
        <v>313.1449614</v>
      </c>
      <c r="L100">
        <f t="shared" si="200"/>
        <v>296.0341745</v>
      </c>
      <c r="M100">
        <f t="shared" si="200"/>
        <v>279.8740472</v>
      </c>
      <c r="N100">
        <f t="shared" si="200"/>
        <v>264.6107545</v>
      </c>
      <c r="O100">
        <f t="shared" si="200"/>
        <v>250.1917499</v>
      </c>
      <c r="P100">
        <f t="shared" si="200"/>
        <v>236.563217</v>
      </c>
      <c r="Q100">
        <f t="shared" si="200"/>
        <v>223.6828898</v>
      </c>
      <c r="R100">
        <f t="shared" si="200"/>
        <v>211.5178989</v>
      </c>
      <c r="S100">
        <f t="shared" si="200"/>
        <v>200.0019493</v>
      </c>
      <c r="T100">
        <f t="shared" si="200"/>
        <v>189.0975405</v>
      </c>
      <c r="U100">
        <f t="shared" si="200"/>
        <v>178.7750517</v>
      </c>
      <c r="V100">
        <f t="shared" si="200"/>
        <v>169.0044149</v>
      </c>
      <c r="W100">
        <f t="shared" si="200"/>
        <v>159.7537455</v>
      </c>
      <c r="X100">
        <f t="shared" si="200"/>
        <v>151.0008696</v>
      </c>
      <c r="Y100">
        <f t="shared" si="200"/>
        <v>142.7192473</v>
      </c>
      <c r="Z100">
        <f t="shared" si="200"/>
        <v>134.9006956</v>
      </c>
      <c r="AA100">
        <f t="shared" si="200"/>
        <v>127.5382686</v>
      </c>
      <c r="AB100">
        <f t="shared" si="200"/>
        <v>120.6131206</v>
      </c>
      <c r="AC100">
        <f t="shared" si="200"/>
        <v>114.0639333</v>
      </c>
      <c r="AD100">
        <f t="shared" si="200"/>
        <v>108.0637508</v>
      </c>
      <c r="AE100">
        <f t="shared" si="200"/>
        <v>102.3560117</v>
      </c>
      <c r="AF100">
        <f t="shared" si="200"/>
        <v>96.92302161</v>
      </c>
      <c r="AG100">
        <f t="shared" si="200"/>
        <v>91.75926947</v>
      </c>
      <c r="AH100">
        <f t="shared" si="200"/>
        <v>86.85619955</v>
      </c>
      <c r="AI100">
        <f t="shared" si="200"/>
        <v>82.20204133</v>
      </c>
      <c r="AJ100">
        <f t="shared" si="200"/>
        <v>77.81998487</v>
      </c>
      <c r="AK100">
        <f t="shared" si="200"/>
        <v>73.56744793</v>
      </c>
      <c r="AL100">
        <f t="shared" si="200"/>
        <v>69.42354669</v>
      </c>
      <c r="AM100">
        <f t="shared" si="200"/>
        <v>65.45636222</v>
      </c>
      <c r="AN100">
        <f t="shared" si="200"/>
        <v>62.02662183</v>
      </c>
      <c r="AO100">
        <f t="shared" si="200"/>
        <v>57.06208782</v>
      </c>
      <c r="AP100">
        <f t="shared" si="200"/>
        <v>54.28771824</v>
      </c>
      <c r="AQ100">
        <f t="shared" si="200"/>
        <v>51.64575673</v>
      </c>
      <c r="AR100">
        <f t="shared" si="200"/>
        <v>49.12714576</v>
      </c>
      <c r="AS100">
        <f t="shared" si="200"/>
        <v>46.73408623</v>
      </c>
      <c r="AT100">
        <f t="shared" si="200"/>
        <v>44.46727428</v>
      </c>
      <c r="AU100">
        <f t="shared" si="200"/>
        <v>42.30920974</v>
      </c>
      <c r="AV100">
        <f t="shared" si="200"/>
        <v>40.24953837</v>
      </c>
      <c r="AW100">
        <f t="shared" si="200"/>
        <v>38.29680998</v>
      </c>
      <c r="AX100">
        <f t="shared" si="200"/>
        <v>36.44490464</v>
      </c>
      <c r="AY100">
        <f t="shared" si="200"/>
        <v>31.66690728</v>
      </c>
      <c r="AZ100">
        <f t="shared" si="200"/>
        <v>45.09142331</v>
      </c>
      <c r="BA100">
        <f t="shared" si="200"/>
        <v>25.76607428</v>
      </c>
      <c r="BB100">
        <f t="shared" si="200"/>
        <v>24.5038072</v>
      </c>
      <c r="BC100">
        <f t="shared" si="200"/>
        <v>23.29756149</v>
      </c>
      <c r="BD100">
        <f t="shared" si="200"/>
        <v>22.15220716</v>
      </c>
      <c r="BE100">
        <f t="shared" si="200"/>
        <v>21.03907022</v>
      </c>
      <c r="BF100">
        <f t="shared" si="200"/>
        <v>20.07693852</v>
      </c>
      <c r="BG100">
        <f t="shared" si="200"/>
        <v>19.19976599</v>
      </c>
      <c r="BH100">
        <f t="shared" si="200"/>
        <v>18.26765422</v>
      </c>
      <c r="BI100">
        <f t="shared" si="200"/>
        <v>17.34912317</v>
      </c>
      <c r="BJ100">
        <f t="shared" ref="BJ100:BS100" si="201">(0.6)*BI99</f>
        <v>10.37428519</v>
      </c>
      <c r="BK100">
        <f t="shared" si="201"/>
        <v>6.208991355</v>
      </c>
      <c r="BL100">
        <f t="shared" si="201"/>
        <v>3.712497154</v>
      </c>
      <c r="BM100">
        <f t="shared" si="201"/>
        <v>2.237092658</v>
      </c>
      <c r="BN100">
        <f t="shared" si="201"/>
        <v>1.352828692</v>
      </c>
      <c r="BO100">
        <f t="shared" si="201"/>
        <v>0.8119962154</v>
      </c>
      <c r="BP100">
        <f t="shared" si="201"/>
        <v>0.4847368959</v>
      </c>
      <c r="BQ100">
        <f t="shared" si="201"/>
        <v>0.2912060521</v>
      </c>
      <c r="BR100">
        <f t="shared" si="201"/>
        <v>0.1760694772</v>
      </c>
      <c r="BS100">
        <f t="shared" si="201"/>
        <v>0.105492985</v>
      </c>
      <c r="BT100" s="10">
        <f t="shared" si="4"/>
        <v>9759.508472</v>
      </c>
      <c r="BV100" s="8">
        <f t="shared" si="7"/>
        <v>99</v>
      </c>
    </row>
    <row r="101">
      <c r="A101">
        <f t="shared" si="103"/>
        <v>554.4906594</v>
      </c>
      <c r="B101">
        <f t="shared" ref="B101:BI101" si="202">(0.9525)*A100</f>
        <v>524.073699</v>
      </c>
      <c r="C101">
        <f t="shared" si="202"/>
        <v>495.3243338</v>
      </c>
      <c r="D101">
        <f t="shared" si="202"/>
        <v>468.1565215</v>
      </c>
      <c r="E101">
        <f t="shared" si="202"/>
        <v>442.4898313</v>
      </c>
      <c r="F101">
        <f t="shared" si="202"/>
        <v>418.2363652</v>
      </c>
      <c r="G101">
        <f t="shared" si="202"/>
        <v>395.3093458</v>
      </c>
      <c r="H101">
        <f t="shared" si="202"/>
        <v>373.6371008</v>
      </c>
      <c r="I101">
        <f t="shared" si="202"/>
        <v>353.1602901</v>
      </c>
      <c r="J101">
        <f t="shared" si="202"/>
        <v>333.8110663</v>
      </c>
      <c r="K101">
        <f t="shared" si="202"/>
        <v>315.5310362</v>
      </c>
      <c r="L101">
        <f t="shared" si="202"/>
        <v>298.2705757</v>
      </c>
      <c r="M101">
        <f t="shared" si="202"/>
        <v>281.9725512</v>
      </c>
      <c r="N101">
        <f t="shared" si="202"/>
        <v>266.58003</v>
      </c>
      <c r="O101">
        <f t="shared" si="202"/>
        <v>252.0417437</v>
      </c>
      <c r="P101">
        <f t="shared" si="202"/>
        <v>238.3076418</v>
      </c>
      <c r="Q101">
        <f t="shared" si="202"/>
        <v>225.3264642</v>
      </c>
      <c r="R101">
        <f t="shared" si="202"/>
        <v>213.0579526</v>
      </c>
      <c r="S101">
        <f t="shared" si="202"/>
        <v>201.4707987</v>
      </c>
      <c r="T101">
        <f t="shared" si="202"/>
        <v>190.5018567</v>
      </c>
      <c r="U101">
        <f t="shared" si="202"/>
        <v>180.1154073</v>
      </c>
      <c r="V101">
        <f t="shared" si="202"/>
        <v>170.2832367</v>
      </c>
      <c r="W101">
        <f t="shared" si="202"/>
        <v>160.9767052</v>
      </c>
      <c r="X101">
        <f t="shared" si="202"/>
        <v>152.1654425</v>
      </c>
      <c r="Y101">
        <f t="shared" si="202"/>
        <v>143.8283283</v>
      </c>
      <c r="Z101">
        <f t="shared" si="202"/>
        <v>135.9400831</v>
      </c>
      <c r="AA101">
        <f t="shared" si="202"/>
        <v>128.4929126</v>
      </c>
      <c r="AB101">
        <f t="shared" si="202"/>
        <v>121.4802008</v>
      </c>
      <c r="AC101">
        <f t="shared" si="202"/>
        <v>114.8839974</v>
      </c>
      <c r="AD101">
        <f t="shared" si="202"/>
        <v>108.6458965</v>
      </c>
      <c r="AE101">
        <f t="shared" si="202"/>
        <v>102.9307226</v>
      </c>
      <c r="AF101">
        <f t="shared" si="202"/>
        <v>97.49410117</v>
      </c>
      <c r="AG101">
        <f t="shared" si="202"/>
        <v>92.31917809</v>
      </c>
      <c r="AH101">
        <f t="shared" si="202"/>
        <v>87.40070417</v>
      </c>
      <c r="AI101">
        <f t="shared" si="202"/>
        <v>82.73053007</v>
      </c>
      <c r="AJ101">
        <f t="shared" si="202"/>
        <v>78.29744437</v>
      </c>
      <c r="AK101">
        <f t="shared" si="202"/>
        <v>74.12353559</v>
      </c>
      <c r="AL101">
        <f t="shared" si="202"/>
        <v>70.07299415</v>
      </c>
      <c r="AM101">
        <f t="shared" si="202"/>
        <v>66.12592822</v>
      </c>
      <c r="AN101">
        <f t="shared" si="202"/>
        <v>62.34718501</v>
      </c>
      <c r="AO101">
        <f t="shared" si="202"/>
        <v>59.08035729</v>
      </c>
      <c r="AP101">
        <f t="shared" si="202"/>
        <v>54.35163865</v>
      </c>
      <c r="AQ101">
        <f t="shared" si="202"/>
        <v>51.70905162</v>
      </c>
      <c r="AR101">
        <f t="shared" si="202"/>
        <v>49.19258328</v>
      </c>
      <c r="AS101">
        <f t="shared" si="202"/>
        <v>46.79360634</v>
      </c>
      <c r="AT101">
        <f t="shared" si="202"/>
        <v>44.51421713</v>
      </c>
      <c r="AU101">
        <f t="shared" si="202"/>
        <v>42.35507875</v>
      </c>
      <c r="AV101">
        <f t="shared" si="202"/>
        <v>40.29952228</v>
      </c>
      <c r="AW101">
        <f t="shared" si="202"/>
        <v>38.3376853</v>
      </c>
      <c r="AX101">
        <f t="shared" si="202"/>
        <v>36.4777115</v>
      </c>
      <c r="AY101">
        <f t="shared" si="202"/>
        <v>34.71377167</v>
      </c>
      <c r="AZ101">
        <f t="shared" si="202"/>
        <v>30.16272918</v>
      </c>
      <c r="BA101">
        <f t="shared" si="202"/>
        <v>42.9495807</v>
      </c>
      <c r="BB101">
        <f t="shared" si="202"/>
        <v>24.54218575</v>
      </c>
      <c r="BC101">
        <f t="shared" si="202"/>
        <v>23.33987636</v>
      </c>
      <c r="BD101">
        <f t="shared" si="202"/>
        <v>22.19092732</v>
      </c>
      <c r="BE101">
        <f t="shared" si="202"/>
        <v>21.09997732</v>
      </c>
      <c r="BF101">
        <f t="shared" si="202"/>
        <v>20.03971438</v>
      </c>
      <c r="BG101">
        <f t="shared" si="202"/>
        <v>19.12328394</v>
      </c>
      <c r="BH101">
        <f t="shared" si="202"/>
        <v>18.28777711</v>
      </c>
      <c r="BI101">
        <f t="shared" si="202"/>
        <v>17.39994064</v>
      </c>
      <c r="BJ101">
        <f t="shared" ref="BJ101:BS101" si="203">(0.6)*BI100</f>
        <v>10.4094739</v>
      </c>
      <c r="BK101">
        <f t="shared" si="203"/>
        <v>6.224571115</v>
      </c>
      <c r="BL101">
        <f t="shared" si="203"/>
        <v>3.725394813</v>
      </c>
      <c r="BM101">
        <f t="shared" si="203"/>
        <v>2.227498292</v>
      </c>
      <c r="BN101">
        <f t="shared" si="203"/>
        <v>1.342255595</v>
      </c>
      <c r="BO101">
        <f t="shared" si="203"/>
        <v>0.8116972151</v>
      </c>
      <c r="BP101">
        <f t="shared" si="203"/>
        <v>0.4871977293</v>
      </c>
      <c r="BQ101">
        <f t="shared" si="203"/>
        <v>0.2908421376</v>
      </c>
      <c r="BR101">
        <f t="shared" si="203"/>
        <v>0.1747236313</v>
      </c>
      <c r="BS101">
        <f t="shared" si="203"/>
        <v>0.1056416863</v>
      </c>
      <c r="BT101" s="10">
        <f t="shared" si="4"/>
        <v>9835.16491</v>
      </c>
      <c r="BV101" s="8">
        <f t="shared" si="7"/>
        <v>100</v>
      </c>
    </row>
    <row r="102">
      <c r="A102">
        <f t="shared" si="103"/>
        <v>558.8072555</v>
      </c>
      <c r="B102">
        <f t="shared" ref="B102:BI102" si="204">(0.9525)*A101</f>
        <v>528.152353</v>
      </c>
      <c r="C102">
        <f t="shared" si="204"/>
        <v>499.1801983</v>
      </c>
      <c r="D102">
        <f t="shared" si="204"/>
        <v>471.7964279</v>
      </c>
      <c r="E102">
        <f t="shared" si="204"/>
        <v>445.9190867</v>
      </c>
      <c r="F102">
        <f t="shared" si="204"/>
        <v>421.4715643</v>
      </c>
      <c r="G102">
        <f t="shared" si="204"/>
        <v>398.3701379</v>
      </c>
      <c r="H102">
        <f t="shared" si="204"/>
        <v>376.5321519</v>
      </c>
      <c r="I102">
        <f t="shared" si="204"/>
        <v>355.8893385</v>
      </c>
      <c r="J102">
        <f t="shared" si="204"/>
        <v>336.3851764</v>
      </c>
      <c r="K102">
        <f t="shared" si="204"/>
        <v>317.9550407</v>
      </c>
      <c r="L102">
        <f t="shared" si="204"/>
        <v>300.543312</v>
      </c>
      <c r="M102">
        <f t="shared" si="204"/>
        <v>284.1027234</v>
      </c>
      <c r="N102">
        <f t="shared" si="204"/>
        <v>268.578855</v>
      </c>
      <c r="O102">
        <f t="shared" si="204"/>
        <v>253.9174785</v>
      </c>
      <c r="P102">
        <f t="shared" si="204"/>
        <v>240.0697609</v>
      </c>
      <c r="Q102">
        <f t="shared" si="204"/>
        <v>226.9880288</v>
      </c>
      <c r="R102">
        <f t="shared" si="204"/>
        <v>214.6234571</v>
      </c>
      <c r="S102">
        <f t="shared" si="204"/>
        <v>202.9376998</v>
      </c>
      <c r="T102">
        <f t="shared" si="204"/>
        <v>191.9009358</v>
      </c>
      <c r="U102">
        <f t="shared" si="204"/>
        <v>181.4530185</v>
      </c>
      <c r="V102">
        <f t="shared" si="204"/>
        <v>171.5599255</v>
      </c>
      <c r="W102">
        <f t="shared" si="204"/>
        <v>162.194783</v>
      </c>
      <c r="X102">
        <f t="shared" si="204"/>
        <v>153.3303117</v>
      </c>
      <c r="Y102">
        <f t="shared" si="204"/>
        <v>144.937584</v>
      </c>
      <c r="Z102">
        <f t="shared" si="204"/>
        <v>136.9964827</v>
      </c>
      <c r="AA102">
        <f t="shared" si="204"/>
        <v>129.4829291</v>
      </c>
      <c r="AB102">
        <f t="shared" si="204"/>
        <v>122.3894992</v>
      </c>
      <c r="AC102">
        <f t="shared" si="204"/>
        <v>115.7098913</v>
      </c>
      <c r="AD102">
        <f t="shared" si="204"/>
        <v>109.4270075</v>
      </c>
      <c r="AE102">
        <f t="shared" si="204"/>
        <v>103.4852164</v>
      </c>
      <c r="AF102">
        <f t="shared" si="204"/>
        <v>98.04151332</v>
      </c>
      <c r="AG102">
        <f t="shared" si="204"/>
        <v>92.86313137</v>
      </c>
      <c r="AH102">
        <f t="shared" si="204"/>
        <v>87.93401713</v>
      </c>
      <c r="AI102">
        <f t="shared" si="204"/>
        <v>83.24917073</v>
      </c>
      <c r="AJ102">
        <f t="shared" si="204"/>
        <v>78.8008299</v>
      </c>
      <c r="AK102">
        <f t="shared" si="204"/>
        <v>74.57831576</v>
      </c>
      <c r="AL102">
        <f t="shared" si="204"/>
        <v>70.60266765</v>
      </c>
      <c r="AM102">
        <f t="shared" si="204"/>
        <v>66.74452693</v>
      </c>
      <c r="AN102">
        <f t="shared" si="204"/>
        <v>62.98494663</v>
      </c>
      <c r="AO102">
        <f t="shared" si="204"/>
        <v>59.38569373</v>
      </c>
      <c r="AP102">
        <f t="shared" si="204"/>
        <v>56.27404032</v>
      </c>
      <c r="AQ102">
        <f t="shared" si="204"/>
        <v>51.76993582</v>
      </c>
      <c r="AR102">
        <f t="shared" si="204"/>
        <v>49.25287167</v>
      </c>
      <c r="AS102">
        <f t="shared" si="204"/>
        <v>46.85593557</v>
      </c>
      <c r="AT102">
        <f t="shared" si="204"/>
        <v>44.57091003</v>
      </c>
      <c r="AU102">
        <f t="shared" si="204"/>
        <v>42.39979182</v>
      </c>
      <c r="AV102">
        <f t="shared" si="204"/>
        <v>40.34321251</v>
      </c>
      <c r="AW102">
        <f t="shared" si="204"/>
        <v>38.38529497</v>
      </c>
      <c r="AX102">
        <f t="shared" si="204"/>
        <v>36.51664525</v>
      </c>
      <c r="AY102">
        <f t="shared" si="204"/>
        <v>34.74502021</v>
      </c>
      <c r="AZ102">
        <f t="shared" si="204"/>
        <v>33.06486751</v>
      </c>
      <c r="BA102">
        <f t="shared" si="204"/>
        <v>28.72999954</v>
      </c>
      <c r="BB102">
        <f t="shared" si="204"/>
        <v>40.90947562</v>
      </c>
      <c r="BC102">
        <f t="shared" si="204"/>
        <v>23.37643193</v>
      </c>
      <c r="BD102">
        <f t="shared" si="204"/>
        <v>22.23123223</v>
      </c>
      <c r="BE102">
        <f t="shared" si="204"/>
        <v>21.13685827</v>
      </c>
      <c r="BF102">
        <f t="shared" si="204"/>
        <v>20.0977284</v>
      </c>
      <c r="BG102">
        <f t="shared" si="204"/>
        <v>19.08782795</v>
      </c>
      <c r="BH102">
        <f t="shared" si="204"/>
        <v>18.21492795</v>
      </c>
      <c r="BI102">
        <f t="shared" si="204"/>
        <v>17.4191077</v>
      </c>
      <c r="BJ102">
        <f t="shared" ref="BJ102:BS102" si="205">(0.6)*BI101</f>
        <v>10.43996439</v>
      </c>
      <c r="BK102">
        <f t="shared" si="205"/>
        <v>6.245684342</v>
      </c>
      <c r="BL102">
        <f t="shared" si="205"/>
        <v>3.734742669</v>
      </c>
      <c r="BM102">
        <f t="shared" si="205"/>
        <v>2.235236888</v>
      </c>
      <c r="BN102">
        <f t="shared" si="205"/>
        <v>1.336498975</v>
      </c>
      <c r="BO102">
        <f t="shared" si="205"/>
        <v>0.805353357</v>
      </c>
      <c r="BP102">
        <f t="shared" si="205"/>
        <v>0.487018329</v>
      </c>
      <c r="BQ102">
        <f t="shared" si="205"/>
        <v>0.2923186376</v>
      </c>
      <c r="BR102">
        <f t="shared" si="205"/>
        <v>0.1745052825</v>
      </c>
      <c r="BS102">
        <f t="shared" si="205"/>
        <v>0.1048341788</v>
      </c>
      <c r="BT102" s="10">
        <f t="shared" si="4"/>
        <v>9911.510717</v>
      </c>
      <c r="BV102" s="8">
        <f t="shared" si="7"/>
        <v>101</v>
      </c>
    </row>
  </sheetData>
  <drawing r:id="rId1"/>
</worksheet>
</file>