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ALICORP_ExtractosBancariosDispatcher01\Parametrización\"/>
    </mc:Choice>
  </mc:AlternateContent>
  <xr:revisionPtr revIDLastSave="0" documentId="13_ncr:1_{6C1F0401-5A76-41C4-BA49-688F6AEB09A1}" xr6:coauthVersionLast="47" xr6:coauthVersionMax="47" xr10:uidLastSave="{00000000-0000-0000-0000-000000000000}"/>
  <bookViews>
    <workbookView xWindow="-120" yWindow="-120" windowWidth="20730" windowHeight="11040" tabRatio="811" activeTab="2" xr2:uid="{40F6D5F7-2A4E-4871-9F43-828D310F1343}"/>
  </bookViews>
  <sheets>
    <sheet name="Calendario" sheetId="19" r:id="rId1"/>
    <sheet name="Orden" sheetId="10" r:id="rId2"/>
    <sheet name="Bancos" sheetId="20" r:id="rId3"/>
  </sheets>
  <definedNames>
    <definedName name="_xlnm._FilterDatabase" localSheetId="1" hidden="1">Orden!$A$1:$C$9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9" i="20" l="1"/>
  <c r="A139" i="20"/>
  <c r="P138" i="20"/>
  <c r="A138" i="20"/>
  <c r="P137" i="20"/>
  <c r="A137" i="20"/>
  <c r="P136" i="20"/>
  <c r="A136" i="20"/>
  <c r="P135" i="20"/>
  <c r="A135" i="20"/>
  <c r="P134" i="20"/>
  <c r="A134" i="20"/>
  <c r="P133" i="20"/>
  <c r="A133" i="20"/>
  <c r="P132" i="20"/>
  <c r="A132" i="20"/>
  <c r="P131" i="20"/>
  <c r="A131" i="20"/>
  <c r="P130" i="20"/>
  <c r="A130" i="20"/>
  <c r="P129" i="20"/>
  <c r="A129" i="20"/>
  <c r="P128" i="20"/>
  <c r="A128" i="20"/>
  <c r="P127" i="20"/>
  <c r="A127" i="20"/>
  <c r="P126" i="20"/>
  <c r="A126" i="20"/>
  <c r="P125" i="20"/>
  <c r="A125" i="20"/>
  <c r="P124" i="20"/>
  <c r="A124" i="20"/>
  <c r="P123" i="20"/>
  <c r="A123" i="20"/>
  <c r="P122" i="20"/>
  <c r="A122" i="20"/>
  <c r="P121" i="20"/>
  <c r="A121" i="20"/>
  <c r="P120" i="20"/>
  <c r="A120" i="20"/>
  <c r="P119" i="20"/>
  <c r="A119" i="20"/>
  <c r="P118" i="20"/>
  <c r="A118" i="20"/>
  <c r="P117" i="20"/>
  <c r="A117" i="20"/>
  <c r="P116" i="20"/>
  <c r="A116" i="20"/>
  <c r="P115" i="20"/>
  <c r="A115" i="20"/>
  <c r="P114" i="20"/>
  <c r="A114" i="20"/>
  <c r="P113" i="20"/>
  <c r="A113" i="20"/>
  <c r="P112" i="20"/>
  <c r="A112" i="20"/>
  <c r="P111" i="20"/>
  <c r="A111" i="20"/>
  <c r="P110" i="20"/>
  <c r="A110" i="20"/>
  <c r="P109" i="20"/>
  <c r="A109" i="20"/>
  <c r="P108" i="20"/>
  <c r="A108" i="20"/>
  <c r="P107" i="20"/>
  <c r="A107" i="20"/>
  <c r="P106" i="20"/>
  <c r="A106" i="20"/>
  <c r="P105" i="20"/>
  <c r="A105" i="20"/>
  <c r="P104" i="20"/>
  <c r="A104" i="20"/>
  <c r="P103" i="20"/>
  <c r="A103" i="20"/>
  <c r="P102" i="20"/>
  <c r="A102" i="20"/>
  <c r="P101" i="20"/>
  <c r="A101" i="20"/>
  <c r="P100" i="20"/>
  <c r="A100" i="20"/>
  <c r="P99" i="20"/>
  <c r="A99" i="20"/>
  <c r="P98" i="20"/>
  <c r="A98" i="20"/>
  <c r="P97" i="20"/>
  <c r="A97" i="20"/>
  <c r="P96" i="20"/>
  <c r="A96" i="20"/>
  <c r="P95" i="20"/>
  <c r="A95" i="20"/>
  <c r="P94" i="20"/>
  <c r="A94" i="20"/>
  <c r="P93" i="20"/>
  <c r="A93" i="20"/>
  <c r="P92" i="20"/>
  <c r="A92" i="20"/>
  <c r="P91" i="20"/>
  <c r="A91" i="20"/>
  <c r="P90" i="20"/>
  <c r="A90" i="20"/>
  <c r="P89" i="20"/>
  <c r="A89" i="20"/>
  <c r="P88" i="20"/>
  <c r="A88" i="20"/>
  <c r="P87" i="20"/>
  <c r="A87" i="20"/>
  <c r="P86" i="20"/>
  <c r="A86" i="20"/>
  <c r="P85" i="20"/>
  <c r="A85" i="20"/>
  <c r="P84" i="20"/>
  <c r="A84" i="20"/>
  <c r="P83" i="20"/>
  <c r="A83" i="20"/>
  <c r="P82" i="20"/>
  <c r="A82" i="20"/>
  <c r="P81" i="20"/>
  <c r="A81" i="20"/>
  <c r="P80" i="20"/>
  <c r="A80" i="20"/>
  <c r="P79" i="20"/>
  <c r="A79" i="20"/>
  <c r="P78" i="20"/>
  <c r="A78" i="20"/>
  <c r="P77" i="20"/>
  <c r="A77" i="20"/>
  <c r="P76" i="20"/>
  <c r="A76" i="20"/>
  <c r="P75" i="20"/>
  <c r="A75" i="20"/>
  <c r="P74" i="20"/>
  <c r="A74" i="20"/>
  <c r="P73" i="20"/>
  <c r="A73" i="20"/>
  <c r="P72" i="20"/>
  <c r="A72" i="20"/>
  <c r="P71" i="20"/>
  <c r="A71" i="20"/>
  <c r="P70" i="20"/>
  <c r="A70" i="20"/>
  <c r="P69" i="20"/>
  <c r="A69" i="20"/>
  <c r="P68" i="20"/>
  <c r="A68" i="20"/>
  <c r="P67" i="20"/>
  <c r="A67" i="20"/>
  <c r="P66" i="20"/>
  <c r="A66" i="20"/>
  <c r="P65" i="20"/>
  <c r="A65" i="20"/>
  <c r="P64" i="20"/>
  <c r="A64" i="20"/>
  <c r="P63" i="20"/>
  <c r="A63" i="20"/>
  <c r="P62" i="20"/>
  <c r="A62" i="20"/>
  <c r="P61" i="20"/>
  <c r="A61" i="20"/>
  <c r="P60" i="20"/>
  <c r="A60" i="20"/>
  <c r="P59" i="20"/>
  <c r="A59" i="20"/>
  <c r="P58" i="20"/>
  <c r="A58" i="20"/>
  <c r="P57" i="20"/>
  <c r="A57" i="20"/>
  <c r="P56" i="20"/>
  <c r="A56" i="20"/>
  <c r="P55" i="20"/>
  <c r="A55" i="20"/>
  <c r="P54" i="20"/>
  <c r="A54" i="20"/>
  <c r="P53" i="20"/>
  <c r="A53" i="20"/>
  <c r="P52" i="20"/>
  <c r="A52" i="20"/>
  <c r="P51" i="20"/>
  <c r="A51" i="20"/>
  <c r="P50" i="20"/>
  <c r="A50" i="20"/>
  <c r="P49" i="20"/>
  <c r="A49" i="20"/>
  <c r="P48" i="20"/>
  <c r="A48" i="20"/>
  <c r="P47" i="20"/>
  <c r="A47" i="20"/>
  <c r="P46" i="20"/>
  <c r="A46" i="20"/>
  <c r="P45" i="20"/>
  <c r="A45" i="20"/>
  <c r="P44" i="20"/>
  <c r="A44" i="20"/>
  <c r="P43" i="20"/>
  <c r="A43" i="20"/>
  <c r="P42" i="20"/>
  <c r="A42" i="20"/>
  <c r="P41" i="20"/>
  <c r="A41" i="20"/>
  <c r="P40" i="20"/>
  <c r="A40" i="20"/>
  <c r="P39" i="20"/>
  <c r="A39" i="20"/>
  <c r="P38" i="20"/>
  <c r="A38" i="20"/>
  <c r="P37" i="20"/>
  <c r="A37" i="20"/>
  <c r="P36" i="20"/>
  <c r="A36" i="20"/>
  <c r="P35" i="20"/>
  <c r="A35" i="20"/>
  <c r="P34" i="20"/>
  <c r="A34" i="20"/>
  <c r="P33" i="20"/>
  <c r="A33" i="20"/>
  <c r="P32" i="20"/>
  <c r="A32" i="20"/>
  <c r="P31" i="20"/>
  <c r="A31" i="20"/>
  <c r="P30" i="20"/>
  <c r="A30" i="20"/>
  <c r="P29" i="20"/>
  <c r="A29" i="20"/>
  <c r="P28" i="20"/>
  <c r="A28" i="20"/>
  <c r="P27" i="20"/>
  <c r="A27" i="20"/>
  <c r="P26" i="20"/>
  <c r="A26" i="20"/>
  <c r="P25" i="20"/>
  <c r="A25" i="20"/>
  <c r="P24" i="20"/>
  <c r="A24" i="20"/>
  <c r="P23" i="20"/>
  <c r="A23" i="20"/>
  <c r="P22" i="20"/>
  <c r="A22" i="20"/>
  <c r="P21" i="20"/>
  <c r="A21" i="20"/>
  <c r="P20" i="20"/>
  <c r="A20" i="20"/>
  <c r="P19" i="20"/>
  <c r="A19" i="20"/>
  <c r="P18" i="20"/>
  <c r="A18" i="20"/>
  <c r="P17" i="20"/>
  <c r="A17" i="20"/>
  <c r="P16" i="20"/>
  <c r="A16" i="20"/>
  <c r="P15" i="20"/>
  <c r="A15" i="20"/>
  <c r="P14" i="20"/>
  <c r="A14" i="20"/>
  <c r="P13" i="20"/>
  <c r="A13" i="20"/>
  <c r="P12" i="20"/>
  <c r="A12" i="20"/>
  <c r="P11" i="20"/>
  <c r="A11" i="20"/>
  <c r="P10" i="20"/>
  <c r="A10" i="20"/>
  <c r="P9" i="20"/>
  <c r="A9" i="20"/>
  <c r="P8" i="20"/>
  <c r="A8" i="20"/>
  <c r="P7" i="20"/>
  <c r="A7" i="20"/>
  <c r="P6" i="20"/>
  <c r="A6" i="20"/>
  <c r="P5" i="20"/>
  <c r="A5" i="20"/>
  <c r="P4" i="20"/>
  <c r="A4" i="20"/>
  <c r="P3" i="20"/>
  <c r="A3" i="20"/>
  <c r="P2" i="20"/>
  <c r="A2" i="20"/>
  <c r="C3" i="19"/>
  <c r="C4" i="19"/>
  <c r="C5" i="19"/>
  <c r="C6" i="19"/>
  <c r="C7" i="19"/>
  <c r="C8" i="19"/>
  <c r="C9" i="19"/>
  <c r="C10" i="19"/>
  <c r="C11" i="19"/>
  <c r="C12" i="19"/>
  <c r="C13" i="19"/>
  <c r="C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Loaiza</author>
  </authors>
  <commentList>
    <comment ref="C1" authorId="0" shapeId="0" xr:uid="{E60A1273-C23D-4AC1-B082-0FCB2298EED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Cierre de mes solo aplica para los siguientes bancos:
Interbank
BanBif</t>
        </r>
      </text>
    </comment>
  </commentList>
</comments>
</file>

<file path=xl/sharedStrings.xml><?xml version="1.0" encoding="utf-8"?>
<sst xmlns="http://schemas.openxmlformats.org/spreadsheetml/2006/main" count="1770" uniqueCount="228">
  <si>
    <t>Banco</t>
  </si>
  <si>
    <t>País</t>
  </si>
  <si>
    <t>Sociedad</t>
  </si>
  <si>
    <t>Nombre Sociedad</t>
  </si>
  <si>
    <t>Cuenta</t>
  </si>
  <si>
    <t>Moneda</t>
  </si>
  <si>
    <t>Asset</t>
  </si>
  <si>
    <t>Convenio</t>
  </si>
  <si>
    <t>Código País</t>
  </si>
  <si>
    <t>Código Banco</t>
  </si>
  <si>
    <t>Tipo Carga</t>
  </si>
  <si>
    <t>Perú</t>
  </si>
  <si>
    <t>PE11</t>
  </si>
  <si>
    <t>N/A</t>
  </si>
  <si>
    <t>PEN</t>
  </si>
  <si>
    <t>0006-0000-0265-4675</t>
  </si>
  <si>
    <t>PE</t>
  </si>
  <si>
    <t>020</t>
  </si>
  <si>
    <t>Cierre Mes</t>
  </si>
  <si>
    <t>No</t>
  </si>
  <si>
    <t>1910199500050</t>
  </si>
  <si>
    <t>Transacción Masiva</t>
  </si>
  <si>
    <t>Si</t>
  </si>
  <si>
    <t>1930098592077</t>
  </si>
  <si>
    <t>1931510129027</t>
  </si>
  <si>
    <t>1911068691057</t>
  </si>
  <si>
    <t>1911068724090</t>
  </si>
  <si>
    <t>1911068725000</t>
  </si>
  <si>
    <t>5351820013009</t>
  </si>
  <si>
    <t>3351841724009</t>
  </si>
  <si>
    <t>4051890407027</t>
  </si>
  <si>
    <t>3101877598047</t>
  </si>
  <si>
    <t>2151957826035</t>
  </si>
  <si>
    <t>3801937912050</t>
  </si>
  <si>
    <t>2451964502000</t>
  </si>
  <si>
    <t>2151984469056</t>
  </si>
  <si>
    <t>4752000352054</t>
  </si>
  <si>
    <t>1932006524018</t>
  </si>
  <si>
    <t>4752000361045</t>
  </si>
  <si>
    <t>2152007539087</t>
  </si>
  <si>
    <t>4052029958033</t>
  </si>
  <si>
    <t>3952045979050</t>
  </si>
  <si>
    <t>3952045982081</t>
  </si>
  <si>
    <t>1932066337089</t>
  </si>
  <si>
    <t>3752068215037</t>
  </si>
  <si>
    <t>1932066426088</t>
  </si>
  <si>
    <t>3702018949095</t>
  </si>
  <si>
    <t>2502126981007</t>
  </si>
  <si>
    <t>1932142445057</t>
  </si>
  <si>
    <t>4402149216095</t>
  </si>
  <si>
    <t>4102162107077</t>
  </si>
  <si>
    <t>3052157607016</t>
  </si>
  <si>
    <t>5752144263001</t>
  </si>
  <si>
    <t>3002166864016</t>
  </si>
  <si>
    <t>4052205379063</t>
  </si>
  <si>
    <t>1932219571008</t>
  </si>
  <si>
    <t>2852215678071</t>
  </si>
  <si>
    <t>4852206010018</t>
  </si>
  <si>
    <t>5702216064059</t>
  </si>
  <si>
    <t>3052209960035</t>
  </si>
  <si>
    <t>5402245346006</t>
  </si>
  <si>
    <t>5702249750021</t>
  </si>
  <si>
    <t>3452255718076</t>
  </si>
  <si>
    <t>3852266431029</t>
  </si>
  <si>
    <t>2852327354012</t>
  </si>
  <si>
    <t>5052343555081</t>
  </si>
  <si>
    <t>2202495327043</t>
  </si>
  <si>
    <t>3152451312044</t>
  </si>
  <si>
    <t>2552472479090</t>
  </si>
  <si>
    <t>5252448141026</t>
  </si>
  <si>
    <t>2002507585042</t>
  </si>
  <si>
    <t>5332492203004</t>
  </si>
  <si>
    <t>2852512148018</t>
  </si>
  <si>
    <t>3552457739002</t>
  </si>
  <si>
    <t>4802608544012</t>
  </si>
  <si>
    <t>3652567966016</t>
  </si>
  <si>
    <t>3652603565003</t>
  </si>
  <si>
    <t>5502643738077</t>
  </si>
  <si>
    <t>4352636698050</t>
  </si>
  <si>
    <t>1919673027041</t>
  </si>
  <si>
    <t>4809890810053</t>
  </si>
  <si>
    <t>USD</t>
  </si>
  <si>
    <t>1910637287151</t>
  </si>
  <si>
    <t>021</t>
  </si>
  <si>
    <t>PE12</t>
  </si>
  <si>
    <t>1932130344025</t>
  </si>
  <si>
    <t>1932181227094</t>
  </si>
  <si>
    <t>1932150679138</t>
  </si>
  <si>
    <t>PE14</t>
  </si>
  <si>
    <t>1932161297081</t>
  </si>
  <si>
    <t>1932269881089</t>
  </si>
  <si>
    <t>1910537860028</t>
  </si>
  <si>
    <t>1932186395106</t>
  </si>
  <si>
    <t>PE15</t>
  </si>
  <si>
    <t>1931930191078</t>
  </si>
  <si>
    <t>1931981304180</t>
  </si>
  <si>
    <t>PE16</t>
  </si>
  <si>
    <t>1931626689000</t>
  </si>
  <si>
    <t>1931693552194</t>
  </si>
  <si>
    <t>PE17</t>
  </si>
  <si>
    <t>1910238736073</t>
  </si>
  <si>
    <t>3900025939001</t>
  </si>
  <si>
    <t>1931070017161</t>
  </si>
  <si>
    <t>PE18</t>
  </si>
  <si>
    <t>1932161396081</t>
  </si>
  <si>
    <t>1932200403092</t>
  </si>
  <si>
    <t>1932208828102</t>
  </si>
  <si>
    <t>PE21</t>
  </si>
  <si>
    <t>1930467100081</t>
  </si>
  <si>
    <t>1930756475170</t>
  </si>
  <si>
    <t>BBVA</t>
  </si>
  <si>
    <t>00000584</t>
  </si>
  <si>
    <t>110</t>
  </si>
  <si>
    <t>111</t>
  </si>
  <si>
    <t>SCOTIABANK</t>
  </si>
  <si>
    <t>0000531723</t>
  </si>
  <si>
    <t>01556</t>
  </si>
  <si>
    <t>090</t>
  </si>
  <si>
    <t>0000428206</t>
  </si>
  <si>
    <t>091</t>
  </si>
  <si>
    <t>0002170485</t>
  </si>
  <si>
    <t>0004461265</t>
  </si>
  <si>
    <t>0002573628</t>
  </si>
  <si>
    <t>0003342785</t>
  </si>
  <si>
    <t>0001543815</t>
  </si>
  <si>
    <t>0005328519</t>
  </si>
  <si>
    <t>0002538164</t>
  </si>
  <si>
    <t>0004519360</t>
  </si>
  <si>
    <t>0401020018</t>
  </si>
  <si>
    <t>0401020019</t>
  </si>
  <si>
    <t>1000002473</t>
  </si>
  <si>
    <t>ALICORP1</t>
  </si>
  <si>
    <t>380</t>
  </si>
  <si>
    <t>1000080326</t>
  </si>
  <si>
    <t>381</t>
  </si>
  <si>
    <t>7000448822</t>
  </si>
  <si>
    <t>VITAPRO1</t>
  </si>
  <si>
    <t>007000517441</t>
  </si>
  <si>
    <t>RTRADING</t>
  </si>
  <si>
    <t>007000089989</t>
  </si>
  <si>
    <t>INTRADEV</t>
  </si>
  <si>
    <t>007000090626</t>
  </si>
  <si>
    <t>Perú y países</t>
  </si>
  <si>
    <t>US</t>
  </si>
  <si>
    <t>INTERBANK</t>
  </si>
  <si>
    <t>1000001306130</t>
  </si>
  <si>
    <t>8000980315675690</t>
  </si>
  <si>
    <t>030</t>
  </si>
  <si>
    <t>1050000018864</t>
  </si>
  <si>
    <t>8000980302098856</t>
  </si>
  <si>
    <t>1000001306139</t>
  </si>
  <si>
    <t>031</t>
  </si>
  <si>
    <t>1643001018226</t>
  </si>
  <si>
    <t>2003001018237</t>
  </si>
  <si>
    <t>2003001081991</t>
  </si>
  <si>
    <t>0550010025048</t>
  </si>
  <si>
    <t>2003001082008</t>
  </si>
  <si>
    <t>2003000359937</t>
  </si>
  <si>
    <t>2003001056709</t>
  </si>
  <si>
    <t>2003001056716</t>
  </si>
  <si>
    <t>1070010179073</t>
  </si>
  <si>
    <t>1073000163576</t>
  </si>
  <si>
    <t>SANTANDER</t>
  </si>
  <si>
    <t>0008064709</t>
  </si>
  <si>
    <t>560</t>
  </si>
  <si>
    <t>0008064717</t>
  </si>
  <si>
    <t>561</t>
  </si>
  <si>
    <t>0008079285</t>
  </si>
  <si>
    <t>0008079293</t>
  </si>
  <si>
    <t>0008066345</t>
  </si>
  <si>
    <t>0008066353</t>
  </si>
  <si>
    <t>1257668289</t>
  </si>
  <si>
    <t xml:space="preserve">ALICORPS </t>
  </si>
  <si>
    <t>355</t>
  </si>
  <si>
    <t>1257680569</t>
  </si>
  <si>
    <t>1257082825</t>
  </si>
  <si>
    <t>1453538695</t>
  </si>
  <si>
    <t>1257779466</t>
  </si>
  <si>
    <t>CO11</t>
  </si>
  <si>
    <t>1257283390</t>
  </si>
  <si>
    <t>UY11</t>
  </si>
  <si>
    <t>1257676062</t>
  </si>
  <si>
    <t>UY12</t>
  </si>
  <si>
    <t>1257082684</t>
  </si>
  <si>
    <t>Bco. Propio</t>
  </si>
  <si>
    <t>Multicash</t>
  </si>
  <si>
    <t>Orden Banco</t>
  </si>
  <si>
    <t>BOFA</t>
  </si>
  <si>
    <t>BANBIF</t>
  </si>
  <si>
    <t>Orden Cuenta</t>
  </si>
  <si>
    <t>ALICORP</t>
  </si>
  <si>
    <t>CODISA</t>
  </si>
  <si>
    <t>PROORIENTE</t>
  </si>
  <si>
    <t>ALICORP INV</t>
  </si>
  <si>
    <t>MASTERBREAD</t>
  </si>
  <si>
    <t>VITAPRO</t>
  </si>
  <si>
    <t>INTRADEVCO</t>
  </si>
  <si>
    <t>R. TRADING</t>
  </si>
  <si>
    <t>00000309362</t>
  </si>
  <si>
    <t>00068349419</t>
  </si>
  <si>
    <t>180</t>
  </si>
  <si>
    <t>BCP</t>
  </si>
  <si>
    <t>Ejecutar Proceso</t>
  </si>
  <si>
    <t>BANCONACIONAL</t>
  </si>
  <si>
    <t>Alicorp_BCP</t>
  </si>
  <si>
    <t>Día</t>
  </si>
  <si>
    <t>Mes</t>
  </si>
  <si>
    <t>Fecha (M/D/AAAA)</t>
  </si>
  <si>
    <t>ALICORP S.A.A. - RUC 20100055237</t>
  </si>
  <si>
    <t>VITAPRO S.A. - RUC 20555271566</t>
  </si>
  <si>
    <t>MASTERBREAD S.A. - RUC 20557345931</t>
  </si>
  <si>
    <t>ALICORP INVERSIONES S.A. - RUC 20543860361</t>
  </si>
  <si>
    <t>PROORIENTE S.A. - RUC 20493645804</t>
  </si>
  <si>
    <t>CONSORCIO DISTRIBUIDOR IQUITOS S.A. - RUC 20103959251</t>
  </si>
  <si>
    <t>R. TRADING S.A. - RUC 20562926322</t>
  </si>
  <si>
    <t>INTRADEVCO INDUSTRIAL S.A. - RUC 20417378911</t>
  </si>
  <si>
    <t>00110686350100000025</t>
  </si>
  <si>
    <t>00110686340100009286</t>
  </si>
  <si>
    <t>00110586540100030990</t>
  </si>
  <si>
    <t>00110586540100031008</t>
  </si>
  <si>
    <t>00110586520100031938</t>
  </si>
  <si>
    <t>00110910730100103289</t>
  </si>
  <si>
    <t>00110586560100011740</t>
  </si>
  <si>
    <t>00110686330100011949</t>
  </si>
  <si>
    <t>00110586520100032004</t>
  </si>
  <si>
    <t>00110586550100032012</t>
  </si>
  <si>
    <t>00110910720100004124</t>
  </si>
  <si>
    <t>00110910780100016874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</si>
</sst>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0" borderId="1" xfId="2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/>
    </xf>
  </cellXfs>
  <cellStyles count="3">
    <cellStyle name="Normal" xfId="0" builtinId="0"/>
    <cellStyle name="Normal 2" xfId="1" xr:uid="{92C56CB4-C0D6-42D7-A9D3-B94D979DCE66}"/>
    <cellStyle name="Normal 4" xfId="2" xr:uid="{4D1344CC-4176-45F6-BD73-6288C11EC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0025-F2CD-4057-B901-789700D73917}">
  <dimension ref="A1:C13"/>
  <sheetViews>
    <sheetView workbookViewId="0"/>
  </sheetViews>
  <sheetFormatPr defaultRowHeight="15" x14ac:dyDescent="0.25"/>
  <cols>
    <col min="1" max="1" width="4.85546875" bestFit="1" customWidth="1"/>
    <col min="2" max="2" width="6" bestFit="1" customWidth="1"/>
    <col min="3" max="3" width="15.42578125" bestFit="1" customWidth="1"/>
    <col min="4" max="4" width="9.140625" customWidth="1"/>
  </cols>
  <sheetData>
    <row r="1" spans="1:3" ht="37.5" x14ac:dyDescent="0.25">
      <c r="A1" s="6" t="s">
        <v>205</v>
      </c>
      <c r="B1" s="6" t="s">
        <v>206</v>
      </c>
      <c r="C1" s="6" t="s">
        <v>207</v>
      </c>
    </row>
    <row r="2" spans="1:3" x14ac:dyDescent="0.25">
      <c r="A2" s="4">
        <v>1</v>
      </c>
      <c r="B2" s="4">
        <v>1</v>
      </c>
      <c r="C2" s="4" t="str">
        <f ca="1">_xlfn.CONCAT(B2,"/",A2,"/",YEAR(NOW()))</f>
        <v>1/1/2023</v>
      </c>
    </row>
    <row r="3" spans="1:3" x14ac:dyDescent="0.25">
      <c r="A3" s="4">
        <v>6</v>
      </c>
      <c r="B3" s="4">
        <v>4</v>
      </c>
      <c r="C3" s="4" t="str">
        <f t="shared" ref="C3:C13" ca="1" si="0">_xlfn.CONCAT(B3,"/",A3,"/",YEAR(NOW()))</f>
        <v>4/6/2023</v>
      </c>
    </row>
    <row r="4" spans="1:3" x14ac:dyDescent="0.25">
      <c r="A4" s="4">
        <v>7</v>
      </c>
      <c r="B4" s="4">
        <v>4</v>
      </c>
      <c r="C4" s="4" t="str">
        <f t="shared" ca="1" si="0"/>
        <v>4/7/2023</v>
      </c>
    </row>
    <row r="5" spans="1:3" x14ac:dyDescent="0.25">
      <c r="A5" s="4">
        <v>1</v>
      </c>
      <c r="B5" s="4">
        <v>5</v>
      </c>
      <c r="C5" s="4" t="str">
        <f t="shared" ca="1" si="0"/>
        <v>5/1/2023</v>
      </c>
    </row>
    <row r="6" spans="1:3" x14ac:dyDescent="0.25">
      <c r="A6" s="4">
        <v>29</v>
      </c>
      <c r="B6" s="4">
        <v>6</v>
      </c>
      <c r="C6" s="4" t="str">
        <f t="shared" ca="1" si="0"/>
        <v>6/29/2023</v>
      </c>
    </row>
    <row r="7" spans="1:3" x14ac:dyDescent="0.25">
      <c r="A7" s="4">
        <v>28</v>
      </c>
      <c r="B7" s="4">
        <v>7</v>
      </c>
      <c r="C7" s="4" t="str">
        <f t="shared" ca="1" si="0"/>
        <v>7/28/2023</v>
      </c>
    </row>
    <row r="8" spans="1:3" x14ac:dyDescent="0.25">
      <c r="A8" s="4">
        <v>29</v>
      </c>
      <c r="B8" s="4">
        <v>7</v>
      </c>
      <c r="C8" s="4" t="str">
        <f t="shared" ca="1" si="0"/>
        <v>7/29/2023</v>
      </c>
    </row>
    <row r="9" spans="1:3" x14ac:dyDescent="0.25">
      <c r="A9" s="4">
        <v>30</v>
      </c>
      <c r="B9" s="4">
        <v>8</v>
      </c>
      <c r="C9" s="4" t="str">
        <f t="shared" ca="1" si="0"/>
        <v>8/30/2023</v>
      </c>
    </row>
    <row r="10" spans="1:3" x14ac:dyDescent="0.25">
      <c r="A10" s="4">
        <v>8</v>
      </c>
      <c r="B10" s="4">
        <v>10</v>
      </c>
      <c r="C10" s="4" t="str">
        <f t="shared" ca="1" si="0"/>
        <v>10/8/2023</v>
      </c>
    </row>
    <row r="11" spans="1:3" x14ac:dyDescent="0.25">
      <c r="A11" s="4">
        <v>1</v>
      </c>
      <c r="B11" s="4">
        <v>11</v>
      </c>
      <c r="C11" s="4" t="str">
        <f t="shared" ca="1" si="0"/>
        <v>11/1/2023</v>
      </c>
    </row>
    <row r="12" spans="1:3" x14ac:dyDescent="0.25">
      <c r="A12" s="4">
        <v>8</v>
      </c>
      <c r="B12" s="4">
        <v>12</v>
      </c>
      <c r="C12" s="4" t="str">
        <f t="shared" ca="1" si="0"/>
        <v>12/8/2023</v>
      </c>
    </row>
    <row r="13" spans="1:3" x14ac:dyDescent="0.25">
      <c r="A13" s="4">
        <v>25</v>
      </c>
      <c r="B13" s="4">
        <v>12</v>
      </c>
      <c r="C13" s="4" t="str">
        <f t="shared" ca="1" si="0"/>
        <v>12/25/2023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51B-71A2-4D0F-A1B3-D760B2336ABB}">
  <dimension ref="A1:D9"/>
  <sheetViews>
    <sheetView workbookViewId="0">
      <selection activeCell="A3" sqref="A3"/>
    </sheetView>
  </sheetViews>
  <sheetFormatPr defaultColWidth="9.140625" defaultRowHeight="15" x14ac:dyDescent="0.25"/>
  <cols>
    <col min="1" max="1" width="13.85546875" bestFit="1" customWidth="1"/>
    <col min="4" max="4" width="10.28515625" bestFit="1" customWidth="1"/>
  </cols>
  <sheetData>
    <row r="1" spans="1:4" ht="37.5" x14ac:dyDescent="0.25">
      <c r="A1" s="6" t="s">
        <v>0</v>
      </c>
      <c r="B1" s="6" t="s">
        <v>186</v>
      </c>
      <c r="C1" s="6" t="s">
        <v>18</v>
      </c>
      <c r="D1" s="6" t="s">
        <v>202</v>
      </c>
    </row>
    <row r="2" spans="1:4" x14ac:dyDescent="0.25">
      <c r="A2" s="2" t="s">
        <v>201</v>
      </c>
      <c r="B2" s="8">
        <v>1</v>
      </c>
      <c r="C2" s="8" t="s">
        <v>13</v>
      </c>
      <c r="D2" s="8" t="s">
        <v>22</v>
      </c>
    </row>
    <row r="3" spans="1:4" x14ac:dyDescent="0.25">
      <c r="A3" s="2" t="s">
        <v>110</v>
      </c>
      <c r="B3" s="8">
        <v>2</v>
      </c>
      <c r="C3" s="8" t="s">
        <v>13</v>
      </c>
      <c r="D3" s="8" t="s">
        <v>19</v>
      </c>
    </row>
    <row r="4" spans="1:4" x14ac:dyDescent="0.25">
      <c r="A4" s="2" t="s">
        <v>203</v>
      </c>
      <c r="B4" s="8">
        <v>3</v>
      </c>
      <c r="C4" s="8" t="s">
        <v>13</v>
      </c>
      <c r="D4" s="8" t="s">
        <v>19</v>
      </c>
    </row>
    <row r="5" spans="1:4" x14ac:dyDescent="0.25">
      <c r="A5" s="2" t="s">
        <v>187</v>
      </c>
      <c r="B5" s="8">
        <v>4</v>
      </c>
      <c r="C5" s="8" t="s">
        <v>13</v>
      </c>
      <c r="D5" s="8" t="s">
        <v>19</v>
      </c>
    </row>
    <row r="6" spans="1:4" x14ac:dyDescent="0.25">
      <c r="A6" s="2" t="s">
        <v>114</v>
      </c>
      <c r="B6" s="8">
        <v>5</v>
      </c>
      <c r="C6" s="8" t="s">
        <v>13</v>
      </c>
      <c r="D6" s="8" t="s">
        <v>19</v>
      </c>
    </row>
    <row r="7" spans="1:4" x14ac:dyDescent="0.25">
      <c r="A7" s="2" t="s">
        <v>144</v>
      </c>
      <c r="B7" s="8">
        <v>6</v>
      </c>
      <c r="C7" s="8" t="s">
        <v>22</v>
      </c>
      <c r="D7" s="8" t="s">
        <v>19</v>
      </c>
    </row>
    <row r="8" spans="1:4" x14ac:dyDescent="0.25">
      <c r="A8" s="2" t="s">
        <v>188</v>
      </c>
      <c r="B8" s="8">
        <v>7</v>
      </c>
      <c r="C8" s="8" t="s">
        <v>22</v>
      </c>
      <c r="D8" s="8" t="s">
        <v>19</v>
      </c>
    </row>
    <row r="9" spans="1:4" x14ac:dyDescent="0.25">
      <c r="A9" s="2" t="s">
        <v>162</v>
      </c>
      <c r="B9" s="8">
        <v>8</v>
      </c>
      <c r="C9" s="8" t="s">
        <v>13</v>
      </c>
      <c r="D9" s="8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AAE-734A-42BF-9FEA-AB7BFF8A2ED6}">
  <dimension ref="A1:P1048519"/>
  <sheetViews>
    <sheetView tabSelected="1" zoomScaleNormal="100" workbookViewId="0">
      <selection activeCell="H90" sqref="H90"/>
    </sheetView>
  </sheetViews>
  <sheetFormatPr defaultRowHeight="15" x14ac:dyDescent="0.25"/>
  <cols>
    <col min="2" max="2" width="14.140625" customWidth="1"/>
    <col min="3" max="4" width="11.140625" bestFit="1" customWidth="1"/>
    <col min="5" max="5" width="46.5703125" bestFit="1" customWidth="1"/>
    <col min="6" max="6" width="10.42578125" bestFit="1" customWidth="1"/>
    <col min="7" max="7" width="10.42578125" customWidth="1"/>
    <col min="8" max="8" width="18.42578125" bestFit="1" customWidth="1"/>
    <col min="9" max="9" width="10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7.85546875" bestFit="1" customWidth="1"/>
  </cols>
  <sheetData>
    <row r="1" spans="1:16" ht="37.5" x14ac:dyDescent="0.25">
      <c r="A1" s="6" t="s">
        <v>186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189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184</v>
      </c>
      <c r="M1" s="7" t="s">
        <v>9</v>
      </c>
      <c r="N1" s="6" t="s">
        <v>10</v>
      </c>
      <c r="O1" s="6" t="s">
        <v>185</v>
      </c>
      <c r="P1" s="6" t="s">
        <v>18</v>
      </c>
    </row>
    <row r="2" spans="1:16" x14ac:dyDescent="0.25">
      <c r="A2" s="4">
        <f>VLOOKUP(B2,Orden!$A$1:$B$9,2,FALSE)</f>
        <v>1</v>
      </c>
      <c r="B2" s="2" t="s">
        <v>201</v>
      </c>
      <c r="C2" s="2" t="s">
        <v>11</v>
      </c>
      <c r="D2" s="10" t="s">
        <v>12</v>
      </c>
      <c r="E2" s="5" t="s">
        <v>208</v>
      </c>
      <c r="F2" s="10" t="s">
        <v>14</v>
      </c>
      <c r="G2" s="4">
        <v>1</v>
      </c>
      <c r="H2" s="5" t="s">
        <v>20</v>
      </c>
      <c r="I2" s="9" t="s">
        <v>204</v>
      </c>
      <c r="J2" s="2" t="s">
        <v>15</v>
      </c>
      <c r="K2" s="2" t="s">
        <v>16</v>
      </c>
      <c r="L2" s="3" t="s">
        <v>17</v>
      </c>
      <c r="M2" s="3" t="s">
        <v>17</v>
      </c>
      <c r="N2" s="2" t="s">
        <v>21</v>
      </c>
      <c r="O2" s="2" t="s">
        <v>22</v>
      </c>
      <c r="P2" s="4" t="str">
        <f>VLOOKUP(B2,Orden!$A$1:$C$9,3,FALSE)</f>
        <v>N/A</v>
      </c>
    </row>
    <row r="3" spans="1:16" x14ac:dyDescent="0.25">
      <c r="A3" s="4">
        <f>VLOOKUP(B3,Orden!$A$1:$B$9,2,FALSE)</f>
        <v>1</v>
      </c>
      <c r="B3" s="2" t="s">
        <v>201</v>
      </c>
      <c r="C3" s="2" t="s">
        <v>11</v>
      </c>
      <c r="D3" s="10" t="s">
        <v>12</v>
      </c>
      <c r="E3" s="5" t="s">
        <v>208</v>
      </c>
      <c r="F3" s="10" t="s">
        <v>14</v>
      </c>
      <c r="G3" s="4">
        <v>2</v>
      </c>
      <c r="H3" s="5" t="s">
        <v>23</v>
      </c>
      <c r="I3" s="9" t="s">
        <v>204</v>
      </c>
      <c r="J3" s="2" t="s">
        <v>15</v>
      </c>
      <c r="K3" s="2" t="s">
        <v>16</v>
      </c>
      <c r="L3" s="3" t="s">
        <v>17</v>
      </c>
      <c r="M3" s="3" t="s">
        <v>17</v>
      </c>
      <c r="N3" s="2" t="s">
        <v>21</v>
      </c>
      <c r="O3" s="2" t="s">
        <v>22</v>
      </c>
      <c r="P3" s="4" t="str">
        <f>VLOOKUP(B3,Orden!$A$1:$C$9,3,FALSE)</f>
        <v>N/A</v>
      </c>
    </row>
    <row r="4" spans="1:16" x14ac:dyDescent="0.25">
      <c r="A4" s="4">
        <f>VLOOKUP(B4,Orden!$A$1:$B$9,2,FALSE)</f>
        <v>1</v>
      </c>
      <c r="B4" s="2" t="s">
        <v>201</v>
      </c>
      <c r="C4" s="2" t="s">
        <v>11</v>
      </c>
      <c r="D4" s="10" t="s">
        <v>12</v>
      </c>
      <c r="E4" s="5" t="s">
        <v>208</v>
      </c>
      <c r="F4" s="10" t="s">
        <v>14</v>
      </c>
      <c r="G4" s="4">
        <v>3</v>
      </c>
      <c r="H4" s="5" t="s">
        <v>24</v>
      </c>
      <c r="I4" s="9" t="s">
        <v>204</v>
      </c>
      <c r="J4" s="2" t="s">
        <v>15</v>
      </c>
      <c r="K4" s="2" t="s">
        <v>16</v>
      </c>
      <c r="L4" s="3" t="s">
        <v>17</v>
      </c>
      <c r="M4" s="3" t="s">
        <v>17</v>
      </c>
      <c r="N4" s="2" t="s">
        <v>21</v>
      </c>
      <c r="O4" s="2" t="s">
        <v>22</v>
      </c>
      <c r="P4" s="4" t="str">
        <f>VLOOKUP(B4,Orden!$A$1:$C$9,3,FALSE)</f>
        <v>N/A</v>
      </c>
    </row>
    <row r="5" spans="1:16" x14ac:dyDescent="0.25">
      <c r="A5" s="4">
        <f>VLOOKUP(B5,Orden!$A$1:$B$9,2,FALSE)</f>
        <v>1</v>
      </c>
      <c r="B5" s="2" t="s">
        <v>201</v>
      </c>
      <c r="C5" s="2" t="s">
        <v>11</v>
      </c>
      <c r="D5" s="10" t="s">
        <v>12</v>
      </c>
      <c r="E5" s="5" t="s">
        <v>208</v>
      </c>
      <c r="F5" s="10" t="s">
        <v>14</v>
      </c>
      <c r="G5" s="4">
        <v>4</v>
      </c>
      <c r="H5" s="5" t="s">
        <v>25</v>
      </c>
      <c r="I5" s="9" t="s">
        <v>204</v>
      </c>
      <c r="J5" s="2" t="s">
        <v>15</v>
      </c>
      <c r="K5" s="2" t="s">
        <v>16</v>
      </c>
      <c r="L5" s="3" t="s">
        <v>17</v>
      </c>
      <c r="M5" s="3" t="s">
        <v>17</v>
      </c>
      <c r="N5" s="2" t="s">
        <v>21</v>
      </c>
      <c r="O5" s="2" t="s">
        <v>22</v>
      </c>
      <c r="P5" s="4" t="str">
        <f>VLOOKUP(B5,Orden!$A$1:$C$9,3,FALSE)</f>
        <v>N/A</v>
      </c>
    </row>
    <row r="6" spans="1:16" x14ac:dyDescent="0.25">
      <c r="A6" s="4">
        <f>VLOOKUP(B6,Orden!$A$1:$B$9,2,FALSE)</f>
        <v>1</v>
      </c>
      <c r="B6" s="2" t="s">
        <v>201</v>
      </c>
      <c r="C6" s="2" t="s">
        <v>11</v>
      </c>
      <c r="D6" s="10" t="s">
        <v>12</v>
      </c>
      <c r="E6" s="5" t="s">
        <v>208</v>
      </c>
      <c r="F6" s="10" t="s">
        <v>14</v>
      </c>
      <c r="G6" s="4">
        <v>5</v>
      </c>
      <c r="H6" s="5" t="s">
        <v>26</v>
      </c>
      <c r="I6" s="9" t="s">
        <v>204</v>
      </c>
      <c r="J6" s="2" t="s">
        <v>15</v>
      </c>
      <c r="K6" s="2" t="s">
        <v>16</v>
      </c>
      <c r="L6" s="3" t="s">
        <v>17</v>
      </c>
      <c r="M6" s="3" t="s">
        <v>17</v>
      </c>
      <c r="N6" s="2" t="s">
        <v>21</v>
      </c>
      <c r="O6" s="2" t="s">
        <v>22</v>
      </c>
      <c r="P6" s="4" t="str">
        <f>VLOOKUP(B6,Orden!$A$1:$C$9,3,FALSE)</f>
        <v>N/A</v>
      </c>
    </row>
    <row r="7" spans="1:16" x14ac:dyDescent="0.25">
      <c r="A7" s="4">
        <f>VLOOKUP(B7,Orden!$A$1:$B$9,2,FALSE)</f>
        <v>1</v>
      </c>
      <c r="B7" s="2" t="s">
        <v>201</v>
      </c>
      <c r="C7" s="2" t="s">
        <v>11</v>
      </c>
      <c r="D7" s="10" t="s">
        <v>12</v>
      </c>
      <c r="E7" s="5" t="s">
        <v>208</v>
      </c>
      <c r="F7" s="10" t="s">
        <v>14</v>
      </c>
      <c r="G7" s="4">
        <v>6</v>
      </c>
      <c r="H7" s="5" t="s">
        <v>27</v>
      </c>
      <c r="I7" s="9" t="s">
        <v>204</v>
      </c>
      <c r="J7" s="2" t="s">
        <v>15</v>
      </c>
      <c r="K7" s="2" t="s">
        <v>16</v>
      </c>
      <c r="L7" s="3" t="s">
        <v>17</v>
      </c>
      <c r="M7" s="3" t="s">
        <v>17</v>
      </c>
      <c r="N7" s="2" t="s">
        <v>21</v>
      </c>
      <c r="O7" s="2" t="s">
        <v>22</v>
      </c>
      <c r="P7" s="4" t="str">
        <f>VLOOKUP(B7,Orden!$A$1:$C$9,3,FALSE)</f>
        <v>N/A</v>
      </c>
    </row>
    <row r="8" spans="1:16" x14ac:dyDescent="0.25">
      <c r="A8" s="4">
        <f>VLOOKUP(B8,Orden!$A$1:$B$9,2,FALSE)</f>
        <v>1</v>
      </c>
      <c r="B8" s="2" t="s">
        <v>201</v>
      </c>
      <c r="C8" s="2" t="s">
        <v>11</v>
      </c>
      <c r="D8" s="10" t="s">
        <v>12</v>
      </c>
      <c r="E8" s="5" t="s">
        <v>208</v>
      </c>
      <c r="F8" s="10" t="s">
        <v>14</v>
      </c>
      <c r="G8" s="4">
        <v>7</v>
      </c>
      <c r="H8" s="5" t="s">
        <v>28</v>
      </c>
      <c r="I8" s="9" t="s">
        <v>204</v>
      </c>
      <c r="J8" s="2" t="s">
        <v>15</v>
      </c>
      <c r="K8" s="2" t="s">
        <v>16</v>
      </c>
      <c r="L8" s="3" t="s">
        <v>17</v>
      </c>
      <c r="M8" s="3" t="s">
        <v>17</v>
      </c>
      <c r="N8" s="2" t="s">
        <v>21</v>
      </c>
      <c r="O8" s="2" t="s">
        <v>22</v>
      </c>
      <c r="P8" s="4" t="str">
        <f>VLOOKUP(B8,Orden!$A$1:$C$9,3,FALSE)</f>
        <v>N/A</v>
      </c>
    </row>
    <row r="9" spans="1:16" x14ac:dyDescent="0.25">
      <c r="A9" s="4">
        <f>VLOOKUP(B9,Orden!$A$1:$B$9,2,FALSE)</f>
        <v>1</v>
      </c>
      <c r="B9" s="2" t="s">
        <v>201</v>
      </c>
      <c r="C9" s="2" t="s">
        <v>11</v>
      </c>
      <c r="D9" s="10" t="s">
        <v>12</v>
      </c>
      <c r="E9" s="5" t="s">
        <v>208</v>
      </c>
      <c r="F9" s="10" t="s">
        <v>14</v>
      </c>
      <c r="G9" s="4">
        <v>8</v>
      </c>
      <c r="H9" s="5" t="s">
        <v>29</v>
      </c>
      <c r="I9" s="9" t="s">
        <v>204</v>
      </c>
      <c r="J9" s="2" t="s">
        <v>15</v>
      </c>
      <c r="K9" s="2" t="s">
        <v>16</v>
      </c>
      <c r="L9" s="3" t="s">
        <v>17</v>
      </c>
      <c r="M9" s="3" t="s">
        <v>17</v>
      </c>
      <c r="N9" s="2" t="s">
        <v>21</v>
      </c>
      <c r="O9" s="2" t="s">
        <v>22</v>
      </c>
      <c r="P9" s="4" t="str">
        <f>VLOOKUP(B9,Orden!$A$1:$C$9,3,FALSE)</f>
        <v>N/A</v>
      </c>
    </row>
    <row r="10" spans="1:16" x14ac:dyDescent="0.25">
      <c r="A10" s="4">
        <f>VLOOKUP(B10,Orden!$A$1:$B$9,2,FALSE)</f>
        <v>1</v>
      </c>
      <c r="B10" s="2" t="s">
        <v>201</v>
      </c>
      <c r="C10" s="2" t="s">
        <v>11</v>
      </c>
      <c r="D10" s="10" t="s">
        <v>12</v>
      </c>
      <c r="E10" s="5" t="s">
        <v>208</v>
      </c>
      <c r="F10" s="10" t="s">
        <v>14</v>
      </c>
      <c r="G10" s="4">
        <v>9</v>
      </c>
      <c r="H10" s="5" t="s">
        <v>30</v>
      </c>
      <c r="I10" s="9" t="s">
        <v>204</v>
      </c>
      <c r="J10" s="2" t="s">
        <v>15</v>
      </c>
      <c r="K10" s="2" t="s">
        <v>16</v>
      </c>
      <c r="L10" s="3" t="s">
        <v>17</v>
      </c>
      <c r="M10" s="3" t="s">
        <v>17</v>
      </c>
      <c r="N10" s="2" t="s">
        <v>21</v>
      </c>
      <c r="O10" s="2" t="s">
        <v>22</v>
      </c>
      <c r="P10" s="4" t="str">
        <f>VLOOKUP(B10,Orden!$A$1:$C$9,3,FALSE)</f>
        <v>N/A</v>
      </c>
    </row>
    <row r="11" spans="1:16" x14ac:dyDescent="0.25">
      <c r="A11" s="4">
        <f>VLOOKUP(B11,Orden!$A$1:$B$9,2,FALSE)</f>
        <v>1</v>
      </c>
      <c r="B11" s="2" t="s">
        <v>201</v>
      </c>
      <c r="C11" s="2" t="s">
        <v>11</v>
      </c>
      <c r="D11" s="10" t="s">
        <v>12</v>
      </c>
      <c r="E11" s="5" t="s">
        <v>208</v>
      </c>
      <c r="F11" s="10" t="s">
        <v>14</v>
      </c>
      <c r="G11" s="4">
        <v>10</v>
      </c>
      <c r="H11" s="5" t="s">
        <v>31</v>
      </c>
      <c r="I11" s="9" t="s">
        <v>204</v>
      </c>
      <c r="J11" s="2" t="s">
        <v>15</v>
      </c>
      <c r="K11" s="2" t="s">
        <v>16</v>
      </c>
      <c r="L11" s="3" t="s">
        <v>17</v>
      </c>
      <c r="M11" s="3" t="s">
        <v>17</v>
      </c>
      <c r="N11" s="2" t="s">
        <v>21</v>
      </c>
      <c r="O11" s="2" t="s">
        <v>22</v>
      </c>
      <c r="P11" s="4" t="str">
        <f>VLOOKUP(B11,Orden!$A$1:$C$9,3,FALSE)</f>
        <v>N/A</v>
      </c>
    </row>
    <row r="12" spans="1:16" x14ac:dyDescent="0.25">
      <c r="A12" s="4">
        <f>VLOOKUP(B12,Orden!$A$1:$B$9,2,FALSE)</f>
        <v>1</v>
      </c>
      <c r="B12" s="2" t="s">
        <v>201</v>
      </c>
      <c r="C12" s="2" t="s">
        <v>11</v>
      </c>
      <c r="D12" s="10" t="s">
        <v>12</v>
      </c>
      <c r="E12" s="5" t="s">
        <v>208</v>
      </c>
      <c r="F12" s="10" t="s">
        <v>14</v>
      </c>
      <c r="G12" s="4">
        <v>11</v>
      </c>
      <c r="H12" s="5" t="s">
        <v>32</v>
      </c>
      <c r="I12" s="9" t="s">
        <v>204</v>
      </c>
      <c r="J12" s="2" t="s">
        <v>15</v>
      </c>
      <c r="K12" s="2" t="s">
        <v>16</v>
      </c>
      <c r="L12" s="3" t="s">
        <v>17</v>
      </c>
      <c r="M12" s="3" t="s">
        <v>17</v>
      </c>
      <c r="N12" s="2" t="s">
        <v>21</v>
      </c>
      <c r="O12" s="2" t="s">
        <v>22</v>
      </c>
      <c r="P12" s="4" t="str">
        <f>VLOOKUP(B12,Orden!$A$1:$C$9,3,FALSE)</f>
        <v>N/A</v>
      </c>
    </row>
    <row r="13" spans="1:16" x14ac:dyDescent="0.25">
      <c r="A13" s="4">
        <f>VLOOKUP(B13,Orden!$A$1:$B$9,2,FALSE)</f>
        <v>1</v>
      </c>
      <c r="B13" s="2" t="s">
        <v>201</v>
      </c>
      <c r="C13" s="2" t="s">
        <v>11</v>
      </c>
      <c r="D13" s="10" t="s">
        <v>12</v>
      </c>
      <c r="E13" s="5" t="s">
        <v>208</v>
      </c>
      <c r="F13" s="10" t="s">
        <v>14</v>
      </c>
      <c r="G13" s="4">
        <v>12</v>
      </c>
      <c r="H13" s="5" t="s">
        <v>33</v>
      </c>
      <c r="I13" s="9" t="s">
        <v>204</v>
      </c>
      <c r="J13" s="2" t="s">
        <v>15</v>
      </c>
      <c r="K13" s="2" t="s">
        <v>16</v>
      </c>
      <c r="L13" s="3" t="s">
        <v>17</v>
      </c>
      <c r="M13" s="3" t="s">
        <v>17</v>
      </c>
      <c r="N13" s="2" t="s">
        <v>21</v>
      </c>
      <c r="O13" s="2" t="s">
        <v>22</v>
      </c>
      <c r="P13" s="4" t="str">
        <f>VLOOKUP(B13,Orden!$A$1:$C$9,3,FALSE)</f>
        <v>N/A</v>
      </c>
    </row>
    <row r="14" spans="1:16" x14ac:dyDescent="0.25">
      <c r="A14" s="4">
        <f>VLOOKUP(B14,Orden!$A$1:$B$9,2,FALSE)</f>
        <v>1</v>
      </c>
      <c r="B14" s="2" t="s">
        <v>201</v>
      </c>
      <c r="C14" s="2" t="s">
        <v>11</v>
      </c>
      <c r="D14" s="10" t="s">
        <v>12</v>
      </c>
      <c r="E14" s="5" t="s">
        <v>208</v>
      </c>
      <c r="F14" s="10" t="s">
        <v>14</v>
      </c>
      <c r="G14" s="4">
        <v>13</v>
      </c>
      <c r="H14" s="5" t="s">
        <v>34</v>
      </c>
      <c r="I14" s="9" t="s">
        <v>204</v>
      </c>
      <c r="J14" s="2" t="s">
        <v>15</v>
      </c>
      <c r="K14" s="2" t="s">
        <v>16</v>
      </c>
      <c r="L14" s="3" t="s">
        <v>17</v>
      </c>
      <c r="M14" s="3" t="s">
        <v>17</v>
      </c>
      <c r="N14" s="2" t="s">
        <v>21</v>
      </c>
      <c r="O14" s="2" t="s">
        <v>22</v>
      </c>
      <c r="P14" s="4" t="str">
        <f>VLOOKUP(B14,Orden!$A$1:$C$9,3,FALSE)</f>
        <v>N/A</v>
      </c>
    </row>
    <row r="15" spans="1:16" x14ac:dyDescent="0.25">
      <c r="A15" s="4">
        <f>VLOOKUP(B15,Orden!$A$1:$B$9,2,FALSE)</f>
        <v>1</v>
      </c>
      <c r="B15" s="2" t="s">
        <v>201</v>
      </c>
      <c r="C15" s="2" t="s">
        <v>11</v>
      </c>
      <c r="D15" s="10" t="s">
        <v>12</v>
      </c>
      <c r="E15" s="5" t="s">
        <v>208</v>
      </c>
      <c r="F15" s="10" t="s">
        <v>14</v>
      </c>
      <c r="G15" s="4">
        <v>14</v>
      </c>
      <c r="H15" s="5" t="s">
        <v>35</v>
      </c>
      <c r="I15" s="9" t="s">
        <v>204</v>
      </c>
      <c r="J15" s="2" t="s">
        <v>15</v>
      </c>
      <c r="K15" s="2" t="s">
        <v>16</v>
      </c>
      <c r="L15" s="3" t="s">
        <v>17</v>
      </c>
      <c r="M15" s="3" t="s">
        <v>17</v>
      </c>
      <c r="N15" s="2" t="s">
        <v>21</v>
      </c>
      <c r="O15" s="2" t="s">
        <v>22</v>
      </c>
      <c r="P15" s="4" t="str">
        <f>VLOOKUP(B15,Orden!$A$1:$C$9,3,FALSE)</f>
        <v>N/A</v>
      </c>
    </row>
    <row r="16" spans="1:16" x14ac:dyDescent="0.25">
      <c r="A16" s="4">
        <f>VLOOKUP(B16,Orden!$A$1:$B$9,2,FALSE)</f>
        <v>1</v>
      </c>
      <c r="B16" s="2" t="s">
        <v>201</v>
      </c>
      <c r="C16" s="2" t="s">
        <v>11</v>
      </c>
      <c r="D16" s="10" t="s">
        <v>12</v>
      </c>
      <c r="E16" s="5" t="s">
        <v>208</v>
      </c>
      <c r="F16" s="10" t="s">
        <v>14</v>
      </c>
      <c r="G16" s="4">
        <v>15</v>
      </c>
      <c r="H16" s="5" t="s">
        <v>36</v>
      </c>
      <c r="I16" s="9" t="s">
        <v>204</v>
      </c>
      <c r="J16" s="2" t="s">
        <v>15</v>
      </c>
      <c r="K16" s="2" t="s">
        <v>16</v>
      </c>
      <c r="L16" s="3" t="s">
        <v>17</v>
      </c>
      <c r="M16" s="3" t="s">
        <v>17</v>
      </c>
      <c r="N16" s="2" t="s">
        <v>21</v>
      </c>
      <c r="O16" s="2" t="s">
        <v>22</v>
      </c>
      <c r="P16" s="4" t="str">
        <f>VLOOKUP(B16,Orden!$A$1:$C$9,3,FALSE)</f>
        <v>N/A</v>
      </c>
    </row>
    <row r="17" spans="1:16" x14ac:dyDescent="0.25">
      <c r="A17" s="4">
        <f>VLOOKUP(B17,Orden!$A$1:$B$9,2,FALSE)</f>
        <v>1</v>
      </c>
      <c r="B17" s="2" t="s">
        <v>201</v>
      </c>
      <c r="C17" s="2" t="s">
        <v>11</v>
      </c>
      <c r="D17" s="10" t="s">
        <v>12</v>
      </c>
      <c r="E17" s="5" t="s">
        <v>208</v>
      </c>
      <c r="F17" s="10" t="s">
        <v>14</v>
      </c>
      <c r="G17" s="4">
        <v>16</v>
      </c>
      <c r="H17" s="5" t="s">
        <v>37</v>
      </c>
      <c r="I17" s="9" t="s">
        <v>204</v>
      </c>
      <c r="J17" s="2" t="s">
        <v>15</v>
      </c>
      <c r="K17" s="2" t="s">
        <v>16</v>
      </c>
      <c r="L17" s="3" t="s">
        <v>17</v>
      </c>
      <c r="M17" s="3" t="s">
        <v>17</v>
      </c>
      <c r="N17" s="2" t="s">
        <v>21</v>
      </c>
      <c r="O17" s="2" t="s">
        <v>22</v>
      </c>
      <c r="P17" s="4" t="str">
        <f>VLOOKUP(B17,Orden!$A$1:$C$9,3,FALSE)</f>
        <v>N/A</v>
      </c>
    </row>
    <row r="18" spans="1:16" x14ac:dyDescent="0.25">
      <c r="A18" s="4">
        <f>VLOOKUP(B18,Orden!$A$1:$B$9,2,FALSE)</f>
        <v>1</v>
      </c>
      <c r="B18" s="2" t="s">
        <v>201</v>
      </c>
      <c r="C18" s="2" t="s">
        <v>11</v>
      </c>
      <c r="D18" s="10" t="s">
        <v>12</v>
      </c>
      <c r="E18" s="5" t="s">
        <v>208</v>
      </c>
      <c r="F18" s="10" t="s">
        <v>14</v>
      </c>
      <c r="G18" s="4">
        <v>17</v>
      </c>
      <c r="H18" s="5" t="s">
        <v>38</v>
      </c>
      <c r="I18" s="9" t="s">
        <v>204</v>
      </c>
      <c r="J18" s="2" t="s">
        <v>15</v>
      </c>
      <c r="K18" s="2" t="s">
        <v>16</v>
      </c>
      <c r="L18" s="3" t="s">
        <v>17</v>
      </c>
      <c r="M18" s="3" t="s">
        <v>17</v>
      </c>
      <c r="N18" s="2" t="s">
        <v>21</v>
      </c>
      <c r="O18" s="2" t="s">
        <v>22</v>
      </c>
      <c r="P18" s="4" t="str">
        <f>VLOOKUP(B18,Orden!$A$1:$C$9,3,FALSE)</f>
        <v>N/A</v>
      </c>
    </row>
    <row r="19" spans="1:16" x14ac:dyDescent="0.25">
      <c r="A19" s="4">
        <f>VLOOKUP(B19,Orden!$A$1:$B$9,2,FALSE)</f>
        <v>1</v>
      </c>
      <c r="B19" s="2" t="s">
        <v>201</v>
      </c>
      <c r="C19" s="2" t="s">
        <v>11</v>
      </c>
      <c r="D19" s="10" t="s">
        <v>12</v>
      </c>
      <c r="E19" s="5" t="s">
        <v>208</v>
      </c>
      <c r="F19" s="10" t="s">
        <v>14</v>
      </c>
      <c r="G19" s="4">
        <v>18</v>
      </c>
      <c r="H19" s="5" t="s">
        <v>39</v>
      </c>
      <c r="I19" s="9" t="s">
        <v>204</v>
      </c>
      <c r="J19" s="2" t="s">
        <v>15</v>
      </c>
      <c r="K19" s="2" t="s">
        <v>16</v>
      </c>
      <c r="L19" s="3" t="s">
        <v>17</v>
      </c>
      <c r="M19" s="3" t="s">
        <v>17</v>
      </c>
      <c r="N19" s="2" t="s">
        <v>21</v>
      </c>
      <c r="O19" s="2" t="s">
        <v>22</v>
      </c>
      <c r="P19" s="4" t="str">
        <f>VLOOKUP(B19,Orden!$A$1:$C$9,3,FALSE)</f>
        <v>N/A</v>
      </c>
    </row>
    <row r="20" spans="1:16" x14ac:dyDescent="0.25">
      <c r="A20" s="4">
        <f>VLOOKUP(B20,Orden!$A$1:$B$9,2,FALSE)</f>
        <v>1</v>
      </c>
      <c r="B20" s="2" t="s">
        <v>201</v>
      </c>
      <c r="C20" s="2" t="s">
        <v>11</v>
      </c>
      <c r="D20" s="10" t="s">
        <v>12</v>
      </c>
      <c r="E20" s="5" t="s">
        <v>208</v>
      </c>
      <c r="F20" s="10" t="s">
        <v>14</v>
      </c>
      <c r="G20" s="4">
        <v>19</v>
      </c>
      <c r="H20" s="5" t="s">
        <v>40</v>
      </c>
      <c r="I20" s="9" t="s">
        <v>204</v>
      </c>
      <c r="J20" s="2" t="s">
        <v>15</v>
      </c>
      <c r="K20" s="2" t="s">
        <v>16</v>
      </c>
      <c r="L20" s="3" t="s">
        <v>17</v>
      </c>
      <c r="M20" s="3" t="s">
        <v>17</v>
      </c>
      <c r="N20" s="2" t="s">
        <v>21</v>
      </c>
      <c r="O20" s="2" t="s">
        <v>22</v>
      </c>
      <c r="P20" s="4" t="str">
        <f>VLOOKUP(B20,Orden!$A$1:$C$9,3,FALSE)</f>
        <v>N/A</v>
      </c>
    </row>
    <row r="21" spans="1:16" x14ac:dyDescent="0.25">
      <c r="A21" s="4">
        <f>VLOOKUP(B21,Orden!$A$1:$B$9,2,FALSE)</f>
        <v>1</v>
      </c>
      <c r="B21" s="2" t="s">
        <v>201</v>
      </c>
      <c r="C21" s="2" t="s">
        <v>11</v>
      </c>
      <c r="D21" s="10" t="s">
        <v>12</v>
      </c>
      <c r="E21" s="5" t="s">
        <v>208</v>
      </c>
      <c r="F21" s="10" t="s">
        <v>14</v>
      </c>
      <c r="G21" s="4">
        <v>20</v>
      </c>
      <c r="H21" s="5" t="s">
        <v>41</v>
      </c>
      <c r="I21" s="9" t="s">
        <v>204</v>
      </c>
      <c r="J21" s="2" t="s">
        <v>15</v>
      </c>
      <c r="K21" s="2" t="s">
        <v>16</v>
      </c>
      <c r="L21" s="3" t="s">
        <v>17</v>
      </c>
      <c r="M21" s="3" t="s">
        <v>17</v>
      </c>
      <c r="N21" s="2" t="s">
        <v>21</v>
      </c>
      <c r="O21" s="2" t="s">
        <v>22</v>
      </c>
      <c r="P21" s="4" t="str">
        <f>VLOOKUP(B21,Orden!$A$1:$C$9,3,FALSE)</f>
        <v>N/A</v>
      </c>
    </row>
    <row r="22" spans="1:16" x14ac:dyDescent="0.25">
      <c r="A22" s="4">
        <f>VLOOKUP(B22,Orden!$A$1:$B$9,2,FALSE)</f>
        <v>1</v>
      </c>
      <c r="B22" s="2" t="s">
        <v>201</v>
      </c>
      <c r="C22" s="2" t="s">
        <v>11</v>
      </c>
      <c r="D22" s="10" t="s">
        <v>12</v>
      </c>
      <c r="E22" s="5" t="s">
        <v>208</v>
      </c>
      <c r="F22" s="10" t="s">
        <v>14</v>
      </c>
      <c r="G22" s="4">
        <v>21</v>
      </c>
      <c r="H22" s="5" t="s">
        <v>42</v>
      </c>
      <c r="I22" s="9" t="s">
        <v>204</v>
      </c>
      <c r="J22" s="2" t="s">
        <v>15</v>
      </c>
      <c r="K22" s="2" t="s">
        <v>16</v>
      </c>
      <c r="L22" s="3" t="s">
        <v>17</v>
      </c>
      <c r="M22" s="3" t="s">
        <v>17</v>
      </c>
      <c r="N22" s="2" t="s">
        <v>21</v>
      </c>
      <c r="O22" s="2" t="s">
        <v>22</v>
      </c>
      <c r="P22" s="4" t="str">
        <f>VLOOKUP(B22,Orden!$A$1:$C$9,3,FALSE)</f>
        <v>N/A</v>
      </c>
    </row>
    <row r="23" spans="1:16" x14ac:dyDescent="0.25">
      <c r="A23" s="4">
        <f>VLOOKUP(B23,Orden!$A$1:$B$9,2,FALSE)</f>
        <v>1</v>
      </c>
      <c r="B23" s="2" t="s">
        <v>201</v>
      </c>
      <c r="C23" s="2" t="s">
        <v>11</v>
      </c>
      <c r="D23" s="10" t="s">
        <v>12</v>
      </c>
      <c r="E23" s="5" t="s">
        <v>208</v>
      </c>
      <c r="F23" s="10" t="s">
        <v>14</v>
      </c>
      <c r="G23" s="4">
        <v>22</v>
      </c>
      <c r="H23" s="5" t="s">
        <v>43</v>
      </c>
      <c r="I23" s="9" t="s">
        <v>204</v>
      </c>
      <c r="J23" s="2" t="s">
        <v>15</v>
      </c>
      <c r="K23" s="2" t="s">
        <v>16</v>
      </c>
      <c r="L23" s="3" t="s">
        <v>17</v>
      </c>
      <c r="M23" s="3" t="s">
        <v>17</v>
      </c>
      <c r="N23" s="2" t="s">
        <v>21</v>
      </c>
      <c r="O23" s="2" t="s">
        <v>22</v>
      </c>
      <c r="P23" s="4" t="str">
        <f>VLOOKUP(B23,Orden!$A$1:$C$9,3,FALSE)</f>
        <v>N/A</v>
      </c>
    </row>
    <row r="24" spans="1:16" x14ac:dyDescent="0.25">
      <c r="A24" s="4">
        <f>VLOOKUP(B24,Orden!$A$1:$B$9,2,FALSE)</f>
        <v>1</v>
      </c>
      <c r="B24" s="2" t="s">
        <v>201</v>
      </c>
      <c r="C24" s="2" t="s">
        <v>11</v>
      </c>
      <c r="D24" s="10" t="s">
        <v>12</v>
      </c>
      <c r="E24" s="5" t="s">
        <v>208</v>
      </c>
      <c r="F24" s="10" t="s">
        <v>14</v>
      </c>
      <c r="G24" s="4">
        <v>23</v>
      </c>
      <c r="H24" s="5" t="s">
        <v>44</v>
      </c>
      <c r="I24" s="9" t="s">
        <v>204</v>
      </c>
      <c r="J24" s="2" t="s">
        <v>15</v>
      </c>
      <c r="K24" s="2" t="s">
        <v>16</v>
      </c>
      <c r="L24" s="3" t="s">
        <v>17</v>
      </c>
      <c r="M24" s="3" t="s">
        <v>17</v>
      </c>
      <c r="N24" s="2" t="s">
        <v>21</v>
      </c>
      <c r="O24" s="2" t="s">
        <v>22</v>
      </c>
      <c r="P24" s="4" t="str">
        <f>VLOOKUP(B24,Orden!$A$1:$C$9,3,FALSE)</f>
        <v>N/A</v>
      </c>
    </row>
    <row r="25" spans="1:16" x14ac:dyDescent="0.25">
      <c r="A25" s="4">
        <f>VLOOKUP(B25,Orden!$A$1:$B$9,2,FALSE)</f>
        <v>1</v>
      </c>
      <c r="B25" s="2" t="s">
        <v>201</v>
      </c>
      <c r="C25" s="2" t="s">
        <v>11</v>
      </c>
      <c r="D25" s="10" t="s">
        <v>12</v>
      </c>
      <c r="E25" s="5" t="s">
        <v>208</v>
      </c>
      <c r="F25" s="10" t="s">
        <v>14</v>
      </c>
      <c r="G25" s="4">
        <v>24</v>
      </c>
      <c r="H25" s="5" t="s">
        <v>45</v>
      </c>
      <c r="I25" s="9" t="s">
        <v>204</v>
      </c>
      <c r="J25" s="2" t="s">
        <v>15</v>
      </c>
      <c r="K25" s="2" t="s">
        <v>16</v>
      </c>
      <c r="L25" s="3" t="s">
        <v>17</v>
      </c>
      <c r="M25" s="3" t="s">
        <v>17</v>
      </c>
      <c r="N25" s="2" t="s">
        <v>21</v>
      </c>
      <c r="O25" s="2" t="s">
        <v>22</v>
      </c>
      <c r="P25" s="4" t="str">
        <f>VLOOKUP(B25,Orden!$A$1:$C$9,3,FALSE)</f>
        <v>N/A</v>
      </c>
    </row>
    <row r="26" spans="1:16" x14ac:dyDescent="0.25">
      <c r="A26" s="4">
        <f>VLOOKUP(B26,Orden!$A$1:$B$9,2,FALSE)</f>
        <v>1</v>
      </c>
      <c r="B26" s="2" t="s">
        <v>201</v>
      </c>
      <c r="C26" s="2" t="s">
        <v>11</v>
      </c>
      <c r="D26" s="10" t="s">
        <v>12</v>
      </c>
      <c r="E26" s="5" t="s">
        <v>208</v>
      </c>
      <c r="F26" s="10" t="s">
        <v>14</v>
      </c>
      <c r="G26" s="4">
        <v>25</v>
      </c>
      <c r="H26" s="5" t="s">
        <v>46</v>
      </c>
      <c r="I26" s="9" t="s">
        <v>204</v>
      </c>
      <c r="J26" s="2" t="s">
        <v>15</v>
      </c>
      <c r="K26" s="2" t="s">
        <v>16</v>
      </c>
      <c r="L26" s="3" t="s">
        <v>17</v>
      </c>
      <c r="M26" s="3" t="s">
        <v>17</v>
      </c>
      <c r="N26" s="2" t="s">
        <v>21</v>
      </c>
      <c r="O26" s="2" t="s">
        <v>22</v>
      </c>
      <c r="P26" s="4" t="str">
        <f>VLOOKUP(B26,Orden!$A$1:$C$9,3,FALSE)</f>
        <v>N/A</v>
      </c>
    </row>
    <row r="27" spans="1:16" x14ac:dyDescent="0.25">
      <c r="A27" s="4">
        <f>VLOOKUP(B27,Orden!$A$1:$B$9,2,FALSE)</f>
        <v>1</v>
      </c>
      <c r="B27" s="2" t="s">
        <v>201</v>
      </c>
      <c r="C27" s="2" t="s">
        <v>11</v>
      </c>
      <c r="D27" s="10" t="s">
        <v>12</v>
      </c>
      <c r="E27" s="5" t="s">
        <v>208</v>
      </c>
      <c r="F27" s="10" t="s">
        <v>14</v>
      </c>
      <c r="G27" s="4">
        <v>26</v>
      </c>
      <c r="H27" s="5" t="s">
        <v>47</v>
      </c>
      <c r="I27" s="9" t="s">
        <v>204</v>
      </c>
      <c r="J27" s="2" t="s">
        <v>15</v>
      </c>
      <c r="K27" s="2" t="s">
        <v>16</v>
      </c>
      <c r="L27" s="3" t="s">
        <v>17</v>
      </c>
      <c r="M27" s="3" t="s">
        <v>17</v>
      </c>
      <c r="N27" s="2" t="s">
        <v>21</v>
      </c>
      <c r="O27" s="2" t="s">
        <v>22</v>
      </c>
      <c r="P27" s="4" t="str">
        <f>VLOOKUP(B27,Orden!$A$1:$C$9,3,FALSE)</f>
        <v>N/A</v>
      </c>
    </row>
    <row r="28" spans="1:16" x14ac:dyDescent="0.25">
      <c r="A28" s="4">
        <f>VLOOKUP(B28,Orden!$A$1:$B$9,2,FALSE)</f>
        <v>1</v>
      </c>
      <c r="B28" s="2" t="s">
        <v>201</v>
      </c>
      <c r="C28" s="2" t="s">
        <v>11</v>
      </c>
      <c r="D28" s="10" t="s">
        <v>12</v>
      </c>
      <c r="E28" s="5" t="s">
        <v>208</v>
      </c>
      <c r="F28" s="10" t="s">
        <v>14</v>
      </c>
      <c r="G28" s="4">
        <v>27</v>
      </c>
      <c r="H28" s="5" t="s">
        <v>48</v>
      </c>
      <c r="I28" s="9" t="s">
        <v>204</v>
      </c>
      <c r="J28" s="2" t="s">
        <v>15</v>
      </c>
      <c r="K28" s="2" t="s">
        <v>16</v>
      </c>
      <c r="L28" s="3" t="s">
        <v>17</v>
      </c>
      <c r="M28" s="3" t="s">
        <v>17</v>
      </c>
      <c r="N28" s="2" t="s">
        <v>21</v>
      </c>
      <c r="O28" s="2" t="s">
        <v>22</v>
      </c>
      <c r="P28" s="4" t="str">
        <f>VLOOKUP(B28,Orden!$A$1:$C$9,3,FALSE)</f>
        <v>N/A</v>
      </c>
    </row>
    <row r="29" spans="1:16" x14ac:dyDescent="0.25">
      <c r="A29" s="4">
        <f>VLOOKUP(B29,Orden!$A$1:$B$9,2,FALSE)</f>
        <v>1</v>
      </c>
      <c r="B29" s="2" t="s">
        <v>201</v>
      </c>
      <c r="C29" s="2" t="s">
        <v>11</v>
      </c>
      <c r="D29" s="10" t="s">
        <v>12</v>
      </c>
      <c r="E29" s="5" t="s">
        <v>208</v>
      </c>
      <c r="F29" s="10" t="s">
        <v>14</v>
      </c>
      <c r="G29" s="4">
        <v>28</v>
      </c>
      <c r="H29" s="5" t="s">
        <v>49</v>
      </c>
      <c r="I29" s="9" t="s">
        <v>204</v>
      </c>
      <c r="J29" s="2" t="s">
        <v>15</v>
      </c>
      <c r="K29" s="2" t="s">
        <v>16</v>
      </c>
      <c r="L29" s="3" t="s">
        <v>17</v>
      </c>
      <c r="M29" s="3" t="s">
        <v>17</v>
      </c>
      <c r="N29" s="2" t="s">
        <v>21</v>
      </c>
      <c r="O29" s="2" t="s">
        <v>22</v>
      </c>
      <c r="P29" s="4" t="str">
        <f>VLOOKUP(B29,Orden!$A$1:$C$9,3,FALSE)</f>
        <v>N/A</v>
      </c>
    </row>
    <row r="30" spans="1:16" x14ac:dyDescent="0.25">
      <c r="A30" s="4">
        <f>VLOOKUP(B30,Orden!$A$1:$B$9,2,FALSE)</f>
        <v>1</v>
      </c>
      <c r="B30" s="2" t="s">
        <v>201</v>
      </c>
      <c r="C30" s="2" t="s">
        <v>11</v>
      </c>
      <c r="D30" s="10" t="s">
        <v>12</v>
      </c>
      <c r="E30" s="5" t="s">
        <v>208</v>
      </c>
      <c r="F30" s="10" t="s">
        <v>14</v>
      </c>
      <c r="G30" s="4">
        <v>29</v>
      </c>
      <c r="H30" s="5" t="s">
        <v>50</v>
      </c>
      <c r="I30" s="9" t="s">
        <v>204</v>
      </c>
      <c r="J30" s="2" t="s">
        <v>15</v>
      </c>
      <c r="K30" s="2" t="s">
        <v>16</v>
      </c>
      <c r="L30" s="3" t="s">
        <v>17</v>
      </c>
      <c r="M30" s="3" t="s">
        <v>17</v>
      </c>
      <c r="N30" s="2" t="s">
        <v>21</v>
      </c>
      <c r="O30" s="2" t="s">
        <v>22</v>
      </c>
      <c r="P30" s="4" t="str">
        <f>VLOOKUP(B30,Orden!$A$1:$C$9,3,FALSE)</f>
        <v>N/A</v>
      </c>
    </row>
    <row r="31" spans="1:16" x14ac:dyDescent="0.25">
      <c r="A31" s="4">
        <f>VLOOKUP(B31,Orden!$A$1:$B$9,2,FALSE)</f>
        <v>1</v>
      </c>
      <c r="B31" s="2" t="s">
        <v>201</v>
      </c>
      <c r="C31" s="2" t="s">
        <v>11</v>
      </c>
      <c r="D31" s="10" t="s">
        <v>12</v>
      </c>
      <c r="E31" s="5" t="s">
        <v>208</v>
      </c>
      <c r="F31" s="10" t="s">
        <v>14</v>
      </c>
      <c r="G31" s="4">
        <v>30</v>
      </c>
      <c r="H31" s="5" t="s">
        <v>51</v>
      </c>
      <c r="I31" s="9" t="s">
        <v>204</v>
      </c>
      <c r="J31" s="2" t="s">
        <v>15</v>
      </c>
      <c r="K31" s="2" t="s">
        <v>16</v>
      </c>
      <c r="L31" s="3" t="s">
        <v>17</v>
      </c>
      <c r="M31" s="3" t="s">
        <v>17</v>
      </c>
      <c r="N31" s="2" t="s">
        <v>21</v>
      </c>
      <c r="O31" s="2" t="s">
        <v>22</v>
      </c>
      <c r="P31" s="4" t="str">
        <f>VLOOKUP(B31,Orden!$A$1:$C$9,3,FALSE)</f>
        <v>N/A</v>
      </c>
    </row>
    <row r="32" spans="1:16" x14ac:dyDescent="0.25">
      <c r="A32" s="4">
        <f>VLOOKUP(B32,Orden!$A$1:$B$9,2,FALSE)</f>
        <v>1</v>
      </c>
      <c r="B32" s="2" t="s">
        <v>201</v>
      </c>
      <c r="C32" s="2" t="s">
        <v>11</v>
      </c>
      <c r="D32" s="10" t="s">
        <v>12</v>
      </c>
      <c r="E32" s="5" t="s">
        <v>208</v>
      </c>
      <c r="F32" s="10" t="s">
        <v>14</v>
      </c>
      <c r="G32" s="4">
        <v>31</v>
      </c>
      <c r="H32" s="5" t="s">
        <v>52</v>
      </c>
      <c r="I32" s="9" t="s">
        <v>204</v>
      </c>
      <c r="J32" s="2" t="s">
        <v>15</v>
      </c>
      <c r="K32" s="2" t="s">
        <v>16</v>
      </c>
      <c r="L32" s="3" t="s">
        <v>17</v>
      </c>
      <c r="M32" s="3" t="s">
        <v>17</v>
      </c>
      <c r="N32" s="2" t="s">
        <v>21</v>
      </c>
      <c r="O32" s="2" t="s">
        <v>22</v>
      </c>
      <c r="P32" s="4" t="str">
        <f>VLOOKUP(B32,Orden!$A$1:$C$9,3,FALSE)</f>
        <v>N/A</v>
      </c>
    </row>
    <row r="33" spans="1:16" x14ac:dyDescent="0.25">
      <c r="A33" s="4">
        <f>VLOOKUP(B33,Orden!$A$1:$B$9,2,FALSE)</f>
        <v>1</v>
      </c>
      <c r="B33" s="2" t="s">
        <v>201</v>
      </c>
      <c r="C33" s="2" t="s">
        <v>11</v>
      </c>
      <c r="D33" s="10" t="s">
        <v>12</v>
      </c>
      <c r="E33" s="5" t="s">
        <v>208</v>
      </c>
      <c r="F33" s="10" t="s">
        <v>14</v>
      </c>
      <c r="G33" s="4">
        <v>32</v>
      </c>
      <c r="H33" s="5" t="s">
        <v>53</v>
      </c>
      <c r="I33" s="9" t="s">
        <v>204</v>
      </c>
      <c r="J33" s="2" t="s">
        <v>15</v>
      </c>
      <c r="K33" s="2" t="s">
        <v>16</v>
      </c>
      <c r="L33" s="3" t="s">
        <v>17</v>
      </c>
      <c r="M33" s="3" t="s">
        <v>17</v>
      </c>
      <c r="N33" s="2" t="s">
        <v>21</v>
      </c>
      <c r="O33" s="2" t="s">
        <v>22</v>
      </c>
      <c r="P33" s="4" t="str">
        <f>VLOOKUP(B33,Orden!$A$1:$C$9,3,FALSE)</f>
        <v>N/A</v>
      </c>
    </row>
    <row r="34" spans="1:16" x14ac:dyDescent="0.25">
      <c r="A34" s="4">
        <f>VLOOKUP(B34,Orden!$A$1:$B$9,2,FALSE)</f>
        <v>1</v>
      </c>
      <c r="B34" s="2" t="s">
        <v>201</v>
      </c>
      <c r="C34" s="2" t="s">
        <v>11</v>
      </c>
      <c r="D34" s="10" t="s">
        <v>12</v>
      </c>
      <c r="E34" s="5" t="s">
        <v>208</v>
      </c>
      <c r="F34" s="10" t="s">
        <v>14</v>
      </c>
      <c r="G34" s="4">
        <v>33</v>
      </c>
      <c r="H34" s="5" t="s">
        <v>54</v>
      </c>
      <c r="I34" s="9" t="s">
        <v>204</v>
      </c>
      <c r="J34" s="2" t="s">
        <v>15</v>
      </c>
      <c r="K34" s="2" t="s">
        <v>16</v>
      </c>
      <c r="L34" s="3" t="s">
        <v>17</v>
      </c>
      <c r="M34" s="3" t="s">
        <v>17</v>
      </c>
      <c r="N34" s="2" t="s">
        <v>21</v>
      </c>
      <c r="O34" s="2" t="s">
        <v>22</v>
      </c>
      <c r="P34" s="4" t="str">
        <f>VLOOKUP(B34,Orden!$A$1:$C$9,3,FALSE)</f>
        <v>N/A</v>
      </c>
    </row>
    <row r="35" spans="1:16" x14ac:dyDescent="0.25">
      <c r="A35" s="4">
        <f>VLOOKUP(B35,Orden!$A$1:$B$9,2,FALSE)</f>
        <v>1</v>
      </c>
      <c r="B35" s="2" t="s">
        <v>201</v>
      </c>
      <c r="C35" s="2" t="s">
        <v>11</v>
      </c>
      <c r="D35" s="10" t="s">
        <v>12</v>
      </c>
      <c r="E35" s="5" t="s">
        <v>208</v>
      </c>
      <c r="F35" s="10" t="s">
        <v>14</v>
      </c>
      <c r="G35" s="4">
        <v>34</v>
      </c>
      <c r="H35" s="5" t="s">
        <v>55</v>
      </c>
      <c r="I35" s="9" t="s">
        <v>204</v>
      </c>
      <c r="J35" s="2" t="s">
        <v>15</v>
      </c>
      <c r="K35" s="2" t="s">
        <v>16</v>
      </c>
      <c r="L35" s="3" t="s">
        <v>17</v>
      </c>
      <c r="M35" s="3" t="s">
        <v>17</v>
      </c>
      <c r="N35" s="2" t="s">
        <v>21</v>
      </c>
      <c r="O35" s="2" t="s">
        <v>22</v>
      </c>
      <c r="P35" s="4" t="str">
        <f>VLOOKUP(B35,Orden!$A$1:$C$9,3,FALSE)</f>
        <v>N/A</v>
      </c>
    </row>
    <row r="36" spans="1:16" x14ac:dyDescent="0.25">
      <c r="A36" s="4">
        <f>VLOOKUP(B36,Orden!$A$1:$B$9,2,FALSE)</f>
        <v>1</v>
      </c>
      <c r="B36" s="2" t="s">
        <v>201</v>
      </c>
      <c r="C36" s="2" t="s">
        <v>11</v>
      </c>
      <c r="D36" s="10" t="s">
        <v>12</v>
      </c>
      <c r="E36" s="5" t="s">
        <v>208</v>
      </c>
      <c r="F36" s="10" t="s">
        <v>14</v>
      </c>
      <c r="G36" s="4">
        <v>35</v>
      </c>
      <c r="H36" s="5" t="s">
        <v>56</v>
      </c>
      <c r="I36" s="9" t="s">
        <v>204</v>
      </c>
      <c r="J36" s="2" t="s">
        <v>15</v>
      </c>
      <c r="K36" s="2" t="s">
        <v>16</v>
      </c>
      <c r="L36" s="3" t="s">
        <v>17</v>
      </c>
      <c r="M36" s="3" t="s">
        <v>17</v>
      </c>
      <c r="N36" s="2" t="s">
        <v>21</v>
      </c>
      <c r="O36" s="2" t="s">
        <v>22</v>
      </c>
      <c r="P36" s="4" t="str">
        <f>VLOOKUP(B36,Orden!$A$1:$C$9,3,FALSE)</f>
        <v>N/A</v>
      </c>
    </row>
    <row r="37" spans="1:16" x14ac:dyDescent="0.25">
      <c r="A37" s="4">
        <f>VLOOKUP(B37,Orden!$A$1:$B$9,2,FALSE)</f>
        <v>1</v>
      </c>
      <c r="B37" s="2" t="s">
        <v>201</v>
      </c>
      <c r="C37" s="2" t="s">
        <v>11</v>
      </c>
      <c r="D37" s="10" t="s">
        <v>12</v>
      </c>
      <c r="E37" s="5" t="s">
        <v>208</v>
      </c>
      <c r="F37" s="10" t="s">
        <v>14</v>
      </c>
      <c r="G37" s="4">
        <v>36</v>
      </c>
      <c r="H37" s="5" t="s">
        <v>57</v>
      </c>
      <c r="I37" s="9" t="s">
        <v>204</v>
      </c>
      <c r="J37" s="2" t="s">
        <v>15</v>
      </c>
      <c r="K37" s="2" t="s">
        <v>16</v>
      </c>
      <c r="L37" s="3" t="s">
        <v>17</v>
      </c>
      <c r="M37" s="3" t="s">
        <v>17</v>
      </c>
      <c r="N37" s="2" t="s">
        <v>21</v>
      </c>
      <c r="O37" s="2" t="s">
        <v>22</v>
      </c>
      <c r="P37" s="4" t="str">
        <f>VLOOKUP(B37,Orden!$A$1:$C$9,3,FALSE)</f>
        <v>N/A</v>
      </c>
    </row>
    <row r="38" spans="1:16" x14ac:dyDescent="0.25">
      <c r="A38" s="4">
        <f>VLOOKUP(B38,Orden!$A$1:$B$9,2,FALSE)</f>
        <v>1</v>
      </c>
      <c r="B38" s="2" t="s">
        <v>201</v>
      </c>
      <c r="C38" s="2" t="s">
        <v>11</v>
      </c>
      <c r="D38" s="10" t="s">
        <v>12</v>
      </c>
      <c r="E38" s="5" t="s">
        <v>208</v>
      </c>
      <c r="F38" s="10" t="s">
        <v>14</v>
      </c>
      <c r="G38" s="4">
        <v>37</v>
      </c>
      <c r="H38" s="5" t="s">
        <v>58</v>
      </c>
      <c r="I38" s="9" t="s">
        <v>204</v>
      </c>
      <c r="J38" s="2" t="s">
        <v>15</v>
      </c>
      <c r="K38" s="2" t="s">
        <v>16</v>
      </c>
      <c r="L38" s="3" t="s">
        <v>17</v>
      </c>
      <c r="M38" s="3" t="s">
        <v>17</v>
      </c>
      <c r="N38" s="2" t="s">
        <v>21</v>
      </c>
      <c r="O38" s="2" t="s">
        <v>22</v>
      </c>
      <c r="P38" s="4" t="str">
        <f>VLOOKUP(B38,Orden!$A$1:$C$9,3,FALSE)</f>
        <v>N/A</v>
      </c>
    </row>
    <row r="39" spans="1:16" x14ac:dyDescent="0.25">
      <c r="A39" s="4">
        <f>VLOOKUP(B39,Orden!$A$1:$B$9,2,FALSE)</f>
        <v>1</v>
      </c>
      <c r="B39" s="2" t="s">
        <v>201</v>
      </c>
      <c r="C39" s="2" t="s">
        <v>11</v>
      </c>
      <c r="D39" s="10" t="s">
        <v>12</v>
      </c>
      <c r="E39" s="5" t="s">
        <v>208</v>
      </c>
      <c r="F39" s="10" t="s">
        <v>14</v>
      </c>
      <c r="G39" s="4">
        <v>38</v>
      </c>
      <c r="H39" s="5" t="s">
        <v>59</v>
      </c>
      <c r="I39" s="9" t="s">
        <v>204</v>
      </c>
      <c r="J39" s="2" t="s">
        <v>15</v>
      </c>
      <c r="K39" s="2" t="s">
        <v>16</v>
      </c>
      <c r="L39" s="3" t="s">
        <v>17</v>
      </c>
      <c r="M39" s="3" t="s">
        <v>17</v>
      </c>
      <c r="N39" s="2" t="s">
        <v>21</v>
      </c>
      <c r="O39" s="2" t="s">
        <v>22</v>
      </c>
      <c r="P39" s="4" t="str">
        <f>VLOOKUP(B39,Orden!$A$1:$C$9,3,FALSE)</f>
        <v>N/A</v>
      </c>
    </row>
    <row r="40" spans="1:16" x14ac:dyDescent="0.25">
      <c r="A40" s="4">
        <f>VLOOKUP(B40,Orden!$A$1:$B$9,2,FALSE)</f>
        <v>1</v>
      </c>
      <c r="B40" s="2" t="s">
        <v>201</v>
      </c>
      <c r="C40" s="2" t="s">
        <v>11</v>
      </c>
      <c r="D40" s="10" t="s">
        <v>12</v>
      </c>
      <c r="E40" s="5" t="s">
        <v>208</v>
      </c>
      <c r="F40" s="10" t="s">
        <v>14</v>
      </c>
      <c r="G40" s="4">
        <v>39</v>
      </c>
      <c r="H40" s="5" t="s">
        <v>60</v>
      </c>
      <c r="I40" s="9" t="s">
        <v>204</v>
      </c>
      <c r="J40" s="2" t="s">
        <v>15</v>
      </c>
      <c r="K40" s="2" t="s">
        <v>16</v>
      </c>
      <c r="L40" s="3" t="s">
        <v>17</v>
      </c>
      <c r="M40" s="3" t="s">
        <v>17</v>
      </c>
      <c r="N40" s="2" t="s">
        <v>21</v>
      </c>
      <c r="O40" s="2" t="s">
        <v>22</v>
      </c>
      <c r="P40" s="4" t="str">
        <f>VLOOKUP(B40,Orden!$A$1:$C$9,3,FALSE)</f>
        <v>N/A</v>
      </c>
    </row>
    <row r="41" spans="1:16" x14ac:dyDescent="0.25">
      <c r="A41" s="4">
        <f>VLOOKUP(B41,Orden!$A$1:$B$9,2,FALSE)</f>
        <v>1</v>
      </c>
      <c r="B41" s="2" t="s">
        <v>201</v>
      </c>
      <c r="C41" s="2" t="s">
        <v>11</v>
      </c>
      <c r="D41" s="10" t="s">
        <v>12</v>
      </c>
      <c r="E41" s="5" t="s">
        <v>208</v>
      </c>
      <c r="F41" s="10" t="s">
        <v>14</v>
      </c>
      <c r="G41" s="4">
        <v>40</v>
      </c>
      <c r="H41" s="5" t="s">
        <v>61</v>
      </c>
      <c r="I41" s="9" t="s">
        <v>204</v>
      </c>
      <c r="J41" s="2" t="s">
        <v>15</v>
      </c>
      <c r="K41" s="2" t="s">
        <v>16</v>
      </c>
      <c r="L41" s="3" t="s">
        <v>17</v>
      </c>
      <c r="M41" s="3" t="s">
        <v>17</v>
      </c>
      <c r="N41" s="2" t="s">
        <v>21</v>
      </c>
      <c r="O41" s="2" t="s">
        <v>22</v>
      </c>
      <c r="P41" s="4" t="str">
        <f>VLOOKUP(B41,Orden!$A$1:$C$9,3,FALSE)</f>
        <v>N/A</v>
      </c>
    </row>
    <row r="42" spans="1:16" x14ac:dyDescent="0.25">
      <c r="A42" s="4">
        <f>VLOOKUP(B42,Orden!$A$1:$B$9,2,FALSE)</f>
        <v>1</v>
      </c>
      <c r="B42" s="2" t="s">
        <v>201</v>
      </c>
      <c r="C42" s="2" t="s">
        <v>11</v>
      </c>
      <c r="D42" s="10" t="s">
        <v>12</v>
      </c>
      <c r="E42" s="5" t="s">
        <v>208</v>
      </c>
      <c r="F42" s="10" t="s">
        <v>14</v>
      </c>
      <c r="G42" s="4">
        <v>41</v>
      </c>
      <c r="H42" s="5" t="s">
        <v>62</v>
      </c>
      <c r="I42" s="9" t="s">
        <v>204</v>
      </c>
      <c r="J42" s="2" t="s">
        <v>15</v>
      </c>
      <c r="K42" s="2" t="s">
        <v>16</v>
      </c>
      <c r="L42" s="3" t="s">
        <v>17</v>
      </c>
      <c r="M42" s="3" t="s">
        <v>17</v>
      </c>
      <c r="N42" s="2" t="s">
        <v>21</v>
      </c>
      <c r="O42" s="2" t="s">
        <v>22</v>
      </c>
      <c r="P42" s="4" t="str">
        <f>VLOOKUP(B42,Orden!$A$1:$C$9,3,FALSE)</f>
        <v>N/A</v>
      </c>
    </row>
    <row r="43" spans="1:16" x14ac:dyDescent="0.25">
      <c r="A43" s="4">
        <f>VLOOKUP(B43,Orden!$A$1:$B$9,2,FALSE)</f>
        <v>1</v>
      </c>
      <c r="B43" s="2" t="s">
        <v>201</v>
      </c>
      <c r="C43" s="2" t="s">
        <v>11</v>
      </c>
      <c r="D43" s="10" t="s">
        <v>12</v>
      </c>
      <c r="E43" s="5" t="s">
        <v>208</v>
      </c>
      <c r="F43" s="10" t="s">
        <v>14</v>
      </c>
      <c r="G43" s="4">
        <v>42</v>
      </c>
      <c r="H43" s="5" t="s">
        <v>63</v>
      </c>
      <c r="I43" s="9" t="s">
        <v>204</v>
      </c>
      <c r="J43" s="2" t="s">
        <v>15</v>
      </c>
      <c r="K43" s="2" t="s">
        <v>16</v>
      </c>
      <c r="L43" s="3" t="s">
        <v>17</v>
      </c>
      <c r="M43" s="3" t="s">
        <v>17</v>
      </c>
      <c r="N43" s="2" t="s">
        <v>21</v>
      </c>
      <c r="O43" s="2" t="s">
        <v>22</v>
      </c>
      <c r="P43" s="4" t="str">
        <f>VLOOKUP(B43,Orden!$A$1:$C$9,3,FALSE)</f>
        <v>N/A</v>
      </c>
    </row>
    <row r="44" spans="1:16" x14ac:dyDescent="0.25">
      <c r="A44" s="4">
        <f>VLOOKUP(B44,Orden!$A$1:$B$9,2,FALSE)</f>
        <v>1</v>
      </c>
      <c r="B44" s="2" t="s">
        <v>201</v>
      </c>
      <c r="C44" s="2" t="s">
        <v>11</v>
      </c>
      <c r="D44" s="10" t="s">
        <v>12</v>
      </c>
      <c r="E44" s="5" t="s">
        <v>208</v>
      </c>
      <c r="F44" s="10" t="s">
        <v>14</v>
      </c>
      <c r="G44" s="4">
        <v>43</v>
      </c>
      <c r="H44" s="5" t="s">
        <v>64</v>
      </c>
      <c r="I44" s="9" t="s">
        <v>204</v>
      </c>
      <c r="J44" s="2" t="s">
        <v>15</v>
      </c>
      <c r="K44" s="2" t="s">
        <v>16</v>
      </c>
      <c r="L44" s="3" t="s">
        <v>17</v>
      </c>
      <c r="M44" s="3" t="s">
        <v>17</v>
      </c>
      <c r="N44" s="2" t="s">
        <v>21</v>
      </c>
      <c r="O44" s="2" t="s">
        <v>22</v>
      </c>
      <c r="P44" s="4" t="str">
        <f>VLOOKUP(B44,Orden!$A$1:$C$9,3,FALSE)</f>
        <v>N/A</v>
      </c>
    </row>
    <row r="45" spans="1:16" x14ac:dyDescent="0.25">
      <c r="A45" s="4">
        <f>VLOOKUP(B45,Orden!$A$1:$B$9,2,FALSE)</f>
        <v>1</v>
      </c>
      <c r="B45" s="2" t="s">
        <v>201</v>
      </c>
      <c r="C45" s="2" t="s">
        <v>11</v>
      </c>
      <c r="D45" s="10" t="s">
        <v>12</v>
      </c>
      <c r="E45" s="5" t="s">
        <v>208</v>
      </c>
      <c r="F45" s="10" t="s">
        <v>14</v>
      </c>
      <c r="G45" s="4">
        <v>44</v>
      </c>
      <c r="H45" s="5" t="s">
        <v>65</v>
      </c>
      <c r="I45" s="9" t="s">
        <v>204</v>
      </c>
      <c r="J45" s="2" t="s">
        <v>15</v>
      </c>
      <c r="K45" s="2" t="s">
        <v>16</v>
      </c>
      <c r="L45" s="3" t="s">
        <v>17</v>
      </c>
      <c r="M45" s="3" t="s">
        <v>17</v>
      </c>
      <c r="N45" s="2" t="s">
        <v>21</v>
      </c>
      <c r="O45" s="2" t="s">
        <v>22</v>
      </c>
      <c r="P45" s="4" t="str">
        <f>VLOOKUP(B45,Orden!$A$1:$C$9,3,FALSE)</f>
        <v>N/A</v>
      </c>
    </row>
    <row r="46" spans="1:16" x14ac:dyDescent="0.25">
      <c r="A46" s="4">
        <f>VLOOKUP(B46,Orden!$A$1:$B$9,2,FALSE)</f>
        <v>1</v>
      </c>
      <c r="B46" s="2" t="s">
        <v>201</v>
      </c>
      <c r="C46" s="2" t="s">
        <v>11</v>
      </c>
      <c r="D46" s="10" t="s">
        <v>12</v>
      </c>
      <c r="E46" s="5" t="s">
        <v>208</v>
      </c>
      <c r="F46" s="10" t="s">
        <v>14</v>
      </c>
      <c r="G46" s="4">
        <v>45</v>
      </c>
      <c r="H46" s="5" t="s">
        <v>66</v>
      </c>
      <c r="I46" s="9" t="s">
        <v>204</v>
      </c>
      <c r="J46" s="2" t="s">
        <v>15</v>
      </c>
      <c r="K46" s="2" t="s">
        <v>16</v>
      </c>
      <c r="L46" s="3" t="s">
        <v>17</v>
      </c>
      <c r="M46" s="3" t="s">
        <v>17</v>
      </c>
      <c r="N46" s="2" t="s">
        <v>21</v>
      </c>
      <c r="O46" s="2" t="s">
        <v>22</v>
      </c>
      <c r="P46" s="4" t="str">
        <f>VLOOKUP(B46,Orden!$A$1:$C$9,3,FALSE)</f>
        <v>N/A</v>
      </c>
    </row>
    <row r="47" spans="1:16" x14ac:dyDescent="0.25">
      <c r="A47" s="4">
        <f>VLOOKUP(B47,Orden!$A$1:$B$9,2,FALSE)</f>
        <v>1</v>
      </c>
      <c r="B47" s="2" t="s">
        <v>201</v>
      </c>
      <c r="C47" s="2" t="s">
        <v>11</v>
      </c>
      <c r="D47" s="10" t="s">
        <v>12</v>
      </c>
      <c r="E47" s="5" t="s">
        <v>208</v>
      </c>
      <c r="F47" s="10" t="s">
        <v>14</v>
      </c>
      <c r="G47" s="4">
        <v>46</v>
      </c>
      <c r="H47" s="5" t="s">
        <v>67</v>
      </c>
      <c r="I47" s="9" t="s">
        <v>204</v>
      </c>
      <c r="J47" s="2" t="s">
        <v>15</v>
      </c>
      <c r="K47" s="2" t="s">
        <v>16</v>
      </c>
      <c r="L47" s="3" t="s">
        <v>17</v>
      </c>
      <c r="M47" s="3" t="s">
        <v>17</v>
      </c>
      <c r="N47" s="2" t="s">
        <v>21</v>
      </c>
      <c r="O47" s="2" t="s">
        <v>22</v>
      </c>
      <c r="P47" s="4" t="str">
        <f>VLOOKUP(B47,Orden!$A$1:$C$9,3,FALSE)</f>
        <v>N/A</v>
      </c>
    </row>
    <row r="48" spans="1:16" x14ac:dyDescent="0.25">
      <c r="A48" s="4">
        <f>VLOOKUP(B48,Orden!$A$1:$B$9,2,FALSE)</f>
        <v>1</v>
      </c>
      <c r="B48" s="2" t="s">
        <v>201</v>
      </c>
      <c r="C48" s="2" t="s">
        <v>11</v>
      </c>
      <c r="D48" s="10" t="s">
        <v>12</v>
      </c>
      <c r="E48" s="5" t="s">
        <v>208</v>
      </c>
      <c r="F48" s="10" t="s">
        <v>14</v>
      </c>
      <c r="G48" s="4">
        <v>47</v>
      </c>
      <c r="H48" s="5" t="s">
        <v>68</v>
      </c>
      <c r="I48" s="9" t="s">
        <v>204</v>
      </c>
      <c r="J48" s="2" t="s">
        <v>15</v>
      </c>
      <c r="K48" s="2" t="s">
        <v>16</v>
      </c>
      <c r="L48" s="3" t="s">
        <v>17</v>
      </c>
      <c r="M48" s="3" t="s">
        <v>17</v>
      </c>
      <c r="N48" s="2" t="s">
        <v>21</v>
      </c>
      <c r="O48" s="2" t="s">
        <v>22</v>
      </c>
      <c r="P48" s="4" t="str">
        <f>VLOOKUP(B48,Orden!$A$1:$C$9,3,FALSE)</f>
        <v>N/A</v>
      </c>
    </row>
    <row r="49" spans="1:16" x14ac:dyDescent="0.25">
      <c r="A49" s="4">
        <f>VLOOKUP(B49,Orden!$A$1:$B$9,2,FALSE)</f>
        <v>1</v>
      </c>
      <c r="B49" s="2" t="s">
        <v>201</v>
      </c>
      <c r="C49" s="2" t="s">
        <v>11</v>
      </c>
      <c r="D49" s="10" t="s">
        <v>12</v>
      </c>
      <c r="E49" s="5" t="s">
        <v>208</v>
      </c>
      <c r="F49" s="10" t="s">
        <v>14</v>
      </c>
      <c r="G49" s="4">
        <v>48</v>
      </c>
      <c r="H49" s="5" t="s">
        <v>69</v>
      </c>
      <c r="I49" s="9" t="s">
        <v>204</v>
      </c>
      <c r="J49" s="2" t="s">
        <v>15</v>
      </c>
      <c r="K49" s="2" t="s">
        <v>16</v>
      </c>
      <c r="L49" s="3" t="s">
        <v>17</v>
      </c>
      <c r="M49" s="3" t="s">
        <v>17</v>
      </c>
      <c r="N49" s="2" t="s">
        <v>21</v>
      </c>
      <c r="O49" s="2" t="s">
        <v>22</v>
      </c>
      <c r="P49" s="4" t="str">
        <f>VLOOKUP(B49,Orden!$A$1:$C$9,3,FALSE)</f>
        <v>N/A</v>
      </c>
    </row>
    <row r="50" spans="1:16" x14ac:dyDescent="0.25">
      <c r="A50" s="4">
        <f>VLOOKUP(B50,Orden!$A$1:$B$9,2,FALSE)</f>
        <v>1</v>
      </c>
      <c r="B50" s="2" t="s">
        <v>201</v>
      </c>
      <c r="C50" s="2" t="s">
        <v>11</v>
      </c>
      <c r="D50" s="10" t="s">
        <v>12</v>
      </c>
      <c r="E50" s="5" t="s">
        <v>208</v>
      </c>
      <c r="F50" s="10" t="s">
        <v>14</v>
      </c>
      <c r="G50" s="4">
        <v>49</v>
      </c>
      <c r="H50" s="5" t="s">
        <v>70</v>
      </c>
      <c r="I50" s="9" t="s">
        <v>204</v>
      </c>
      <c r="J50" s="2" t="s">
        <v>15</v>
      </c>
      <c r="K50" s="2" t="s">
        <v>16</v>
      </c>
      <c r="L50" s="3" t="s">
        <v>17</v>
      </c>
      <c r="M50" s="3" t="s">
        <v>17</v>
      </c>
      <c r="N50" s="2" t="s">
        <v>21</v>
      </c>
      <c r="O50" s="2" t="s">
        <v>22</v>
      </c>
      <c r="P50" s="4" t="str">
        <f>VLOOKUP(B50,Orden!$A$1:$C$9,3,FALSE)</f>
        <v>N/A</v>
      </c>
    </row>
    <row r="51" spans="1:16" x14ac:dyDescent="0.25">
      <c r="A51" s="4">
        <f>VLOOKUP(B51,Orden!$A$1:$B$9,2,FALSE)</f>
        <v>1</v>
      </c>
      <c r="B51" s="2" t="s">
        <v>201</v>
      </c>
      <c r="C51" s="2" t="s">
        <v>11</v>
      </c>
      <c r="D51" s="10" t="s">
        <v>12</v>
      </c>
      <c r="E51" s="5" t="s">
        <v>208</v>
      </c>
      <c r="F51" s="10" t="s">
        <v>14</v>
      </c>
      <c r="G51" s="4">
        <v>50</v>
      </c>
      <c r="H51" s="5" t="s">
        <v>71</v>
      </c>
      <c r="I51" s="9" t="s">
        <v>204</v>
      </c>
      <c r="J51" s="2" t="s">
        <v>15</v>
      </c>
      <c r="K51" s="2" t="s">
        <v>16</v>
      </c>
      <c r="L51" s="3" t="s">
        <v>17</v>
      </c>
      <c r="M51" s="3" t="s">
        <v>17</v>
      </c>
      <c r="N51" s="2" t="s">
        <v>21</v>
      </c>
      <c r="O51" s="2" t="s">
        <v>22</v>
      </c>
      <c r="P51" s="4" t="str">
        <f>VLOOKUP(B51,Orden!$A$1:$C$9,3,FALSE)</f>
        <v>N/A</v>
      </c>
    </row>
    <row r="52" spans="1:16" x14ac:dyDescent="0.25">
      <c r="A52" s="4">
        <f>VLOOKUP(B52,Orden!$A$1:$B$9,2,FALSE)</f>
        <v>1</v>
      </c>
      <c r="B52" s="2" t="s">
        <v>201</v>
      </c>
      <c r="C52" s="2" t="s">
        <v>11</v>
      </c>
      <c r="D52" s="10" t="s">
        <v>12</v>
      </c>
      <c r="E52" s="5" t="s">
        <v>208</v>
      </c>
      <c r="F52" s="10" t="s">
        <v>14</v>
      </c>
      <c r="G52" s="4">
        <v>51</v>
      </c>
      <c r="H52" s="5" t="s">
        <v>72</v>
      </c>
      <c r="I52" s="9" t="s">
        <v>204</v>
      </c>
      <c r="J52" s="2" t="s">
        <v>15</v>
      </c>
      <c r="K52" s="2" t="s">
        <v>16</v>
      </c>
      <c r="L52" s="3" t="s">
        <v>17</v>
      </c>
      <c r="M52" s="3" t="s">
        <v>17</v>
      </c>
      <c r="N52" s="2" t="s">
        <v>21</v>
      </c>
      <c r="O52" s="2" t="s">
        <v>22</v>
      </c>
      <c r="P52" s="4" t="str">
        <f>VLOOKUP(B52,Orden!$A$1:$C$9,3,FALSE)</f>
        <v>N/A</v>
      </c>
    </row>
    <row r="53" spans="1:16" x14ac:dyDescent="0.25">
      <c r="A53" s="4">
        <f>VLOOKUP(B53,Orden!$A$1:$B$9,2,FALSE)</f>
        <v>1</v>
      </c>
      <c r="B53" s="2" t="s">
        <v>201</v>
      </c>
      <c r="C53" s="2" t="s">
        <v>11</v>
      </c>
      <c r="D53" s="10" t="s">
        <v>12</v>
      </c>
      <c r="E53" s="5" t="s">
        <v>208</v>
      </c>
      <c r="F53" s="10" t="s">
        <v>14</v>
      </c>
      <c r="G53" s="4">
        <v>52</v>
      </c>
      <c r="H53" s="5" t="s">
        <v>73</v>
      </c>
      <c r="I53" s="9" t="s">
        <v>204</v>
      </c>
      <c r="J53" s="2" t="s">
        <v>15</v>
      </c>
      <c r="K53" s="2" t="s">
        <v>16</v>
      </c>
      <c r="L53" s="3" t="s">
        <v>17</v>
      </c>
      <c r="M53" s="3" t="s">
        <v>17</v>
      </c>
      <c r="N53" s="2" t="s">
        <v>21</v>
      </c>
      <c r="O53" s="2" t="s">
        <v>22</v>
      </c>
      <c r="P53" s="4" t="str">
        <f>VLOOKUP(B53,Orden!$A$1:$C$9,3,FALSE)</f>
        <v>N/A</v>
      </c>
    </row>
    <row r="54" spans="1:16" x14ac:dyDescent="0.25">
      <c r="A54" s="4">
        <f>VLOOKUP(B54,Orden!$A$1:$B$9,2,FALSE)</f>
        <v>1</v>
      </c>
      <c r="B54" s="2" t="s">
        <v>201</v>
      </c>
      <c r="C54" s="2" t="s">
        <v>11</v>
      </c>
      <c r="D54" s="10" t="s">
        <v>12</v>
      </c>
      <c r="E54" s="5" t="s">
        <v>208</v>
      </c>
      <c r="F54" s="10" t="s">
        <v>14</v>
      </c>
      <c r="G54" s="4">
        <v>53</v>
      </c>
      <c r="H54" s="5" t="s">
        <v>74</v>
      </c>
      <c r="I54" s="9" t="s">
        <v>204</v>
      </c>
      <c r="J54" s="2" t="s">
        <v>15</v>
      </c>
      <c r="K54" s="2" t="s">
        <v>16</v>
      </c>
      <c r="L54" s="3" t="s">
        <v>17</v>
      </c>
      <c r="M54" s="3" t="s">
        <v>17</v>
      </c>
      <c r="N54" s="2" t="s">
        <v>21</v>
      </c>
      <c r="O54" s="2" t="s">
        <v>22</v>
      </c>
      <c r="P54" s="4" t="str">
        <f>VLOOKUP(B54,Orden!$A$1:$C$9,3,FALSE)</f>
        <v>N/A</v>
      </c>
    </row>
    <row r="55" spans="1:16" x14ac:dyDescent="0.25">
      <c r="A55" s="4">
        <f>VLOOKUP(B55,Orden!$A$1:$B$9,2,FALSE)</f>
        <v>1</v>
      </c>
      <c r="B55" s="2" t="s">
        <v>201</v>
      </c>
      <c r="C55" s="2" t="s">
        <v>11</v>
      </c>
      <c r="D55" s="10" t="s">
        <v>12</v>
      </c>
      <c r="E55" s="5" t="s">
        <v>208</v>
      </c>
      <c r="F55" s="10" t="s">
        <v>14</v>
      </c>
      <c r="G55" s="4">
        <v>54</v>
      </c>
      <c r="H55" s="5" t="s">
        <v>75</v>
      </c>
      <c r="I55" s="9" t="s">
        <v>204</v>
      </c>
      <c r="J55" s="2" t="s">
        <v>15</v>
      </c>
      <c r="K55" s="2" t="s">
        <v>16</v>
      </c>
      <c r="L55" s="3" t="s">
        <v>17</v>
      </c>
      <c r="M55" s="3" t="s">
        <v>17</v>
      </c>
      <c r="N55" s="2" t="s">
        <v>21</v>
      </c>
      <c r="O55" s="2" t="s">
        <v>22</v>
      </c>
      <c r="P55" s="4" t="str">
        <f>VLOOKUP(B55,Orden!$A$1:$C$9,3,FALSE)</f>
        <v>N/A</v>
      </c>
    </row>
    <row r="56" spans="1:16" x14ac:dyDescent="0.25">
      <c r="A56" s="4">
        <f>VLOOKUP(B56,Orden!$A$1:$B$9,2,FALSE)</f>
        <v>1</v>
      </c>
      <c r="B56" s="2" t="s">
        <v>201</v>
      </c>
      <c r="C56" s="2" t="s">
        <v>11</v>
      </c>
      <c r="D56" s="10" t="s">
        <v>12</v>
      </c>
      <c r="E56" s="5" t="s">
        <v>208</v>
      </c>
      <c r="F56" s="10" t="s">
        <v>14</v>
      </c>
      <c r="G56" s="4">
        <v>55</v>
      </c>
      <c r="H56" s="5" t="s">
        <v>76</v>
      </c>
      <c r="I56" s="9" t="s">
        <v>204</v>
      </c>
      <c r="J56" s="2" t="s">
        <v>15</v>
      </c>
      <c r="K56" s="2" t="s">
        <v>16</v>
      </c>
      <c r="L56" s="3" t="s">
        <v>17</v>
      </c>
      <c r="M56" s="3" t="s">
        <v>17</v>
      </c>
      <c r="N56" s="2" t="s">
        <v>21</v>
      </c>
      <c r="O56" s="2" t="s">
        <v>22</v>
      </c>
      <c r="P56" s="4" t="str">
        <f>VLOOKUP(B56,Orden!$A$1:$C$9,3,FALSE)</f>
        <v>N/A</v>
      </c>
    </row>
    <row r="57" spans="1:16" x14ac:dyDescent="0.25">
      <c r="A57" s="4">
        <f>VLOOKUP(B57,Orden!$A$1:$B$9,2,FALSE)</f>
        <v>1</v>
      </c>
      <c r="B57" s="2" t="s">
        <v>201</v>
      </c>
      <c r="C57" s="2" t="s">
        <v>11</v>
      </c>
      <c r="D57" s="10" t="s">
        <v>12</v>
      </c>
      <c r="E57" s="5" t="s">
        <v>208</v>
      </c>
      <c r="F57" s="10" t="s">
        <v>14</v>
      </c>
      <c r="G57" s="4">
        <v>56</v>
      </c>
      <c r="H57" s="5" t="s">
        <v>77</v>
      </c>
      <c r="I57" s="9" t="s">
        <v>204</v>
      </c>
      <c r="J57" s="2" t="s">
        <v>15</v>
      </c>
      <c r="K57" s="2" t="s">
        <v>16</v>
      </c>
      <c r="L57" s="3" t="s">
        <v>17</v>
      </c>
      <c r="M57" s="3" t="s">
        <v>17</v>
      </c>
      <c r="N57" s="2" t="s">
        <v>21</v>
      </c>
      <c r="O57" s="2" t="s">
        <v>22</v>
      </c>
      <c r="P57" s="4" t="str">
        <f>VLOOKUP(B57,Orden!$A$1:$C$9,3,FALSE)</f>
        <v>N/A</v>
      </c>
    </row>
    <row r="58" spans="1:16" x14ac:dyDescent="0.25">
      <c r="A58" s="4">
        <f>VLOOKUP(B58,Orden!$A$1:$B$9,2,FALSE)</f>
        <v>1</v>
      </c>
      <c r="B58" s="2" t="s">
        <v>201</v>
      </c>
      <c r="C58" s="2" t="s">
        <v>11</v>
      </c>
      <c r="D58" s="10" t="s">
        <v>12</v>
      </c>
      <c r="E58" s="5" t="s">
        <v>208</v>
      </c>
      <c r="F58" s="10" t="s">
        <v>14</v>
      </c>
      <c r="G58" s="4">
        <v>57</v>
      </c>
      <c r="H58" s="5" t="s">
        <v>78</v>
      </c>
      <c r="I58" s="9" t="s">
        <v>204</v>
      </c>
      <c r="J58" s="2" t="s">
        <v>15</v>
      </c>
      <c r="K58" s="2" t="s">
        <v>16</v>
      </c>
      <c r="L58" s="3" t="s">
        <v>17</v>
      </c>
      <c r="M58" s="3" t="s">
        <v>17</v>
      </c>
      <c r="N58" s="2" t="s">
        <v>21</v>
      </c>
      <c r="O58" s="2" t="s">
        <v>22</v>
      </c>
      <c r="P58" s="4" t="str">
        <f>VLOOKUP(B58,Orden!$A$1:$C$9,3,FALSE)</f>
        <v>N/A</v>
      </c>
    </row>
    <row r="59" spans="1:16" x14ac:dyDescent="0.25">
      <c r="A59" s="4">
        <f>VLOOKUP(B59,Orden!$A$1:$B$9,2,FALSE)</f>
        <v>1</v>
      </c>
      <c r="B59" s="2" t="s">
        <v>201</v>
      </c>
      <c r="C59" s="2" t="s">
        <v>11</v>
      </c>
      <c r="D59" s="10" t="s">
        <v>12</v>
      </c>
      <c r="E59" s="5" t="s">
        <v>208</v>
      </c>
      <c r="F59" s="10" t="s">
        <v>14</v>
      </c>
      <c r="G59" s="4">
        <v>58</v>
      </c>
      <c r="H59" s="5" t="s">
        <v>79</v>
      </c>
      <c r="I59" s="9" t="s">
        <v>204</v>
      </c>
      <c r="J59" s="2" t="s">
        <v>15</v>
      </c>
      <c r="K59" s="2" t="s">
        <v>16</v>
      </c>
      <c r="L59" s="3" t="s">
        <v>17</v>
      </c>
      <c r="M59" s="3" t="s">
        <v>17</v>
      </c>
      <c r="N59" s="2" t="s">
        <v>21</v>
      </c>
      <c r="O59" s="2" t="s">
        <v>22</v>
      </c>
      <c r="P59" s="4" t="str">
        <f>VLOOKUP(B59,Orden!$A$1:$C$9,3,FALSE)</f>
        <v>N/A</v>
      </c>
    </row>
    <row r="60" spans="1:16" x14ac:dyDescent="0.25">
      <c r="A60" s="4">
        <f>VLOOKUP(B60,Orden!$A$1:$B$9,2,FALSE)</f>
        <v>1</v>
      </c>
      <c r="B60" s="2" t="s">
        <v>201</v>
      </c>
      <c r="C60" s="2" t="s">
        <v>11</v>
      </c>
      <c r="D60" s="10" t="s">
        <v>12</v>
      </c>
      <c r="E60" s="5" t="s">
        <v>208</v>
      </c>
      <c r="F60" s="10" t="s">
        <v>14</v>
      </c>
      <c r="G60" s="4">
        <v>59</v>
      </c>
      <c r="H60" s="5" t="s">
        <v>80</v>
      </c>
      <c r="I60" s="9" t="s">
        <v>204</v>
      </c>
      <c r="J60" s="2" t="s">
        <v>15</v>
      </c>
      <c r="K60" s="2" t="s">
        <v>16</v>
      </c>
      <c r="L60" s="3" t="s">
        <v>17</v>
      </c>
      <c r="M60" s="3" t="s">
        <v>17</v>
      </c>
      <c r="N60" s="2" t="s">
        <v>21</v>
      </c>
      <c r="O60" s="2" t="s">
        <v>22</v>
      </c>
      <c r="P60" s="4" t="str">
        <f>VLOOKUP(B60,Orden!$A$1:$C$9,3,FALSE)</f>
        <v>N/A</v>
      </c>
    </row>
    <row r="61" spans="1:16" x14ac:dyDescent="0.25">
      <c r="A61" s="4">
        <f>VLOOKUP(B61,Orden!$A$1:$B$9,2,FALSE)</f>
        <v>1</v>
      </c>
      <c r="B61" s="2" t="s">
        <v>201</v>
      </c>
      <c r="C61" s="2" t="s">
        <v>11</v>
      </c>
      <c r="D61" s="10" t="s">
        <v>12</v>
      </c>
      <c r="E61" s="5" t="s">
        <v>208</v>
      </c>
      <c r="F61" s="10" t="s">
        <v>81</v>
      </c>
      <c r="G61" s="4">
        <v>60</v>
      </c>
      <c r="H61" s="5" t="s">
        <v>82</v>
      </c>
      <c r="I61" s="9" t="s">
        <v>204</v>
      </c>
      <c r="J61" s="2" t="s">
        <v>15</v>
      </c>
      <c r="K61" s="2" t="s">
        <v>16</v>
      </c>
      <c r="L61" s="3" t="s">
        <v>83</v>
      </c>
      <c r="M61" s="3" t="s">
        <v>83</v>
      </c>
      <c r="N61" s="2" t="s">
        <v>21</v>
      </c>
      <c r="O61" s="2" t="s">
        <v>22</v>
      </c>
      <c r="P61" s="4" t="str">
        <f>VLOOKUP(B61,Orden!$A$1:$C$9,3,FALSE)</f>
        <v>N/A</v>
      </c>
    </row>
    <row r="62" spans="1:16" x14ac:dyDescent="0.25">
      <c r="A62" s="4">
        <f>VLOOKUP(B62,Orden!$A$1:$B$9,2,FALSE)</f>
        <v>1</v>
      </c>
      <c r="B62" s="2" t="s">
        <v>201</v>
      </c>
      <c r="C62" s="2" t="s">
        <v>11</v>
      </c>
      <c r="D62" s="10" t="s">
        <v>84</v>
      </c>
      <c r="E62" s="5" t="s">
        <v>209</v>
      </c>
      <c r="F62" s="10" t="s">
        <v>14</v>
      </c>
      <c r="G62" s="4">
        <v>61</v>
      </c>
      <c r="H62" s="5" t="s">
        <v>85</v>
      </c>
      <c r="I62" s="9" t="s">
        <v>204</v>
      </c>
      <c r="J62" s="2" t="s">
        <v>15</v>
      </c>
      <c r="K62" s="2" t="s">
        <v>16</v>
      </c>
      <c r="L62" s="3" t="s">
        <v>17</v>
      </c>
      <c r="M62" s="3" t="s">
        <v>17</v>
      </c>
      <c r="N62" s="2" t="s">
        <v>21</v>
      </c>
      <c r="O62" s="2" t="s">
        <v>22</v>
      </c>
      <c r="P62" s="4" t="str">
        <f>VLOOKUP(B62,Orden!$A$1:$C$9,3,FALSE)</f>
        <v>N/A</v>
      </c>
    </row>
    <row r="63" spans="1:16" x14ac:dyDescent="0.25">
      <c r="A63" s="4">
        <f>VLOOKUP(B63,Orden!$A$1:$B$9,2,FALSE)</f>
        <v>1</v>
      </c>
      <c r="B63" s="2" t="s">
        <v>201</v>
      </c>
      <c r="C63" s="2" t="s">
        <v>11</v>
      </c>
      <c r="D63" s="10" t="s">
        <v>84</v>
      </c>
      <c r="E63" s="5" t="s">
        <v>209</v>
      </c>
      <c r="F63" s="10" t="s">
        <v>14</v>
      </c>
      <c r="G63" s="4">
        <v>62</v>
      </c>
      <c r="H63" s="5" t="s">
        <v>86</v>
      </c>
      <c r="I63" s="9" t="s">
        <v>204</v>
      </c>
      <c r="J63" s="2" t="s">
        <v>15</v>
      </c>
      <c r="K63" s="2" t="s">
        <v>16</v>
      </c>
      <c r="L63" s="3" t="s">
        <v>17</v>
      </c>
      <c r="M63" s="3" t="s">
        <v>17</v>
      </c>
      <c r="N63" s="2" t="s">
        <v>21</v>
      </c>
      <c r="O63" s="2" t="s">
        <v>22</v>
      </c>
      <c r="P63" s="4" t="str">
        <f>VLOOKUP(B63,Orden!$A$1:$C$9,3,FALSE)</f>
        <v>N/A</v>
      </c>
    </row>
    <row r="64" spans="1:16" x14ac:dyDescent="0.25">
      <c r="A64" s="4">
        <f>VLOOKUP(B64,Orden!$A$1:$B$9,2,FALSE)</f>
        <v>1</v>
      </c>
      <c r="B64" s="2" t="s">
        <v>201</v>
      </c>
      <c r="C64" s="2" t="s">
        <v>11</v>
      </c>
      <c r="D64" s="10" t="s">
        <v>84</v>
      </c>
      <c r="E64" s="5" t="s">
        <v>209</v>
      </c>
      <c r="F64" s="10" t="s">
        <v>81</v>
      </c>
      <c r="G64" s="4">
        <v>63</v>
      </c>
      <c r="H64" s="5" t="s">
        <v>87</v>
      </c>
      <c r="I64" s="9" t="s">
        <v>204</v>
      </c>
      <c r="J64" s="2" t="s">
        <v>15</v>
      </c>
      <c r="K64" s="2" t="s">
        <v>16</v>
      </c>
      <c r="L64" s="3" t="s">
        <v>83</v>
      </c>
      <c r="M64" s="3" t="s">
        <v>83</v>
      </c>
      <c r="N64" s="2" t="s">
        <v>21</v>
      </c>
      <c r="O64" s="2" t="s">
        <v>22</v>
      </c>
      <c r="P64" s="4" t="str">
        <f>VLOOKUP(B64,Orden!$A$1:$C$9,3,FALSE)</f>
        <v>N/A</v>
      </c>
    </row>
    <row r="65" spans="1:16" x14ac:dyDescent="0.25">
      <c r="A65" s="4">
        <f>VLOOKUP(B65,Orden!$A$1:$B$9,2,FALSE)</f>
        <v>1</v>
      </c>
      <c r="B65" s="2" t="s">
        <v>201</v>
      </c>
      <c r="C65" s="2" t="s">
        <v>11</v>
      </c>
      <c r="D65" s="10" t="s">
        <v>88</v>
      </c>
      <c r="E65" s="5" t="s">
        <v>210</v>
      </c>
      <c r="F65" s="10" t="s">
        <v>14</v>
      </c>
      <c r="G65" s="4">
        <v>64</v>
      </c>
      <c r="H65" s="5" t="s">
        <v>89</v>
      </c>
      <c r="I65" s="9" t="s">
        <v>204</v>
      </c>
      <c r="J65" s="2" t="s">
        <v>15</v>
      </c>
      <c r="K65" s="2" t="s">
        <v>16</v>
      </c>
      <c r="L65" s="3" t="s">
        <v>17</v>
      </c>
      <c r="M65" s="3" t="s">
        <v>17</v>
      </c>
      <c r="N65" s="2" t="s">
        <v>21</v>
      </c>
      <c r="O65" s="2" t="s">
        <v>22</v>
      </c>
      <c r="P65" s="4" t="str">
        <f>VLOOKUP(B65,Orden!$A$1:$C$9,3,FALSE)</f>
        <v>N/A</v>
      </c>
    </row>
    <row r="66" spans="1:16" x14ac:dyDescent="0.25">
      <c r="A66" s="4">
        <f>VLOOKUP(B66,Orden!$A$1:$B$9,2,FALSE)</f>
        <v>1</v>
      </c>
      <c r="B66" s="2" t="s">
        <v>201</v>
      </c>
      <c r="C66" s="2" t="s">
        <v>11</v>
      </c>
      <c r="D66" s="10" t="s">
        <v>88</v>
      </c>
      <c r="E66" s="5" t="s">
        <v>210</v>
      </c>
      <c r="F66" s="10" t="s">
        <v>14</v>
      </c>
      <c r="G66" s="4">
        <v>65</v>
      </c>
      <c r="H66" s="5" t="s">
        <v>90</v>
      </c>
      <c r="I66" s="9" t="s">
        <v>204</v>
      </c>
      <c r="J66" s="2" t="s">
        <v>15</v>
      </c>
      <c r="K66" s="2" t="s">
        <v>16</v>
      </c>
      <c r="L66" s="3" t="s">
        <v>17</v>
      </c>
      <c r="M66" s="3" t="s">
        <v>17</v>
      </c>
      <c r="N66" s="2" t="s">
        <v>21</v>
      </c>
      <c r="O66" s="2" t="s">
        <v>22</v>
      </c>
      <c r="P66" s="4" t="str">
        <f>VLOOKUP(B66,Orden!$A$1:$C$9,3,FALSE)</f>
        <v>N/A</v>
      </c>
    </row>
    <row r="67" spans="1:16" x14ac:dyDescent="0.25">
      <c r="A67" s="4">
        <f>VLOOKUP(B67,Orden!$A$1:$B$9,2,FALSE)</f>
        <v>1</v>
      </c>
      <c r="B67" s="2" t="s">
        <v>201</v>
      </c>
      <c r="C67" s="2" t="s">
        <v>11</v>
      </c>
      <c r="D67" s="10" t="s">
        <v>88</v>
      </c>
      <c r="E67" s="5" t="s">
        <v>210</v>
      </c>
      <c r="F67" s="10" t="s">
        <v>14</v>
      </c>
      <c r="G67" s="4">
        <v>66</v>
      </c>
      <c r="H67" s="5" t="s">
        <v>91</v>
      </c>
      <c r="I67" s="9" t="s">
        <v>204</v>
      </c>
      <c r="J67" s="2" t="s">
        <v>15</v>
      </c>
      <c r="K67" s="2" t="s">
        <v>16</v>
      </c>
      <c r="L67" s="3" t="s">
        <v>17</v>
      </c>
      <c r="M67" s="3" t="s">
        <v>17</v>
      </c>
      <c r="N67" s="2" t="s">
        <v>21</v>
      </c>
      <c r="O67" s="2" t="s">
        <v>22</v>
      </c>
      <c r="P67" s="4" t="str">
        <f>VLOOKUP(B67,Orden!$A$1:$C$9,3,FALSE)</f>
        <v>N/A</v>
      </c>
    </row>
    <row r="68" spans="1:16" x14ac:dyDescent="0.25">
      <c r="A68" s="4">
        <f>VLOOKUP(B68,Orden!$A$1:$B$9,2,FALSE)</f>
        <v>1</v>
      </c>
      <c r="B68" s="2" t="s">
        <v>201</v>
      </c>
      <c r="C68" s="2" t="s">
        <v>11</v>
      </c>
      <c r="D68" s="10" t="s">
        <v>88</v>
      </c>
      <c r="E68" s="5" t="s">
        <v>210</v>
      </c>
      <c r="F68" s="10" t="s">
        <v>81</v>
      </c>
      <c r="G68" s="4">
        <v>67</v>
      </c>
      <c r="H68" s="5" t="s">
        <v>92</v>
      </c>
      <c r="I68" s="9" t="s">
        <v>204</v>
      </c>
      <c r="J68" s="2" t="s">
        <v>15</v>
      </c>
      <c r="K68" s="2" t="s">
        <v>16</v>
      </c>
      <c r="L68" s="3" t="s">
        <v>83</v>
      </c>
      <c r="M68" s="3" t="s">
        <v>83</v>
      </c>
      <c r="N68" s="2" t="s">
        <v>21</v>
      </c>
      <c r="O68" s="2" t="s">
        <v>22</v>
      </c>
      <c r="P68" s="4" t="str">
        <f>VLOOKUP(B68,Orden!$A$1:$C$9,3,FALSE)</f>
        <v>N/A</v>
      </c>
    </row>
    <row r="69" spans="1:16" x14ac:dyDescent="0.25">
      <c r="A69" s="4">
        <f>VLOOKUP(B69,Orden!$A$1:$B$9,2,FALSE)</f>
        <v>1</v>
      </c>
      <c r="B69" s="2" t="s">
        <v>201</v>
      </c>
      <c r="C69" s="2" t="s">
        <v>11</v>
      </c>
      <c r="D69" s="10" t="s">
        <v>93</v>
      </c>
      <c r="E69" s="5" t="s">
        <v>211</v>
      </c>
      <c r="F69" s="10" t="s">
        <v>14</v>
      </c>
      <c r="G69" s="4">
        <v>68</v>
      </c>
      <c r="H69" s="5" t="s">
        <v>94</v>
      </c>
      <c r="I69" s="9" t="s">
        <v>204</v>
      </c>
      <c r="J69" s="2" t="s">
        <v>15</v>
      </c>
      <c r="K69" s="2" t="s">
        <v>16</v>
      </c>
      <c r="L69" s="3" t="s">
        <v>17</v>
      </c>
      <c r="M69" s="3" t="s">
        <v>17</v>
      </c>
      <c r="N69" s="2" t="s">
        <v>21</v>
      </c>
      <c r="O69" s="2" t="s">
        <v>22</v>
      </c>
      <c r="P69" s="4" t="str">
        <f>VLOOKUP(B69,Orden!$A$1:$C$9,3,FALSE)</f>
        <v>N/A</v>
      </c>
    </row>
    <row r="70" spans="1:16" x14ac:dyDescent="0.25">
      <c r="A70" s="4">
        <f>VLOOKUP(B70,Orden!$A$1:$B$9,2,FALSE)</f>
        <v>1</v>
      </c>
      <c r="B70" s="2" t="s">
        <v>201</v>
      </c>
      <c r="C70" s="2" t="s">
        <v>11</v>
      </c>
      <c r="D70" s="10" t="s">
        <v>93</v>
      </c>
      <c r="E70" s="5" t="s">
        <v>211</v>
      </c>
      <c r="F70" s="10" t="s">
        <v>81</v>
      </c>
      <c r="G70" s="4">
        <v>69</v>
      </c>
      <c r="H70" s="5" t="s">
        <v>95</v>
      </c>
      <c r="I70" s="9" t="s">
        <v>204</v>
      </c>
      <c r="J70" s="2" t="s">
        <v>15</v>
      </c>
      <c r="K70" s="2" t="s">
        <v>16</v>
      </c>
      <c r="L70" s="3" t="s">
        <v>83</v>
      </c>
      <c r="M70" s="3" t="s">
        <v>83</v>
      </c>
      <c r="N70" s="2" t="s">
        <v>21</v>
      </c>
      <c r="O70" s="2" t="s">
        <v>22</v>
      </c>
      <c r="P70" s="4" t="str">
        <f>VLOOKUP(B70,Orden!$A$1:$C$9,3,FALSE)</f>
        <v>N/A</v>
      </c>
    </row>
    <row r="71" spans="1:16" x14ac:dyDescent="0.25">
      <c r="A71" s="4">
        <f>VLOOKUP(B71,Orden!$A$1:$B$9,2,FALSE)</f>
        <v>1</v>
      </c>
      <c r="B71" s="2" t="s">
        <v>201</v>
      </c>
      <c r="C71" s="2" t="s">
        <v>11</v>
      </c>
      <c r="D71" s="10" t="s">
        <v>96</v>
      </c>
      <c r="E71" s="5" t="s">
        <v>212</v>
      </c>
      <c r="F71" s="10" t="s">
        <v>14</v>
      </c>
      <c r="G71" s="4">
        <v>70</v>
      </c>
      <c r="H71" s="5" t="s">
        <v>97</v>
      </c>
      <c r="I71" s="9" t="s">
        <v>204</v>
      </c>
      <c r="J71" s="2" t="s">
        <v>15</v>
      </c>
      <c r="K71" s="2" t="s">
        <v>16</v>
      </c>
      <c r="L71" s="3" t="s">
        <v>17</v>
      </c>
      <c r="M71" s="3" t="s">
        <v>17</v>
      </c>
      <c r="N71" s="2" t="s">
        <v>21</v>
      </c>
      <c r="O71" s="2" t="s">
        <v>22</v>
      </c>
      <c r="P71" s="4" t="str">
        <f>VLOOKUP(B71,Orden!$A$1:$C$9,3,FALSE)</f>
        <v>N/A</v>
      </c>
    </row>
    <row r="72" spans="1:16" x14ac:dyDescent="0.25">
      <c r="A72" s="4">
        <f>VLOOKUP(B72,Orden!$A$1:$B$9,2,FALSE)</f>
        <v>1</v>
      </c>
      <c r="B72" s="2" t="s">
        <v>201</v>
      </c>
      <c r="C72" s="2" t="s">
        <v>11</v>
      </c>
      <c r="D72" s="10" t="s">
        <v>96</v>
      </c>
      <c r="E72" s="5" t="s">
        <v>212</v>
      </c>
      <c r="F72" s="10" t="s">
        <v>81</v>
      </c>
      <c r="G72" s="4">
        <v>71</v>
      </c>
      <c r="H72" s="5" t="s">
        <v>98</v>
      </c>
      <c r="I72" s="9"/>
      <c r="J72" s="2" t="s">
        <v>15</v>
      </c>
      <c r="K72" s="2" t="s">
        <v>16</v>
      </c>
      <c r="L72" s="3" t="s">
        <v>83</v>
      </c>
      <c r="M72" s="3" t="s">
        <v>83</v>
      </c>
      <c r="N72" s="2" t="s">
        <v>21</v>
      </c>
      <c r="O72" s="2" t="s">
        <v>22</v>
      </c>
      <c r="P72" s="4" t="str">
        <f>VLOOKUP(B72,Orden!$A$1:$C$9,3,FALSE)</f>
        <v>N/A</v>
      </c>
    </row>
    <row r="73" spans="1:16" x14ac:dyDescent="0.25">
      <c r="A73" s="4">
        <f>VLOOKUP(B73,Orden!$A$1:$B$9,2,FALSE)</f>
        <v>1</v>
      </c>
      <c r="B73" s="2" t="s">
        <v>201</v>
      </c>
      <c r="C73" s="2" t="s">
        <v>11</v>
      </c>
      <c r="D73" s="10" t="s">
        <v>99</v>
      </c>
      <c r="E73" s="5" t="s">
        <v>213</v>
      </c>
      <c r="F73" s="10" t="s">
        <v>14</v>
      </c>
      <c r="G73" s="4">
        <v>72</v>
      </c>
      <c r="H73" s="5" t="s">
        <v>100</v>
      </c>
      <c r="I73" s="9"/>
      <c r="J73" s="2" t="s">
        <v>15</v>
      </c>
      <c r="K73" s="2" t="s">
        <v>16</v>
      </c>
      <c r="L73" s="3" t="s">
        <v>17</v>
      </c>
      <c r="M73" s="3" t="s">
        <v>17</v>
      </c>
      <c r="N73" s="2" t="s">
        <v>21</v>
      </c>
      <c r="O73" s="2" t="s">
        <v>22</v>
      </c>
      <c r="P73" s="4" t="str">
        <f>VLOOKUP(B73,Orden!$A$1:$C$9,3,FALSE)</f>
        <v>N/A</v>
      </c>
    </row>
    <row r="74" spans="1:16" x14ac:dyDescent="0.25">
      <c r="A74" s="4">
        <f>VLOOKUP(B74,Orden!$A$1:$B$9,2,FALSE)</f>
        <v>1</v>
      </c>
      <c r="B74" s="2" t="s">
        <v>201</v>
      </c>
      <c r="C74" s="2" t="s">
        <v>11</v>
      </c>
      <c r="D74" s="10" t="s">
        <v>99</v>
      </c>
      <c r="E74" s="5" t="s">
        <v>213</v>
      </c>
      <c r="F74" s="10" t="s">
        <v>14</v>
      </c>
      <c r="G74" s="4">
        <v>73</v>
      </c>
      <c r="H74" s="5" t="s">
        <v>101</v>
      </c>
      <c r="I74" s="9"/>
      <c r="J74" s="2" t="s">
        <v>15</v>
      </c>
      <c r="K74" s="2" t="s">
        <v>16</v>
      </c>
      <c r="L74" s="3" t="s">
        <v>17</v>
      </c>
      <c r="M74" s="3" t="s">
        <v>17</v>
      </c>
      <c r="N74" s="2" t="s">
        <v>21</v>
      </c>
      <c r="O74" s="2" t="s">
        <v>22</v>
      </c>
      <c r="P74" s="4" t="str">
        <f>VLOOKUP(B74,Orden!$A$1:$C$9,3,FALSE)</f>
        <v>N/A</v>
      </c>
    </row>
    <row r="75" spans="1:16" x14ac:dyDescent="0.25">
      <c r="A75" s="4">
        <f>VLOOKUP(B75,Orden!$A$1:$B$9,2,FALSE)</f>
        <v>1</v>
      </c>
      <c r="B75" s="2" t="s">
        <v>201</v>
      </c>
      <c r="C75" s="2" t="s">
        <v>11</v>
      </c>
      <c r="D75" s="10" t="s">
        <v>99</v>
      </c>
      <c r="E75" s="5" t="s">
        <v>213</v>
      </c>
      <c r="F75" s="10" t="s">
        <v>81</v>
      </c>
      <c r="G75" s="4">
        <v>74</v>
      </c>
      <c r="H75" s="5" t="s">
        <v>102</v>
      </c>
      <c r="I75" s="9"/>
      <c r="J75" s="2" t="s">
        <v>15</v>
      </c>
      <c r="K75" s="2" t="s">
        <v>16</v>
      </c>
      <c r="L75" s="3" t="s">
        <v>83</v>
      </c>
      <c r="M75" s="3" t="s">
        <v>83</v>
      </c>
      <c r="N75" s="2" t="s">
        <v>21</v>
      </c>
      <c r="O75" s="2" t="s">
        <v>22</v>
      </c>
      <c r="P75" s="4" t="str">
        <f>VLOOKUP(B75,Orden!$A$1:$C$9,3,FALSE)</f>
        <v>N/A</v>
      </c>
    </row>
    <row r="76" spans="1:16" x14ac:dyDescent="0.25">
      <c r="A76" s="4">
        <f>VLOOKUP(B76,Orden!$A$1:$B$9,2,FALSE)</f>
        <v>1</v>
      </c>
      <c r="B76" s="2" t="s">
        <v>201</v>
      </c>
      <c r="C76" s="2" t="s">
        <v>11</v>
      </c>
      <c r="D76" s="10" t="s">
        <v>103</v>
      </c>
      <c r="E76" s="5" t="s">
        <v>214</v>
      </c>
      <c r="F76" s="10" t="s">
        <v>14</v>
      </c>
      <c r="G76" s="4">
        <v>75</v>
      </c>
      <c r="H76" s="5" t="s">
        <v>104</v>
      </c>
      <c r="I76" s="9"/>
      <c r="J76" s="2" t="s">
        <v>15</v>
      </c>
      <c r="K76" s="2" t="s">
        <v>16</v>
      </c>
      <c r="L76" s="3" t="s">
        <v>17</v>
      </c>
      <c r="M76" s="3" t="s">
        <v>17</v>
      </c>
      <c r="N76" s="2" t="s">
        <v>21</v>
      </c>
      <c r="O76" s="2" t="s">
        <v>22</v>
      </c>
      <c r="P76" s="4" t="str">
        <f>VLOOKUP(B76,Orden!$A$1:$C$9,3,FALSE)</f>
        <v>N/A</v>
      </c>
    </row>
    <row r="77" spans="1:16" x14ac:dyDescent="0.25">
      <c r="A77" s="4">
        <f>VLOOKUP(B77,Orden!$A$1:$B$9,2,FALSE)</f>
        <v>1</v>
      </c>
      <c r="B77" s="2" t="s">
        <v>201</v>
      </c>
      <c r="C77" s="2" t="s">
        <v>11</v>
      </c>
      <c r="D77" s="10" t="s">
        <v>103</v>
      </c>
      <c r="E77" s="5" t="s">
        <v>214</v>
      </c>
      <c r="F77" s="10" t="s">
        <v>14</v>
      </c>
      <c r="G77" s="4">
        <v>76</v>
      </c>
      <c r="H77" s="5" t="s">
        <v>105</v>
      </c>
      <c r="I77" s="9"/>
      <c r="J77" s="2" t="s">
        <v>15</v>
      </c>
      <c r="K77" s="2" t="s">
        <v>16</v>
      </c>
      <c r="L77" s="3" t="s">
        <v>17</v>
      </c>
      <c r="M77" s="3" t="s">
        <v>17</v>
      </c>
      <c r="N77" s="2" t="s">
        <v>21</v>
      </c>
      <c r="O77" s="2" t="s">
        <v>22</v>
      </c>
      <c r="P77" s="4" t="str">
        <f>VLOOKUP(B77,Orden!$A$1:$C$9,3,FALSE)</f>
        <v>N/A</v>
      </c>
    </row>
    <row r="78" spans="1:16" x14ac:dyDescent="0.25">
      <c r="A78" s="4">
        <f>VLOOKUP(B78,Orden!$A$1:$B$9,2,FALSE)</f>
        <v>1</v>
      </c>
      <c r="B78" s="2" t="s">
        <v>201</v>
      </c>
      <c r="C78" s="2" t="s">
        <v>11</v>
      </c>
      <c r="D78" s="10" t="s">
        <v>103</v>
      </c>
      <c r="E78" s="5" t="s">
        <v>214</v>
      </c>
      <c r="F78" s="10" t="s">
        <v>81</v>
      </c>
      <c r="G78" s="4">
        <v>77</v>
      </c>
      <c r="H78" s="5" t="s">
        <v>106</v>
      </c>
      <c r="I78" s="9"/>
      <c r="J78" s="2" t="s">
        <v>15</v>
      </c>
      <c r="K78" s="2" t="s">
        <v>16</v>
      </c>
      <c r="L78" s="3" t="s">
        <v>83</v>
      </c>
      <c r="M78" s="3" t="s">
        <v>83</v>
      </c>
      <c r="N78" s="2" t="s">
        <v>21</v>
      </c>
      <c r="O78" s="2" t="s">
        <v>22</v>
      </c>
      <c r="P78" s="4" t="str">
        <f>VLOOKUP(B78,Orden!$A$1:$C$9,3,FALSE)</f>
        <v>N/A</v>
      </c>
    </row>
    <row r="79" spans="1:16" x14ac:dyDescent="0.25">
      <c r="A79" s="4">
        <f>VLOOKUP(B79,Orden!$A$1:$B$9,2,FALSE)</f>
        <v>1</v>
      </c>
      <c r="B79" s="2" t="s">
        <v>201</v>
      </c>
      <c r="C79" s="2" t="s">
        <v>11</v>
      </c>
      <c r="D79" s="10" t="s">
        <v>107</v>
      </c>
      <c r="E79" s="5" t="s">
        <v>215</v>
      </c>
      <c r="F79" s="10" t="s">
        <v>14</v>
      </c>
      <c r="G79" s="4">
        <v>78</v>
      </c>
      <c r="H79" s="5" t="s">
        <v>108</v>
      </c>
      <c r="I79" s="9"/>
      <c r="J79" s="2" t="s">
        <v>15</v>
      </c>
      <c r="K79" s="2" t="s">
        <v>16</v>
      </c>
      <c r="L79" s="3" t="s">
        <v>17</v>
      </c>
      <c r="M79" s="3" t="s">
        <v>17</v>
      </c>
      <c r="N79" s="2" t="s">
        <v>21</v>
      </c>
      <c r="O79" s="2" t="s">
        <v>22</v>
      </c>
      <c r="P79" s="4" t="str">
        <f>VLOOKUP(B79,Orden!$A$1:$C$9,3,FALSE)</f>
        <v>N/A</v>
      </c>
    </row>
    <row r="80" spans="1:16" x14ac:dyDescent="0.25">
      <c r="A80" s="4">
        <f>VLOOKUP(B80,Orden!$A$1:$B$9,2,FALSE)</f>
        <v>1</v>
      </c>
      <c r="B80" s="2" t="s">
        <v>201</v>
      </c>
      <c r="C80" s="2" t="s">
        <v>11</v>
      </c>
      <c r="D80" s="10" t="s">
        <v>107</v>
      </c>
      <c r="E80" s="5" t="s">
        <v>215</v>
      </c>
      <c r="F80" s="10" t="s">
        <v>81</v>
      </c>
      <c r="G80" s="4">
        <v>79</v>
      </c>
      <c r="H80" s="5" t="s">
        <v>109</v>
      </c>
      <c r="I80" s="9"/>
      <c r="J80" s="2" t="s">
        <v>15</v>
      </c>
      <c r="K80" s="2" t="s">
        <v>16</v>
      </c>
      <c r="L80" s="3" t="s">
        <v>83</v>
      </c>
      <c r="M80" s="3" t="s">
        <v>83</v>
      </c>
      <c r="N80" s="2" t="s">
        <v>21</v>
      </c>
      <c r="O80" s="2" t="s">
        <v>22</v>
      </c>
      <c r="P80" s="4" t="str">
        <f>VLOOKUP(B80,Orden!$A$1:$C$9,3,FALSE)</f>
        <v>N/A</v>
      </c>
    </row>
    <row r="81" spans="1:16" x14ac:dyDescent="0.25">
      <c r="A81" s="4">
        <f>VLOOKUP(B81,Orden!$A$1:$B$9,2,FALSE)</f>
        <v>2</v>
      </c>
      <c r="B81" s="2" t="s">
        <v>110</v>
      </c>
      <c r="C81" s="2" t="s">
        <v>11</v>
      </c>
      <c r="D81" s="10" t="s">
        <v>12</v>
      </c>
      <c r="E81" s="5" t="s">
        <v>190</v>
      </c>
      <c r="F81" s="10" t="s">
        <v>14</v>
      </c>
      <c r="G81" s="4">
        <v>1</v>
      </c>
      <c r="H81" s="5" t="s">
        <v>216</v>
      </c>
      <c r="I81" s="9"/>
      <c r="J81" s="2" t="s">
        <v>111</v>
      </c>
      <c r="K81" s="2" t="s">
        <v>16</v>
      </c>
      <c r="L81" s="2" t="s">
        <v>112</v>
      </c>
      <c r="M81" s="2" t="s">
        <v>112</v>
      </c>
      <c r="N81" s="2" t="s">
        <v>21</v>
      </c>
      <c r="O81" s="2" t="s">
        <v>22</v>
      </c>
      <c r="P81" s="4" t="str">
        <f>VLOOKUP(B81,Orden!$A$1:$C$9,3,FALSE)</f>
        <v>N/A</v>
      </c>
    </row>
    <row r="82" spans="1:16" x14ac:dyDescent="0.25">
      <c r="A82" s="4">
        <f>VLOOKUP(B82,Orden!$A$1:$B$9,2,FALSE)</f>
        <v>2</v>
      </c>
      <c r="B82" s="2" t="s">
        <v>110</v>
      </c>
      <c r="C82" s="2" t="s">
        <v>11</v>
      </c>
      <c r="D82" s="10" t="s">
        <v>12</v>
      </c>
      <c r="E82" s="5" t="s">
        <v>190</v>
      </c>
      <c r="F82" s="10" t="s">
        <v>81</v>
      </c>
      <c r="G82" s="4">
        <v>2</v>
      </c>
      <c r="H82" s="5" t="s">
        <v>217</v>
      </c>
      <c r="I82" s="9"/>
      <c r="J82" s="2" t="s">
        <v>111</v>
      </c>
      <c r="K82" s="2" t="s">
        <v>16</v>
      </c>
      <c r="L82" s="2" t="s">
        <v>113</v>
      </c>
      <c r="M82" s="2" t="s">
        <v>113</v>
      </c>
      <c r="N82" s="2" t="s">
        <v>21</v>
      </c>
      <c r="O82" s="2" t="s">
        <v>22</v>
      </c>
      <c r="P82" s="4" t="str">
        <f>VLOOKUP(B82,Orden!$A$1:$C$9,3,FALSE)</f>
        <v>N/A</v>
      </c>
    </row>
    <row r="83" spans="1:16" x14ac:dyDescent="0.25">
      <c r="A83" s="4">
        <f>VLOOKUP(B83,Orden!$A$1:$B$9,2,FALSE)</f>
        <v>2</v>
      </c>
      <c r="B83" s="2" t="s">
        <v>110</v>
      </c>
      <c r="C83" s="2" t="s">
        <v>11</v>
      </c>
      <c r="D83" s="10" t="s">
        <v>84</v>
      </c>
      <c r="E83" s="5" t="s">
        <v>195</v>
      </c>
      <c r="F83" s="10" t="s">
        <v>14</v>
      </c>
      <c r="G83" s="4">
        <v>3</v>
      </c>
      <c r="H83" s="5" t="s">
        <v>218</v>
      </c>
      <c r="I83" s="9"/>
      <c r="J83" s="2" t="s">
        <v>111</v>
      </c>
      <c r="K83" s="2" t="s">
        <v>16</v>
      </c>
      <c r="L83" s="2" t="s">
        <v>112</v>
      </c>
      <c r="M83" s="2" t="s">
        <v>112</v>
      </c>
      <c r="N83" s="2" t="s">
        <v>21</v>
      </c>
      <c r="O83" s="2" t="s">
        <v>22</v>
      </c>
      <c r="P83" s="4" t="str">
        <f>VLOOKUP(B83,Orden!$A$1:$C$9,3,FALSE)</f>
        <v>N/A</v>
      </c>
    </row>
    <row r="84" spans="1:16" x14ac:dyDescent="0.25">
      <c r="A84" s="4">
        <f>VLOOKUP(B84,Orden!$A$1:$B$9,2,FALSE)</f>
        <v>2</v>
      </c>
      <c r="B84" s="2" t="s">
        <v>110</v>
      </c>
      <c r="C84" s="2" t="s">
        <v>11</v>
      </c>
      <c r="D84" s="10" t="s">
        <v>84</v>
      </c>
      <c r="E84" s="5" t="s">
        <v>195</v>
      </c>
      <c r="F84" s="10" t="s">
        <v>81</v>
      </c>
      <c r="G84" s="4">
        <v>4</v>
      </c>
      <c r="H84" s="5" t="s">
        <v>219</v>
      </c>
      <c r="I84" s="9"/>
      <c r="J84" s="2" t="s">
        <v>111</v>
      </c>
      <c r="K84" s="2" t="s">
        <v>16</v>
      </c>
      <c r="L84" s="2" t="s">
        <v>113</v>
      </c>
      <c r="M84" s="2" t="s">
        <v>113</v>
      </c>
      <c r="N84" s="2" t="s">
        <v>21</v>
      </c>
      <c r="O84" s="2" t="s">
        <v>22</v>
      </c>
      <c r="P84" s="4" t="str">
        <f>VLOOKUP(B84,Orden!$A$1:$C$9,3,FALSE)</f>
        <v>N/A</v>
      </c>
    </row>
    <row r="85" spans="1:16" x14ac:dyDescent="0.25">
      <c r="A85" s="4">
        <f>VLOOKUP(B85,Orden!$A$1:$B$9,2,FALSE)</f>
        <v>2</v>
      </c>
      <c r="B85" s="2" t="s">
        <v>110</v>
      </c>
      <c r="C85" s="2" t="s">
        <v>11</v>
      </c>
      <c r="D85" s="10" t="s">
        <v>88</v>
      </c>
      <c r="E85" s="5" t="s">
        <v>194</v>
      </c>
      <c r="F85" s="10" t="s">
        <v>14</v>
      </c>
      <c r="G85" s="4">
        <v>5</v>
      </c>
      <c r="H85" s="5" t="s">
        <v>220</v>
      </c>
      <c r="I85" s="9"/>
      <c r="J85" s="2" t="s">
        <v>111</v>
      </c>
      <c r="K85" s="2" t="s">
        <v>16</v>
      </c>
      <c r="L85" s="2" t="s">
        <v>112</v>
      </c>
      <c r="M85" s="2" t="s">
        <v>112</v>
      </c>
      <c r="N85" s="2" t="s">
        <v>21</v>
      </c>
      <c r="O85" s="2" t="s">
        <v>22</v>
      </c>
      <c r="P85" s="4" t="str">
        <f>VLOOKUP(B85,Orden!$A$1:$C$9,3,FALSE)</f>
        <v>N/A</v>
      </c>
    </row>
    <row r="86" spans="1:16" x14ac:dyDescent="0.25">
      <c r="A86" s="4">
        <f>VLOOKUP(B86,Orden!$A$1:$B$9,2,FALSE)</f>
        <v>2</v>
      </c>
      <c r="B86" s="2" t="s">
        <v>110</v>
      </c>
      <c r="C86" s="2" t="s">
        <v>11</v>
      </c>
      <c r="D86" s="10" t="s">
        <v>88</v>
      </c>
      <c r="E86" s="5" t="s">
        <v>194</v>
      </c>
      <c r="F86" s="10" t="s">
        <v>81</v>
      </c>
      <c r="G86" s="4">
        <v>6</v>
      </c>
      <c r="H86" s="5" t="s">
        <v>221</v>
      </c>
      <c r="I86" s="9"/>
      <c r="J86" s="2" t="s">
        <v>111</v>
      </c>
      <c r="K86" s="2" t="s">
        <v>16</v>
      </c>
      <c r="L86" s="2" t="s">
        <v>113</v>
      </c>
      <c r="M86" s="2" t="s">
        <v>113</v>
      </c>
      <c r="N86" s="2" t="s">
        <v>21</v>
      </c>
      <c r="O86" s="2" t="s">
        <v>22</v>
      </c>
      <c r="P86" s="4" t="str">
        <f>VLOOKUP(B86,Orden!$A$1:$C$9,3,FALSE)</f>
        <v>N/A</v>
      </c>
    </row>
    <row r="87" spans="1:16" x14ac:dyDescent="0.25">
      <c r="A87" s="4">
        <f>VLOOKUP(B87,Orden!$A$1:$B$9,2,FALSE)</f>
        <v>2</v>
      </c>
      <c r="B87" s="2" t="s">
        <v>110</v>
      </c>
      <c r="C87" s="2" t="s">
        <v>11</v>
      </c>
      <c r="D87" s="10" t="s">
        <v>96</v>
      </c>
      <c r="E87" s="5" t="s">
        <v>192</v>
      </c>
      <c r="F87" s="10" t="s">
        <v>14</v>
      </c>
      <c r="G87" s="4">
        <v>7</v>
      </c>
      <c r="H87" s="5" t="s">
        <v>222</v>
      </c>
      <c r="I87" s="9"/>
      <c r="J87" s="2" t="s">
        <v>111</v>
      </c>
      <c r="K87" s="2" t="s">
        <v>16</v>
      </c>
      <c r="L87" s="2" t="s">
        <v>112</v>
      </c>
      <c r="M87" s="2" t="s">
        <v>112</v>
      </c>
      <c r="N87" s="2" t="s">
        <v>21</v>
      </c>
      <c r="O87" s="2" t="s">
        <v>22</v>
      </c>
      <c r="P87" s="4" t="str">
        <f>VLOOKUP(B87,Orden!$A$1:$C$9,3,FALSE)</f>
        <v>N/A</v>
      </c>
    </row>
    <row r="88" spans="1:16" x14ac:dyDescent="0.25">
      <c r="A88" s="4">
        <f>VLOOKUP(B88,Orden!$A$1:$B$9,2,FALSE)</f>
        <v>2</v>
      </c>
      <c r="B88" s="2" t="s">
        <v>110</v>
      </c>
      <c r="C88" s="2" t="s">
        <v>11</v>
      </c>
      <c r="D88" s="10" t="s">
        <v>99</v>
      </c>
      <c r="E88" s="5" t="s">
        <v>191</v>
      </c>
      <c r="F88" s="10" t="s">
        <v>14</v>
      </c>
      <c r="G88" s="4">
        <v>8</v>
      </c>
      <c r="H88" s="5" t="s">
        <v>223</v>
      </c>
      <c r="I88" s="9"/>
      <c r="J88" s="2" t="s">
        <v>111</v>
      </c>
      <c r="K88" s="2" t="s">
        <v>16</v>
      </c>
      <c r="L88" s="2" t="s">
        <v>112</v>
      </c>
      <c r="M88" s="2" t="s">
        <v>112</v>
      </c>
      <c r="N88" s="2" t="s">
        <v>21</v>
      </c>
      <c r="O88" s="2" t="s">
        <v>22</v>
      </c>
      <c r="P88" s="4" t="str">
        <f>VLOOKUP(B88,Orden!$A$1:$C$9,3,FALSE)</f>
        <v>N/A</v>
      </c>
    </row>
    <row r="89" spans="1:16" x14ac:dyDescent="0.25">
      <c r="A89" s="4">
        <f>VLOOKUP(B89,Orden!$A$1:$B$9,2,FALSE)</f>
        <v>2</v>
      </c>
      <c r="B89" s="2" t="s">
        <v>110</v>
      </c>
      <c r="C89" s="2" t="s">
        <v>11</v>
      </c>
      <c r="D89" s="10" t="s">
        <v>103</v>
      </c>
      <c r="E89" s="5" t="s">
        <v>197</v>
      </c>
      <c r="F89" s="10" t="s">
        <v>14</v>
      </c>
      <c r="G89" s="4">
        <v>9</v>
      </c>
      <c r="H89" s="5" t="s">
        <v>224</v>
      </c>
      <c r="I89" s="9"/>
      <c r="J89" s="2" t="s">
        <v>111</v>
      </c>
      <c r="K89" s="2" t="s">
        <v>16</v>
      </c>
      <c r="L89" s="2" t="s">
        <v>112</v>
      </c>
      <c r="M89" s="2" t="s">
        <v>112</v>
      </c>
      <c r="N89" s="2" t="s">
        <v>21</v>
      </c>
      <c r="O89" s="2" t="s">
        <v>22</v>
      </c>
      <c r="P89" s="4" t="str">
        <f>VLOOKUP(B89,Orden!$A$1:$C$9,3,FALSE)</f>
        <v>N/A</v>
      </c>
    </row>
    <row r="90" spans="1:16" x14ac:dyDescent="0.25">
      <c r="A90" s="4">
        <f>VLOOKUP(B90,Orden!$A$1:$B$9,2,FALSE)</f>
        <v>2</v>
      </c>
      <c r="B90" s="2" t="s">
        <v>110</v>
      </c>
      <c r="C90" s="2" t="s">
        <v>11</v>
      </c>
      <c r="D90" s="10" t="s">
        <v>103</v>
      </c>
      <c r="E90" s="5" t="s">
        <v>197</v>
      </c>
      <c r="F90" s="10" t="s">
        <v>81</v>
      </c>
      <c r="G90" s="4">
        <v>10</v>
      </c>
      <c r="H90" s="5" t="s">
        <v>225</v>
      </c>
      <c r="I90" s="9"/>
      <c r="J90" s="2" t="s">
        <v>111</v>
      </c>
      <c r="K90" s="2" t="s">
        <v>16</v>
      </c>
      <c r="L90" s="2" t="s">
        <v>113</v>
      </c>
      <c r="M90" s="2" t="s">
        <v>113</v>
      </c>
      <c r="N90" s="2" t="s">
        <v>21</v>
      </c>
      <c r="O90" s="2" t="s">
        <v>22</v>
      </c>
      <c r="P90" s="4" t="str">
        <f>VLOOKUP(B90,Orden!$A$1:$C$9,3,FALSE)</f>
        <v>N/A</v>
      </c>
    </row>
    <row r="91" spans="1:16" x14ac:dyDescent="0.25">
      <c r="A91" s="4">
        <f>VLOOKUP(B91,Orden!$A$1:$B$9,2,FALSE)</f>
        <v>2</v>
      </c>
      <c r="B91" s="2" t="s">
        <v>110</v>
      </c>
      <c r="C91" s="2" t="s">
        <v>11</v>
      </c>
      <c r="D91" s="10" t="s">
        <v>107</v>
      </c>
      <c r="E91" s="5" t="s">
        <v>196</v>
      </c>
      <c r="F91" s="10" t="s">
        <v>14</v>
      </c>
      <c r="G91" s="4">
        <v>11</v>
      </c>
      <c r="H91" s="5" t="s">
        <v>226</v>
      </c>
      <c r="I91" s="9"/>
      <c r="J91" s="2" t="s">
        <v>111</v>
      </c>
      <c r="K91" s="2" t="s">
        <v>16</v>
      </c>
      <c r="L91" s="2" t="s">
        <v>112</v>
      </c>
      <c r="M91" s="2" t="s">
        <v>112</v>
      </c>
      <c r="N91" s="2" t="s">
        <v>21</v>
      </c>
      <c r="O91" s="2" t="s">
        <v>22</v>
      </c>
      <c r="P91" s="4" t="str">
        <f>VLOOKUP(B91,Orden!$A$1:$C$9,3,FALSE)</f>
        <v>N/A</v>
      </c>
    </row>
    <row r="92" spans="1:16" x14ac:dyDescent="0.25">
      <c r="A92" s="4">
        <f>VLOOKUP(B92,Orden!$A$1:$B$9,2,FALSE)</f>
        <v>2</v>
      </c>
      <c r="B92" s="2" t="s">
        <v>110</v>
      </c>
      <c r="C92" s="2" t="s">
        <v>11</v>
      </c>
      <c r="D92" s="10" t="s">
        <v>107</v>
      </c>
      <c r="E92" s="5" t="s">
        <v>196</v>
      </c>
      <c r="F92" s="10" t="s">
        <v>81</v>
      </c>
      <c r="G92" s="4">
        <v>12</v>
      </c>
      <c r="H92" s="5" t="s">
        <v>227</v>
      </c>
      <c r="I92" s="9"/>
      <c r="J92" s="2" t="s">
        <v>111</v>
      </c>
      <c r="K92" s="2" t="s">
        <v>16</v>
      </c>
      <c r="L92" s="2" t="s">
        <v>113</v>
      </c>
      <c r="M92" s="2" t="s">
        <v>113</v>
      </c>
      <c r="N92" s="2" t="s">
        <v>21</v>
      </c>
      <c r="O92" s="2" t="s">
        <v>22</v>
      </c>
      <c r="P92" s="4" t="str">
        <f>VLOOKUP(B92,Orden!$A$1:$C$9,3,FALSE)</f>
        <v>N/A</v>
      </c>
    </row>
    <row r="93" spans="1:16" x14ac:dyDescent="0.25">
      <c r="A93" s="2">
        <f>VLOOKUP(B93,Orden!$A$1:$B$9,2,FALSE)</f>
        <v>3</v>
      </c>
      <c r="B93" s="2" t="s">
        <v>203</v>
      </c>
      <c r="C93" s="2" t="s">
        <v>11</v>
      </c>
      <c r="D93" s="10" t="s">
        <v>12</v>
      </c>
      <c r="E93" s="5" t="s">
        <v>190</v>
      </c>
      <c r="F93" s="10" t="s">
        <v>14</v>
      </c>
      <c r="G93" s="8">
        <v>1</v>
      </c>
      <c r="H93" s="5" t="s">
        <v>198</v>
      </c>
      <c r="I93" s="8"/>
      <c r="J93" s="2" t="s">
        <v>13</v>
      </c>
      <c r="K93" s="2" t="s">
        <v>16</v>
      </c>
      <c r="L93" s="3" t="s">
        <v>200</v>
      </c>
      <c r="M93" s="3" t="s">
        <v>200</v>
      </c>
      <c r="N93" s="2" t="s">
        <v>21</v>
      </c>
      <c r="O93" s="2" t="s">
        <v>22</v>
      </c>
      <c r="P93" s="8" t="str">
        <f>VLOOKUP(B93,Orden!$A$1:$C$9,3,FALSE)</f>
        <v>N/A</v>
      </c>
    </row>
    <row r="94" spans="1:16" x14ac:dyDescent="0.25">
      <c r="A94" s="2">
        <f>VLOOKUP(B94,Orden!$A$1:$B$9,2,FALSE)</f>
        <v>3</v>
      </c>
      <c r="B94" s="2" t="s">
        <v>203</v>
      </c>
      <c r="C94" s="2" t="s">
        <v>11</v>
      </c>
      <c r="D94" s="10" t="s">
        <v>84</v>
      </c>
      <c r="E94" s="5" t="s">
        <v>195</v>
      </c>
      <c r="F94" s="10" t="s">
        <v>14</v>
      </c>
      <c r="G94" s="8">
        <v>2</v>
      </c>
      <c r="H94" s="5" t="s">
        <v>199</v>
      </c>
      <c r="I94" s="8"/>
      <c r="J94" s="2" t="s">
        <v>13</v>
      </c>
      <c r="K94" s="2" t="s">
        <v>16</v>
      </c>
      <c r="L94" s="3" t="s">
        <v>200</v>
      </c>
      <c r="M94" s="3" t="s">
        <v>200</v>
      </c>
      <c r="N94" s="2" t="s">
        <v>21</v>
      </c>
      <c r="O94" s="2" t="s">
        <v>22</v>
      </c>
      <c r="P94" s="8" t="str">
        <f>VLOOKUP(B94,Orden!$A$1:$C$9,3,FALSE)</f>
        <v>N/A</v>
      </c>
    </row>
    <row r="95" spans="1:16" x14ac:dyDescent="0.25">
      <c r="A95" s="4">
        <f>VLOOKUP(B95,Orden!$A$1:$B$9,2,FALSE)</f>
        <v>4</v>
      </c>
      <c r="B95" s="2" t="s">
        <v>187</v>
      </c>
      <c r="C95" s="2" t="s">
        <v>142</v>
      </c>
      <c r="D95" s="10" t="s">
        <v>12</v>
      </c>
      <c r="E95" s="5" t="s">
        <v>190</v>
      </c>
      <c r="F95" s="10" t="s">
        <v>81</v>
      </c>
      <c r="G95" s="4">
        <v>1</v>
      </c>
      <c r="H95" s="5" t="s">
        <v>171</v>
      </c>
      <c r="I95" s="9"/>
      <c r="J95" s="2" t="s">
        <v>172</v>
      </c>
      <c r="K95" s="2" t="s">
        <v>143</v>
      </c>
      <c r="L95" s="2" t="s">
        <v>173</v>
      </c>
      <c r="M95" s="2" t="s">
        <v>173</v>
      </c>
      <c r="N95" s="2" t="s">
        <v>21</v>
      </c>
      <c r="O95" s="2" t="s">
        <v>22</v>
      </c>
      <c r="P95" s="4" t="str">
        <f>VLOOKUP(B95,Orden!$A$1:$C$9,3,FALSE)</f>
        <v>N/A</v>
      </c>
    </row>
    <row r="96" spans="1:16" x14ac:dyDescent="0.25">
      <c r="A96" s="4">
        <f>VLOOKUP(B96,Orden!$A$1:$B$9,2,FALSE)</f>
        <v>4</v>
      </c>
      <c r="B96" s="2" t="s">
        <v>187</v>
      </c>
      <c r="C96" s="2" t="s">
        <v>142</v>
      </c>
      <c r="D96" s="10" t="s">
        <v>84</v>
      </c>
      <c r="E96" s="5" t="s">
        <v>195</v>
      </c>
      <c r="F96" s="10" t="s">
        <v>81</v>
      </c>
      <c r="G96" s="4">
        <v>2</v>
      </c>
      <c r="H96" s="5" t="s">
        <v>174</v>
      </c>
      <c r="I96" s="9"/>
      <c r="J96" s="2" t="s">
        <v>172</v>
      </c>
      <c r="K96" s="2" t="s">
        <v>143</v>
      </c>
      <c r="L96" s="2" t="s">
        <v>173</v>
      </c>
      <c r="M96" s="2" t="s">
        <v>173</v>
      </c>
      <c r="N96" s="2" t="s">
        <v>21</v>
      </c>
      <c r="O96" s="2" t="s">
        <v>22</v>
      </c>
      <c r="P96" s="4" t="str">
        <f>VLOOKUP(B96,Orden!$A$1:$C$9,3,FALSE)</f>
        <v>N/A</v>
      </c>
    </row>
    <row r="97" spans="1:16" x14ac:dyDescent="0.25">
      <c r="A97" s="4">
        <f>VLOOKUP(B97,Orden!$A$1:$B$9,2,FALSE)</f>
        <v>4</v>
      </c>
      <c r="B97" s="2" t="s">
        <v>187</v>
      </c>
      <c r="C97" s="2" t="s">
        <v>142</v>
      </c>
      <c r="D97" s="10" t="s">
        <v>88</v>
      </c>
      <c r="E97" s="5" t="s">
        <v>194</v>
      </c>
      <c r="F97" s="10" t="s">
        <v>81</v>
      </c>
      <c r="G97" s="4">
        <v>3</v>
      </c>
      <c r="H97" s="5" t="s">
        <v>175</v>
      </c>
      <c r="I97" s="9"/>
      <c r="J97" s="2" t="s">
        <v>172</v>
      </c>
      <c r="K97" s="2" t="s">
        <v>143</v>
      </c>
      <c r="L97" s="2" t="s">
        <v>173</v>
      </c>
      <c r="M97" s="2" t="s">
        <v>173</v>
      </c>
      <c r="N97" s="2" t="s">
        <v>21</v>
      </c>
      <c r="O97" s="2" t="s">
        <v>22</v>
      </c>
      <c r="P97" s="4" t="str">
        <f>VLOOKUP(B97,Orden!$A$1:$C$9,3,FALSE)</f>
        <v>N/A</v>
      </c>
    </row>
    <row r="98" spans="1:16" x14ac:dyDescent="0.25">
      <c r="A98" s="4">
        <f>VLOOKUP(B98,Orden!$A$1:$B$9,2,FALSE)</f>
        <v>4</v>
      </c>
      <c r="B98" s="2" t="s">
        <v>187</v>
      </c>
      <c r="C98" s="2" t="s">
        <v>142</v>
      </c>
      <c r="D98" s="10" t="s">
        <v>103</v>
      </c>
      <c r="E98" s="5" t="s">
        <v>197</v>
      </c>
      <c r="F98" s="10" t="s">
        <v>81</v>
      </c>
      <c r="G98" s="4">
        <v>4</v>
      </c>
      <c r="H98" s="5" t="s">
        <v>176</v>
      </c>
      <c r="I98" s="9"/>
      <c r="J98" s="2" t="s">
        <v>172</v>
      </c>
      <c r="K98" s="2" t="s">
        <v>143</v>
      </c>
      <c r="L98" s="2" t="s">
        <v>173</v>
      </c>
      <c r="M98" s="2" t="s">
        <v>173</v>
      </c>
      <c r="N98" s="2" t="s">
        <v>21</v>
      </c>
      <c r="O98" s="2" t="s">
        <v>22</v>
      </c>
      <c r="P98" s="4" t="str">
        <f>VLOOKUP(B98,Orden!$A$1:$C$9,3,FALSE)</f>
        <v>N/A</v>
      </c>
    </row>
    <row r="99" spans="1:16" x14ac:dyDescent="0.25">
      <c r="A99" s="4">
        <f>VLOOKUP(B99,Orden!$A$1:$B$9,2,FALSE)</f>
        <v>4</v>
      </c>
      <c r="B99" s="2" t="s">
        <v>187</v>
      </c>
      <c r="C99" s="2" t="s">
        <v>142</v>
      </c>
      <c r="D99" s="10" t="s">
        <v>107</v>
      </c>
      <c r="E99" s="5" t="s">
        <v>196</v>
      </c>
      <c r="F99" s="10" t="s">
        <v>81</v>
      </c>
      <c r="G99" s="4">
        <v>5</v>
      </c>
      <c r="H99" s="5" t="s">
        <v>177</v>
      </c>
      <c r="I99" s="9"/>
      <c r="J99" s="2" t="s">
        <v>172</v>
      </c>
      <c r="K99" s="2" t="s">
        <v>143</v>
      </c>
      <c r="L99" s="2" t="s">
        <v>173</v>
      </c>
      <c r="M99" s="2" t="s">
        <v>173</v>
      </c>
      <c r="N99" s="2" t="s">
        <v>21</v>
      </c>
      <c r="O99" s="2" t="s">
        <v>22</v>
      </c>
      <c r="P99" s="4" t="str">
        <f>VLOOKUP(B99,Orden!$A$1:$C$9,3,FALSE)</f>
        <v>N/A</v>
      </c>
    </row>
    <row r="100" spans="1:16" x14ac:dyDescent="0.25">
      <c r="A100" s="4">
        <f>VLOOKUP(B100,Orden!$A$1:$B$9,2,FALSE)</f>
        <v>4</v>
      </c>
      <c r="B100" s="2" t="s">
        <v>187</v>
      </c>
      <c r="C100" s="2" t="s">
        <v>142</v>
      </c>
      <c r="D100" s="10" t="s">
        <v>178</v>
      </c>
      <c r="E100" s="5"/>
      <c r="F100" s="10" t="s">
        <v>81</v>
      </c>
      <c r="G100" s="4">
        <v>6</v>
      </c>
      <c r="H100" s="5" t="s">
        <v>179</v>
      </c>
      <c r="I100" s="9"/>
      <c r="J100" s="2" t="s">
        <v>172</v>
      </c>
      <c r="K100" s="2" t="s">
        <v>143</v>
      </c>
      <c r="L100" s="2" t="s">
        <v>173</v>
      </c>
      <c r="M100" s="2" t="s">
        <v>173</v>
      </c>
      <c r="N100" s="2" t="s">
        <v>21</v>
      </c>
      <c r="O100" s="2" t="s">
        <v>22</v>
      </c>
      <c r="P100" s="4" t="str">
        <f>VLOOKUP(B100,Orden!$A$1:$C$9,3,FALSE)</f>
        <v>N/A</v>
      </c>
    </row>
    <row r="101" spans="1:16" x14ac:dyDescent="0.25">
      <c r="A101" s="4">
        <f>VLOOKUP(B101,Orden!$A$1:$B$9,2,FALSE)</f>
        <v>4</v>
      </c>
      <c r="B101" s="2" t="s">
        <v>187</v>
      </c>
      <c r="C101" s="2" t="s">
        <v>142</v>
      </c>
      <c r="D101" s="10" t="s">
        <v>180</v>
      </c>
      <c r="E101" s="5"/>
      <c r="F101" s="10" t="s">
        <v>81</v>
      </c>
      <c r="G101" s="4">
        <v>7</v>
      </c>
      <c r="H101" s="5" t="s">
        <v>181</v>
      </c>
      <c r="I101" s="9"/>
      <c r="J101" s="2" t="s">
        <v>172</v>
      </c>
      <c r="K101" s="2" t="s">
        <v>143</v>
      </c>
      <c r="L101" s="2" t="s">
        <v>173</v>
      </c>
      <c r="M101" s="2" t="s">
        <v>173</v>
      </c>
      <c r="N101" s="2" t="s">
        <v>21</v>
      </c>
      <c r="O101" s="2" t="s">
        <v>22</v>
      </c>
      <c r="P101" s="4" t="str">
        <f>VLOOKUP(B101,Orden!$A$1:$C$9,3,FALSE)</f>
        <v>N/A</v>
      </c>
    </row>
    <row r="102" spans="1:16" x14ac:dyDescent="0.25">
      <c r="A102" s="4">
        <f>VLOOKUP(B102,Orden!$A$1:$B$9,2,FALSE)</f>
        <v>4</v>
      </c>
      <c r="B102" s="2" t="s">
        <v>187</v>
      </c>
      <c r="C102" s="2" t="s">
        <v>142</v>
      </c>
      <c r="D102" s="10" t="s">
        <v>182</v>
      </c>
      <c r="E102" s="5"/>
      <c r="F102" s="10" t="s">
        <v>81</v>
      </c>
      <c r="G102" s="4">
        <v>8</v>
      </c>
      <c r="H102" s="5" t="s">
        <v>183</v>
      </c>
      <c r="I102" s="9"/>
      <c r="J102" s="2" t="s">
        <v>172</v>
      </c>
      <c r="K102" s="2" t="s">
        <v>143</v>
      </c>
      <c r="L102" s="2" t="s">
        <v>173</v>
      </c>
      <c r="M102" s="2" t="s">
        <v>173</v>
      </c>
      <c r="N102" s="2" t="s">
        <v>21</v>
      </c>
      <c r="O102" s="2" t="s">
        <v>22</v>
      </c>
      <c r="P102" s="4" t="str">
        <f>VLOOKUP(B102,Orden!$A$1:$C$9,3,FALSE)</f>
        <v>N/A</v>
      </c>
    </row>
    <row r="103" spans="1:16" x14ac:dyDescent="0.25">
      <c r="A103" s="4">
        <f>VLOOKUP(B103,Orden!$A$1:$B$9,2,FALSE)</f>
        <v>5</v>
      </c>
      <c r="B103" s="2" t="s">
        <v>114</v>
      </c>
      <c r="C103" s="2" t="s">
        <v>11</v>
      </c>
      <c r="D103" s="10" t="s">
        <v>12</v>
      </c>
      <c r="E103" s="5" t="s">
        <v>190</v>
      </c>
      <c r="F103" s="10" t="s">
        <v>14</v>
      </c>
      <c r="G103" s="4">
        <v>1</v>
      </c>
      <c r="H103" s="5" t="s">
        <v>115</v>
      </c>
      <c r="I103" s="9"/>
      <c r="J103" s="2" t="s">
        <v>116</v>
      </c>
      <c r="K103" s="2" t="s">
        <v>16</v>
      </c>
      <c r="L103" s="2" t="s">
        <v>117</v>
      </c>
      <c r="M103" s="2" t="s">
        <v>117</v>
      </c>
      <c r="N103" s="2" t="s">
        <v>21</v>
      </c>
      <c r="O103" s="2" t="s">
        <v>22</v>
      </c>
      <c r="P103" s="4" t="str">
        <f>VLOOKUP(B103,Orden!$A$1:$C$9,3,FALSE)</f>
        <v>N/A</v>
      </c>
    </row>
    <row r="104" spans="1:16" x14ac:dyDescent="0.25">
      <c r="A104" s="4">
        <f>VLOOKUP(B104,Orden!$A$1:$B$9,2,FALSE)</f>
        <v>5</v>
      </c>
      <c r="B104" s="2" t="s">
        <v>114</v>
      </c>
      <c r="C104" s="2" t="s">
        <v>11</v>
      </c>
      <c r="D104" s="10" t="s">
        <v>12</v>
      </c>
      <c r="E104" s="5" t="s">
        <v>190</v>
      </c>
      <c r="F104" s="10" t="s">
        <v>81</v>
      </c>
      <c r="G104" s="4">
        <v>2</v>
      </c>
      <c r="H104" s="5" t="s">
        <v>118</v>
      </c>
      <c r="I104" s="9"/>
      <c r="J104" s="2" t="s">
        <v>116</v>
      </c>
      <c r="K104" s="2" t="s">
        <v>16</v>
      </c>
      <c r="L104" s="2" t="s">
        <v>119</v>
      </c>
      <c r="M104" s="2" t="s">
        <v>119</v>
      </c>
      <c r="N104" s="2" t="s">
        <v>21</v>
      </c>
      <c r="O104" s="2" t="s">
        <v>22</v>
      </c>
      <c r="P104" s="4" t="str">
        <f>VLOOKUP(B104,Orden!$A$1:$C$9,3,FALSE)</f>
        <v>N/A</v>
      </c>
    </row>
    <row r="105" spans="1:16" x14ac:dyDescent="0.25">
      <c r="A105" s="4">
        <f>VLOOKUP(B105,Orden!$A$1:$B$9,2,FALSE)</f>
        <v>5</v>
      </c>
      <c r="B105" s="2" t="s">
        <v>114</v>
      </c>
      <c r="C105" s="2" t="s">
        <v>11</v>
      </c>
      <c r="D105" s="10" t="s">
        <v>84</v>
      </c>
      <c r="E105" s="5" t="s">
        <v>195</v>
      </c>
      <c r="F105" s="10" t="s">
        <v>14</v>
      </c>
      <c r="G105" s="4">
        <v>3</v>
      </c>
      <c r="H105" s="5" t="s">
        <v>120</v>
      </c>
      <c r="I105" s="9"/>
      <c r="J105" s="2" t="s">
        <v>116</v>
      </c>
      <c r="K105" s="2" t="s">
        <v>16</v>
      </c>
      <c r="L105" s="2" t="s">
        <v>117</v>
      </c>
      <c r="M105" s="2" t="s">
        <v>117</v>
      </c>
      <c r="N105" s="2" t="s">
        <v>21</v>
      </c>
      <c r="O105" s="2" t="s">
        <v>22</v>
      </c>
      <c r="P105" s="4" t="str">
        <f>VLOOKUP(B105,Orden!$A$1:$C$9,3,FALSE)</f>
        <v>N/A</v>
      </c>
    </row>
    <row r="106" spans="1:16" x14ac:dyDescent="0.25">
      <c r="A106" s="4">
        <f>VLOOKUP(B106,Orden!$A$1:$B$9,2,FALSE)</f>
        <v>5</v>
      </c>
      <c r="B106" s="2" t="s">
        <v>114</v>
      </c>
      <c r="C106" s="2" t="s">
        <v>11</v>
      </c>
      <c r="D106" s="10" t="s">
        <v>84</v>
      </c>
      <c r="E106" s="5" t="s">
        <v>195</v>
      </c>
      <c r="F106" s="10" t="s">
        <v>81</v>
      </c>
      <c r="G106" s="4">
        <v>4</v>
      </c>
      <c r="H106" s="5" t="s">
        <v>121</v>
      </c>
      <c r="I106" s="9"/>
      <c r="J106" s="2" t="s">
        <v>116</v>
      </c>
      <c r="K106" s="2" t="s">
        <v>16</v>
      </c>
      <c r="L106" s="2" t="s">
        <v>119</v>
      </c>
      <c r="M106" s="2" t="s">
        <v>119</v>
      </c>
      <c r="N106" s="2" t="s">
        <v>21</v>
      </c>
      <c r="O106" s="2" t="s">
        <v>22</v>
      </c>
      <c r="P106" s="4" t="str">
        <f>VLOOKUP(B106,Orden!$A$1:$C$9,3,FALSE)</f>
        <v>N/A</v>
      </c>
    </row>
    <row r="107" spans="1:16" x14ac:dyDescent="0.25">
      <c r="A107" s="4">
        <f>VLOOKUP(B107,Orden!$A$1:$B$9,2,FALSE)</f>
        <v>5</v>
      </c>
      <c r="B107" s="2" t="s">
        <v>114</v>
      </c>
      <c r="C107" s="2" t="s">
        <v>11</v>
      </c>
      <c r="D107" s="10" t="s">
        <v>88</v>
      </c>
      <c r="E107" s="5" t="s">
        <v>194</v>
      </c>
      <c r="F107" s="10" t="s">
        <v>14</v>
      </c>
      <c r="G107" s="4">
        <v>5</v>
      </c>
      <c r="H107" s="5" t="s">
        <v>122</v>
      </c>
      <c r="I107" s="9"/>
      <c r="J107" s="2" t="s">
        <v>116</v>
      </c>
      <c r="K107" s="2" t="s">
        <v>16</v>
      </c>
      <c r="L107" s="2" t="s">
        <v>117</v>
      </c>
      <c r="M107" s="2" t="s">
        <v>117</v>
      </c>
      <c r="N107" s="2" t="s">
        <v>21</v>
      </c>
      <c r="O107" s="2" t="s">
        <v>22</v>
      </c>
      <c r="P107" s="4" t="str">
        <f>VLOOKUP(B107,Orden!$A$1:$C$9,3,FALSE)</f>
        <v>N/A</v>
      </c>
    </row>
    <row r="108" spans="1:16" x14ac:dyDescent="0.25">
      <c r="A108" s="4">
        <f>VLOOKUP(B108,Orden!$A$1:$B$9,2,FALSE)</f>
        <v>5</v>
      </c>
      <c r="B108" s="2" t="s">
        <v>114</v>
      </c>
      <c r="C108" s="2" t="s">
        <v>11</v>
      </c>
      <c r="D108" s="10" t="s">
        <v>88</v>
      </c>
      <c r="E108" s="5" t="s">
        <v>194</v>
      </c>
      <c r="F108" s="10" t="s">
        <v>81</v>
      </c>
      <c r="G108" s="4">
        <v>6</v>
      </c>
      <c r="H108" s="5" t="s">
        <v>123</v>
      </c>
      <c r="I108" s="9"/>
      <c r="J108" s="2" t="s">
        <v>116</v>
      </c>
      <c r="K108" s="2" t="s">
        <v>16</v>
      </c>
      <c r="L108" s="2" t="s">
        <v>119</v>
      </c>
      <c r="M108" s="2" t="s">
        <v>119</v>
      </c>
      <c r="N108" s="2" t="s">
        <v>21</v>
      </c>
      <c r="O108" s="2" t="s">
        <v>22</v>
      </c>
      <c r="P108" s="4" t="str">
        <f>VLOOKUP(B108,Orden!$A$1:$C$9,3,FALSE)</f>
        <v>N/A</v>
      </c>
    </row>
    <row r="109" spans="1:16" x14ac:dyDescent="0.25">
      <c r="A109" s="4">
        <f>VLOOKUP(B109,Orden!$A$1:$B$9,2,FALSE)</f>
        <v>5</v>
      </c>
      <c r="B109" s="2" t="s">
        <v>114</v>
      </c>
      <c r="C109" s="2" t="s">
        <v>11</v>
      </c>
      <c r="D109" s="10" t="s">
        <v>93</v>
      </c>
      <c r="E109" s="5" t="s">
        <v>193</v>
      </c>
      <c r="F109" s="10" t="s">
        <v>14</v>
      </c>
      <c r="G109" s="4">
        <v>7</v>
      </c>
      <c r="H109" s="5" t="s">
        <v>124</v>
      </c>
      <c r="I109" s="9"/>
      <c r="J109" s="2" t="s">
        <v>116</v>
      </c>
      <c r="K109" s="2" t="s">
        <v>16</v>
      </c>
      <c r="L109" s="2" t="s">
        <v>117</v>
      </c>
      <c r="M109" s="2" t="s">
        <v>117</v>
      </c>
      <c r="N109" s="2" t="s">
        <v>21</v>
      </c>
      <c r="O109" s="2" t="s">
        <v>22</v>
      </c>
      <c r="P109" s="4" t="str">
        <f>VLOOKUP(B109,Orden!$A$1:$C$9,3,FALSE)</f>
        <v>N/A</v>
      </c>
    </row>
    <row r="110" spans="1:16" x14ac:dyDescent="0.25">
      <c r="A110" s="4">
        <f>VLOOKUP(B110,Orden!$A$1:$B$9,2,FALSE)</f>
        <v>5</v>
      </c>
      <c r="B110" s="2" t="s">
        <v>114</v>
      </c>
      <c r="C110" s="2" t="s">
        <v>11</v>
      </c>
      <c r="D110" s="10" t="s">
        <v>96</v>
      </c>
      <c r="E110" s="5" t="s">
        <v>192</v>
      </c>
      <c r="F110" s="10" t="s">
        <v>14</v>
      </c>
      <c r="G110" s="4">
        <v>8</v>
      </c>
      <c r="H110" s="5" t="s">
        <v>125</v>
      </c>
      <c r="I110" s="9"/>
      <c r="J110" s="2" t="s">
        <v>116</v>
      </c>
      <c r="K110" s="2" t="s">
        <v>16</v>
      </c>
      <c r="L110" s="2" t="s">
        <v>117</v>
      </c>
      <c r="M110" s="2" t="s">
        <v>117</v>
      </c>
      <c r="N110" s="2" t="s">
        <v>21</v>
      </c>
      <c r="O110" s="2" t="s">
        <v>22</v>
      </c>
      <c r="P110" s="4" t="str">
        <f>VLOOKUP(B110,Orden!$A$1:$C$9,3,FALSE)</f>
        <v>N/A</v>
      </c>
    </row>
    <row r="111" spans="1:16" x14ac:dyDescent="0.25">
      <c r="A111" s="4">
        <f>VLOOKUP(B111,Orden!$A$1:$B$9,2,FALSE)</f>
        <v>5</v>
      </c>
      <c r="B111" s="2" t="s">
        <v>114</v>
      </c>
      <c r="C111" s="2" t="s">
        <v>11</v>
      </c>
      <c r="D111" s="10" t="s">
        <v>103</v>
      </c>
      <c r="E111" s="5" t="s">
        <v>197</v>
      </c>
      <c r="F111" s="10" t="s">
        <v>14</v>
      </c>
      <c r="G111" s="4">
        <v>9</v>
      </c>
      <c r="H111" s="5" t="s">
        <v>126</v>
      </c>
      <c r="I111" s="9"/>
      <c r="J111" s="2" t="s">
        <v>116</v>
      </c>
      <c r="K111" s="2" t="s">
        <v>16</v>
      </c>
      <c r="L111" s="2" t="s">
        <v>117</v>
      </c>
      <c r="M111" s="2" t="s">
        <v>117</v>
      </c>
      <c r="N111" s="2" t="s">
        <v>21</v>
      </c>
      <c r="O111" s="2" t="s">
        <v>22</v>
      </c>
      <c r="P111" s="4" t="str">
        <f>VLOOKUP(B111,Orden!$A$1:$C$9,3,FALSE)</f>
        <v>N/A</v>
      </c>
    </row>
    <row r="112" spans="1:16" x14ac:dyDescent="0.25">
      <c r="A112" s="4">
        <f>VLOOKUP(B112,Orden!$A$1:$B$9,2,FALSE)</f>
        <v>5</v>
      </c>
      <c r="B112" s="2" t="s">
        <v>114</v>
      </c>
      <c r="C112" s="2" t="s">
        <v>11</v>
      </c>
      <c r="D112" s="10" t="s">
        <v>103</v>
      </c>
      <c r="E112" s="5" t="s">
        <v>197</v>
      </c>
      <c r="F112" s="10" t="s">
        <v>81</v>
      </c>
      <c r="G112" s="4">
        <v>10</v>
      </c>
      <c r="H112" s="5" t="s">
        <v>127</v>
      </c>
      <c r="I112" s="9"/>
      <c r="J112" s="2" t="s">
        <v>116</v>
      </c>
      <c r="K112" s="2" t="s">
        <v>16</v>
      </c>
      <c r="L112" s="2" t="s">
        <v>119</v>
      </c>
      <c r="M112" s="2" t="s">
        <v>119</v>
      </c>
      <c r="N112" s="2" t="s">
        <v>21</v>
      </c>
      <c r="O112" s="2" t="s">
        <v>22</v>
      </c>
      <c r="P112" s="4" t="str">
        <f>VLOOKUP(B112,Orden!$A$1:$C$9,3,FALSE)</f>
        <v>N/A</v>
      </c>
    </row>
    <row r="113" spans="1:16" x14ac:dyDescent="0.25">
      <c r="A113" s="4">
        <f>VLOOKUP(B113,Orden!$A$1:$B$9,2,FALSE)</f>
        <v>5</v>
      </c>
      <c r="B113" s="2" t="s">
        <v>114</v>
      </c>
      <c r="C113" s="2" t="s">
        <v>11</v>
      </c>
      <c r="D113" s="10" t="s">
        <v>107</v>
      </c>
      <c r="E113" s="5" t="s">
        <v>196</v>
      </c>
      <c r="F113" s="10" t="s">
        <v>14</v>
      </c>
      <c r="G113" s="4">
        <v>11</v>
      </c>
      <c r="H113" s="5" t="s">
        <v>128</v>
      </c>
      <c r="I113" s="9"/>
      <c r="J113" s="2" t="s">
        <v>116</v>
      </c>
      <c r="K113" s="2" t="s">
        <v>16</v>
      </c>
      <c r="L113" s="2" t="s">
        <v>117</v>
      </c>
      <c r="M113" s="2" t="s">
        <v>117</v>
      </c>
      <c r="N113" s="2" t="s">
        <v>21</v>
      </c>
      <c r="O113" s="2" t="s">
        <v>22</v>
      </c>
      <c r="P113" s="4" t="str">
        <f>VLOOKUP(B113,Orden!$A$1:$C$9,3,FALSE)</f>
        <v>N/A</v>
      </c>
    </row>
    <row r="114" spans="1:16" x14ac:dyDescent="0.25">
      <c r="A114" s="4">
        <f>VLOOKUP(B114,Orden!$A$1:$B$9,2,FALSE)</f>
        <v>5</v>
      </c>
      <c r="B114" s="2" t="s">
        <v>114</v>
      </c>
      <c r="C114" s="2" t="s">
        <v>11</v>
      </c>
      <c r="D114" s="10" t="s">
        <v>107</v>
      </c>
      <c r="E114" s="5" t="s">
        <v>196</v>
      </c>
      <c r="F114" s="10" t="s">
        <v>81</v>
      </c>
      <c r="G114" s="4">
        <v>12</v>
      </c>
      <c r="H114" s="5" t="s">
        <v>129</v>
      </c>
      <c r="I114" s="9"/>
      <c r="J114" s="2" t="s">
        <v>116</v>
      </c>
      <c r="K114" s="2" t="s">
        <v>16</v>
      </c>
      <c r="L114" s="2" t="s">
        <v>119</v>
      </c>
      <c r="M114" s="2" t="s">
        <v>119</v>
      </c>
      <c r="N114" s="2" t="s">
        <v>21</v>
      </c>
      <c r="O114" s="2" t="s">
        <v>22</v>
      </c>
      <c r="P114" s="4" t="str">
        <f>VLOOKUP(B114,Orden!$A$1:$C$9,3,FALSE)</f>
        <v>N/A</v>
      </c>
    </row>
    <row r="115" spans="1:16" x14ac:dyDescent="0.25">
      <c r="A115" s="4">
        <f>VLOOKUP(B115,Orden!$A$1:$B$9,2,FALSE)</f>
        <v>6</v>
      </c>
      <c r="B115" s="2" t="s">
        <v>144</v>
      </c>
      <c r="C115" s="2" t="s">
        <v>11</v>
      </c>
      <c r="D115" s="10" t="s">
        <v>12</v>
      </c>
      <c r="E115" s="5" t="s">
        <v>190</v>
      </c>
      <c r="F115" s="10" t="s">
        <v>14</v>
      </c>
      <c r="G115" s="4">
        <v>1</v>
      </c>
      <c r="H115" s="5" t="s">
        <v>145</v>
      </c>
      <c r="I115" s="9"/>
      <c r="J115" s="2" t="s">
        <v>146</v>
      </c>
      <c r="K115" s="2" t="s">
        <v>16</v>
      </c>
      <c r="L115" s="2" t="s">
        <v>147</v>
      </c>
      <c r="M115" s="2" t="s">
        <v>147</v>
      </c>
      <c r="N115" s="2" t="s">
        <v>21</v>
      </c>
      <c r="O115" s="2" t="s">
        <v>22</v>
      </c>
      <c r="P115" s="9" t="str">
        <f>VLOOKUP(B115,Orden!$A$1:$C$9,3,FALSE)</f>
        <v>Si</v>
      </c>
    </row>
    <row r="116" spans="1:16" x14ac:dyDescent="0.25">
      <c r="A116" s="4">
        <f>VLOOKUP(B116,Orden!$A$1:$B$9,2,FALSE)</f>
        <v>6</v>
      </c>
      <c r="B116" s="2" t="s">
        <v>144</v>
      </c>
      <c r="C116" s="2" t="s">
        <v>11</v>
      </c>
      <c r="D116" s="10" t="s">
        <v>12</v>
      </c>
      <c r="E116" s="5" t="s">
        <v>190</v>
      </c>
      <c r="F116" s="10" t="s">
        <v>14</v>
      </c>
      <c r="G116" s="4">
        <v>2</v>
      </c>
      <c r="H116" s="5" t="s">
        <v>148</v>
      </c>
      <c r="I116" s="9"/>
      <c r="J116" s="2" t="s">
        <v>149</v>
      </c>
      <c r="K116" s="2" t="s">
        <v>16</v>
      </c>
      <c r="L116" s="2" t="s">
        <v>147</v>
      </c>
      <c r="M116" s="2" t="s">
        <v>147</v>
      </c>
      <c r="N116" s="2" t="s">
        <v>21</v>
      </c>
      <c r="O116" s="2" t="s">
        <v>22</v>
      </c>
      <c r="P116" s="9" t="str">
        <f>VLOOKUP(B116,Orden!$A$1:$C$9,3,FALSE)</f>
        <v>Si</v>
      </c>
    </row>
    <row r="117" spans="1:16" x14ac:dyDescent="0.25">
      <c r="A117" s="4">
        <f>VLOOKUP(B117,Orden!$A$1:$B$9,2,FALSE)</f>
        <v>6</v>
      </c>
      <c r="B117" s="2" t="s">
        <v>144</v>
      </c>
      <c r="C117" s="2" t="s">
        <v>11</v>
      </c>
      <c r="D117" s="10" t="s">
        <v>12</v>
      </c>
      <c r="E117" s="5" t="s">
        <v>190</v>
      </c>
      <c r="F117" s="10" t="s">
        <v>81</v>
      </c>
      <c r="G117" s="4">
        <v>3</v>
      </c>
      <c r="H117" s="5" t="s">
        <v>150</v>
      </c>
      <c r="I117" s="9"/>
      <c r="J117" s="2" t="s">
        <v>146</v>
      </c>
      <c r="K117" s="2" t="s">
        <v>16</v>
      </c>
      <c r="L117" s="2" t="s">
        <v>151</v>
      </c>
      <c r="M117" s="2" t="s">
        <v>151</v>
      </c>
      <c r="N117" s="2" t="s">
        <v>21</v>
      </c>
      <c r="O117" s="2" t="s">
        <v>22</v>
      </c>
      <c r="P117" s="9" t="str">
        <f>VLOOKUP(B117,Orden!$A$1:$C$9,3,FALSE)</f>
        <v>Si</v>
      </c>
    </row>
    <row r="118" spans="1:16" x14ac:dyDescent="0.25">
      <c r="A118" s="4">
        <f>VLOOKUP(B118,Orden!$A$1:$B$9,2,FALSE)</f>
        <v>6</v>
      </c>
      <c r="B118" s="2" t="s">
        <v>144</v>
      </c>
      <c r="C118" s="2" t="s">
        <v>11</v>
      </c>
      <c r="D118" s="10" t="s">
        <v>84</v>
      </c>
      <c r="E118" s="5" t="s">
        <v>195</v>
      </c>
      <c r="F118" s="10" t="s">
        <v>14</v>
      </c>
      <c r="G118" s="4">
        <v>4</v>
      </c>
      <c r="H118" s="5" t="s">
        <v>152</v>
      </c>
      <c r="I118" s="9"/>
      <c r="J118" s="2" t="s">
        <v>146</v>
      </c>
      <c r="K118" s="2" t="s">
        <v>16</v>
      </c>
      <c r="L118" s="2" t="s">
        <v>147</v>
      </c>
      <c r="M118" s="2" t="s">
        <v>147</v>
      </c>
      <c r="N118" s="2" t="s">
        <v>21</v>
      </c>
      <c r="O118" s="2" t="s">
        <v>22</v>
      </c>
      <c r="P118" s="9" t="str">
        <f>VLOOKUP(B118,Orden!$A$1:$C$9,3,FALSE)</f>
        <v>Si</v>
      </c>
    </row>
    <row r="119" spans="1:16" x14ac:dyDescent="0.25">
      <c r="A119" s="4">
        <f>VLOOKUP(B119,Orden!$A$1:$B$9,2,FALSE)</f>
        <v>6</v>
      </c>
      <c r="B119" s="2" t="s">
        <v>144</v>
      </c>
      <c r="C119" s="2" t="s">
        <v>11</v>
      </c>
      <c r="D119" s="10" t="s">
        <v>84</v>
      </c>
      <c r="E119" s="5" t="s">
        <v>195</v>
      </c>
      <c r="F119" s="10" t="s">
        <v>81</v>
      </c>
      <c r="G119" s="4">
        <v>5</v>
      </c>
      <c r="H119" s="5" t="s">
        <v>153</v>
      </c>
      <c r="I119" s="9"/>
      <c r="J119" s="2" t="s">
        <v>146</v>
      </c>
      <c r="K119" s="2" t="s">
        <v>16</v>
      </c>
      <c r="L119" s="2" t="s">
        <v>151</v>
      </c>
      <c r="M119" s="2" t="s">
        <v>151</v>
      </c>
      <c r="N119" s="2" t="s">
        <v>21</v>
      </c>
      <c r="O119" s="2" t="s">
        <v>22</v>
      </c>
      <c r="P119" s="9" t="str">
        <f>VLOOKUP(B119,Orden!$A$1:$C$9,3,FALSE)</f>
        <v>Si</v>
      </c>
    </row>
    <row r="120" spans="1:16" x14ac:dyDescent="0.25">
      <c r="A120" s="4">
        <f>VLOOKUP(B120,Orden!$A$1:$B$9,2,FALSE)</f>
        <v>6</v>
      </c>
      <c r="B120" s="2" t="s">
        <v>144</v>
      </c>
      <c r="C120" s="2" t="s">
        <v>11</v>
      </c>
      <c r="D120" s="10" t="s">
        <v>88</v>
      </c>
      <c r="E120" s="5" t="s">
        <v>194</v>
      </c>
      <c r="F120" s="10" t="s">
        <v>14</v>
      </c>
      <c r="G120" s="4">
        <v>6</v>
      </c>
      <c r="H120" s="5" t="s">
        <v>154</v>
      </c>
      <c r="I120" s="9"/>
      <c r="J120" s="2" t="s">
        <v>146</v>
      </c>
      <c r="K120" s="2" t="s">
        <v>16</v>
      </c>
      <c r="L120" s="2" t="s">
        <v>147</v>
      </c>
      <c r="M120" s="2" t="s">
        <v>147</v>
      </c>
      <c r="N120" s="2" t="s">
        <v>21</v>
      </c>
      <c r="O120" s="2" t="s">
        <v>22</v>
      </c>
      <c r="P120" s="9" t="str">
        <f>VLOOKUP(B120,Orden!$A$1:$C$9,3,FALSE)</f>
        <v>Si</v>
      </c>
    </row>
    <row r="121" spans="1:16" x14ac:dyDescent="0.25">
      <c r="A121" s="4">
        <f>VLOOKUP(B121,Orden!$A$1:$B$9,2,FALSE)</f>
        <v>6</v>
      </c>
      <c r="B121" s="2" t="s">
        <v>144</v>
      </c>
      <c r="C121" s="2" t="s">
        <v>11</v>
      </c>
      <c r="D121" s="10" t="s">
        <v>88</v>
      </c>
      <c r="E121" s="5" t="s">
        <v>194</v>
      </c>
      <c r="F121" s="10" t="s">
        <v>14</v>
      </c>
      <c r="G121" s="4">
        <v>7</v>
      </c>
      <c r="H121" s="5" t="s">
        <v>155</v>
      </c>
      <c r="I121" s="9"/>
      <c r="J121" s="2" t="s">
        <v>146</v>
      </c>
      <c r="K121" s="2" t="s">
        <v>16</v>
      </c>
      <c r="L121" s="2" t="s">
        <v>147</v>
      </c>
      <c r="M121" s="2" t="s">
        <v>147</v>
      </c>
      <c r="N121" s="2" t="s">
        <v>21</v>
      </c>
      <c r="O121" s="2" t="s">
        <v>22</v>
      </c>
      <c r="P121" s="9" t="str">
        <f>VLOOKUP(B121,Orden!$A$1:$C$9,3,FALSE)</f>
        <v>Si</v>
      </c>
    </row>
    <row r="122" spans="1:16" x14ac:dyDescent="0.25">
      <c r="A122" s="4">
        <f>VLOOKUP(B122,Orden!$A$1:$B$9,2,FALSE)</f>
        <v>6</v>
      </c>
      <c r="B122" s="2" t="s">
        <v>144</v>
      </c>
      <c r="C122" s="2" t="s">
        <v>11</v>
      </c>
      <c r="D122" s="10" t="s">
        <v>88</v>
      </c>
      <c r="E122" s="5" t="s">
        <v>194</v>
      </c>
      <c r="F122" s="10" t="s">
        <v>81</v>
      </c>
      <c r="G122" s="4">
        <v>8</v>
      </c>
      <c r="H122" s="5" t="s">
        <v>156</v>
      </c>
      <c r="I122" s="9"/>
      <c r="J122" s="2" t="s">
        <v>146</v>
      </c>
      <c r="K122" s="2" t="s">
        <v>16</v>
      </c>
      <c r="L122" s="2" t="s">
        <v>151</v>
      </c>
      <c r="M122" s="2" t="s">
        <v>151</v>
      </c>
      <c r="N122" s="2" t="s">
        <v>21</v>
      </c>
      <c r="O122" s="2" t="s">
        <v>22</v>
      </c>
      <c r="P122" s="9" t="str">
        <f>VLOOKUP(B122,Orden!$A$1:$C$9,3,FALSE)</f>
        <v>Si</v>
      </c>
    </row>
    <row r="123" spans="1:16" x14ac:dyDescent="0.25">
      <c r="A123" s="4">
        <f>VLOOKUP(B123,Orden!$A$1:$B$9,2,FALSE)</f>
        <v>6</v>
      </c>
      <c r="B123" s="2" t="s">
        <v>144</v>
      </c>
      <c r="C123" s="2" t="s">
        <v>11</v>
      </c>
      <c r="D123" s="10" t="s">
        <v>96</v>
      </c>
      <c r="E123" s="5" t="s">
        <v>192</v>
      </c>
      <c r="F123" s="10" t="s">
        <v>14</v>
      </c>
      <c r="G123" s="4">
        <v>9</v>
      </c>
      <c r="H123" s="5" t="s">
        <v>157</v>
      </c>
      <c r="I123" s="9"/>
      <c r="J123" s="2" t="s">
        <v>146</v>
      </c>
      <c r="K123" s="2" t="s">
        <v>16</v>
      </c>
      <c r="L123" s="2" t="s">
        <v>147</v>
      </c>
      <c r="M123" s="2" t="s">
        <v>147</v>
      </c>
      <c r="N123" s="2" t="s">
        <v>21</v>
      </c>
      <c r="O123" s="2" t="s">
        <v>22</v>
      </c>
      <c r="P123" s="9" t="str">
        <f>VLOOKUP(B123,Orden!$A$1:$C$9,3,FALSE)</f>
        <v>Si</v>
      </c>
    </row>
    <row r="124" spans="1:16" x14ac:dyDescent="0.25">
      <c r="A124" s="4">
        <f>VLOOKUP(B124,Orden!$A$1:$B$9,2,FALSE)</f>
        <v>6</v>
      </c>
      <c r="B124" s="2" t="s">
        <v>144</v>
      </c>
      <c r="C124" s="2" t="s">
        <v>11</v>
      </c>
      <c r="D124" s="10" t="s">
        <v>103</v>
      </c>
      <c r="E124" s="5" t="s">
        <v>197</v>
      </c>
      <c r="F124" s="10" t="s">
        <v>14</v>
      </c>
      <c r="G124" s="4">
        <v>10</v>
      </c>
      <c r="H124" s="5" t="s">
        <v>158</v>
      </c>
      <c r="I124" s="9"/>
      <c r="J124" s="2" t="s">
        <v>146</v>
      </c>
      <c r="K124" s="2" t="s">
        <v>16</v>
      </c>
      <c r="L124" s="2" t="s">
        <v>147</v>
      </c>
      <c r="M124" s="2" t="s">
        <v>147</v>
      </c>
      <c r="N124" s="2" t="s">
        <v>21</v>
      </c>
      <c r="O124" s="2" t="s">
        <v>22</v>
      </c>
      <c r="P124" s="9" t="str">
        <f>VLOOKUP(B124,Orden!$A$1:$C$9,3,FALSE)</f>
        <v>Si</v>
      </c>
    </row>
    <row r="125" spans="1:16" x14ac:dyDescent="0.25">
      <c r="A125" s="4">
        <f>VLOOKUP(B125,Orden!$A$1:$B$9,2,FALSE)</f>
        <v>6</v>
      </c>
      <c r="B125" s="2" t="s">
        <v>144</v>
      </c>
      <c r="C125" s="2" t="s">
        <v>11</v>
      </c>
      <c r="D125" s="10" t="s">
        <v>103</v>
      </c>
      <c r="E125" s="5" t="s">
        <v>197</v>
      </c>
      <c r="F125" s="10" t="s">
        <v>81</v>
      </c>
      <c r="G125" s="4">
        <v>11</v>
      </c>
      <c r="H125" s="5" t="s">
        <v>159</v>
      </c>
      <c r="I125" s="9"/>
      <c r="J125" s="2" t="s">
        <v>146</v>
      </c>
      <c r="K125" s="2" t="s">
        <v>16</v>
      </c>
      <c r="L125" s="2" t="s">
        <v>151</v>
      </c>
      <c r="M125" s="2" t="s">
        <v>151</v>
      </c>
      <c r="N125" s="2" t="s">
        <v>21</v>
      </c>
      <c r="O125" s="2" t="s">
        <v>22</v>
      </c>
      <c r="P125" s="9" t="str">
        <f>VLOOKUP(B125,Orden!$A$1:$C$9,3,FALSE)</f>
        <v>Si</v>
      </c>
    </row>
    <row r="126" spans="1:16" x14ac:dyDescent="0.25">
      <c r="A126" s="4">
        <f>VLOOKUP(B126,Orden!$A$1:$B$9,2,FALSE)</f>
        <v>6</v>
      </c>
      <c r="B126" s="2" t="s">
        <v>144</v>
      </c>
      <c r="C126" s="2" t="s">
        <v>11</v>
      </c>
      <c r="D126" s="10" t="s">
        <v>107</v>
      </c>
      <c r="E126" s="5" t="s">
        <v>196</v>
      </c>
      <c r="F126" s="10" t="s">
        <v>14</v>
      </c>
      <c r="G126" s="4">
        <v>12</v>
      </c>
      <c r="H126" s="5" t="s">
        <v>160</v>
      </c>
      <c r="I126" s="9"/>
      <c r="J126" s="2" t="s">
        <v>146</v>
      </c>
      <c r="K126" s="2" t="s">
        <v>16</v>
      </c>
      <c r="L126" s="2" t="s">
        <v>147</v>
      </c>
      <c r="M126" s="2" t="s">
        <v>147</v>
      </c>
      <c r="N126" s="2" t="s">
        <v>21</v>
      </c>
      <c r="O126" s="2" t="s">
        <v>22</v>
      </c>
      <c r="P126" s="9" t="str">
        <f>VLOOKUP(B126,Orden!$A$1:$C$9,3,FALSE)</f>
        <v>Si</v>
      </c>
    </row>
    <row r="127" spans="1:16" x14ac:dyDescent="0.25">
      <c r="A127" s="4">
        <f>VLOOKUP(B127,Orden!$A$1:$B$9,2,FALSE)</f>
        <v>6</v>
      </c>
      <c r="B127" s="2" t="s">
        <v>144</v>
      </c>
      <c r="C127" s="2" t="s">
        <v>11</v>
      </c>
      <c r="D127" s="10" t="s">
        <v>107</v>
      </c>
      <c r="E127" s="5" t="s">
        <v>196</v>
      </c>
      <c r="F127" s="10" t="s">
        <v>81</v>
      </c>
      <c r="G127" s="4">
        <v>13</v>
      </c>
      <c r="H127" s="5" t="s">
        <v>161</v>
      </c>
      <c r="I127" s="9"/>
      <c r="J127" s="2" t="s">
        <v>146</v>
      </c>
      <c r="K127" s="2" t="s">
        <v>16</v>
      </c>
      <c r="L127" s="2" t="s">
        <v>151</v>
      </c>
      <c r="M127" s="2" t="s">
        <v>151</v>
      </c>
      <c r="N127" s="2" t="s">
        <v>21</v>
      </c>
      <c r="O127" s="2" t="s">
        <v>22</v>
      </c>
      <c r="P127" s="9" t="str">
        <f>VLOOKUP(B127,Orden!$A$1:$C$9,3,FALSE)</f>
        <v>Si</v>
      </c>
    </row>
    <row r="128" spans="1:16" x14ac:dyDescent="0.25">
      <c r="A128" s="4">
        <f>VLOOKUP(B128,Orden!$A$1:$B$9,2,FALSE)</f>
        <v>7</v>
      </c>
      <c r="B128" s="2" t="s">
        <v>188</v>
      </c>
      <c r="C128" s="2" t="s">
        <v>11</v>
      </c>
      <c r="D128" s="10" t="s">
        <v>12</v>
      </c>
      <c r="E128" s="5" t="s">
        <v>190</v>
      </c>
      <c r="F128" s="10" t="s">
        <v>14</v>
      </c>
      <c r="G128" s="4">
        <v>1</v>
      </c>
      <c r="H128" s="5" t="s">
        <v>130</v>
      </c>
      <c r="I128" s="9"/>
      <c r="J128" s="2" t="s">
        <v>131</v>
      </c>
      <c r="K128" s="2" t="s">
        <v>16</v>
      </c>
      <c r="L128" s="2" t="s">
        <v>132</v>
      </c>
      <c r="M128" s="2" t="s">
        <v>132</v>
      </c>
      <c r="N128" s="2" t="s">
        <v>21</v>
      </c>
      <c r="O128" s="2" t="s">
        <v>22</v>
      </c>
      <c r="P128" s="9" t="str">
        <f>VLOOKUP(B128,Orden!$A$1:$C$9,3,FALSE)</f>
        <v>Si</v>
      </c>
    </row>
    <row r="129" spans="1:16" x14ac:dyDescent="0.25">
      <c r="A129" s="4">
        <f>VLOOKUP(B129,Orden!$A$1:$B$9,2,FALSE)</f>
        <v>7</v>
      </c>
      <c r="B129" s="2" t="s">
        <v>188</v>
      </c>
      <c r="C129" s="2" t="s">
        <v>11</v>
      </c>
      <c r="D129" s="10" t="s">
        <v>12</v>
      </c>
      <c r="E129" s="5" t="s">
        <v>190</v>
      </c>
      <c r="F129" s="10" t="s">
        <v>81</v>
      </c>
      <c r="G129" s="4">
        <v>2</v>
      </c>
      <c r="H129" s="5" t="s">
        <v>133</v>
      </c>
      <c r="I129" s="9"/>
      <c r="J129" s="2" t="s">
        <v>131</v>
      </c>
      <c r="K129" s="2" t="s">
        <v>16</v>
      </c>
      <c r="L129" s="2" t="s">
        <v>134</v>
      </c>
      <c r="M129" s="2" t="s">
        <v>134</v>
      </c>
      <c r="N129" s="2" t="s">
        <v>21</v>
      </c>
      <c r="O129" s="2" t="s">
        <v>22</v>
      </c>
      <c r="P129" s="9" t="str">
        <f>VLOOKUP(B129,Orden!$A$1:$C$9,3,FALSE)</f>
        <v>Si</v>
      </c>
    </row>
    <row r="130" spans="1:16" x14ac:dyDescent="0.25">
      <c r="A130" s="4">
        <f>VLOOKUP(B130,Orden!$A$1:$B$9,2,FALSE)</f>
        <v>7</v>
      </c>
      <c r="B130" s="2" t="s">
        <v>188</v>
      </c>
      <c r="C130" s="2" t="s">
        <v>11</v>
      </c>
      <c r="D130" s="10" t="s">
        <v>84</v>
      </c>
      <c r="E130" s="5" t="s">
        <v>195</v>
      </c>
      <c r="F130" s="10" t="s">
        <v>14</v>
      </c>
      <c r="G130" s="4">
        <v>3</v>
      </c>
      <c r="H130" s="5" t="s">
        <v>135</v>
      </c>
      <c r="I130" s="9"/>
      <c r="J130" s="2" t="s">
        <v>136</v>
      </c>
      <c r="K130" s="2" t="s">
        <v>16</v>
      </c>
      <c r="L130" s="2" t="s">
        <v>132</v>
      </c>
      <c r="M130" s="2" t="s">
        <v>132</v>
      </c>
      <c r="N130" s="2" t="s">
        <v>21</v>
      </c>
      <c r="O130" s="2" t="s">
        <v>22</v>
      </c>
      <c r="P130" s="9" t="str">
        <f>VLOOKUP(B130,Orden!$A$1:$C$9,3,FALSE)</f>
        <v>Si</v>
      </c>
    </row>
    <row r="131" spans="1:16" x14ac:dyDescent="0.25">
      <c r="A131" s="4">
        <f>VLOOKUP(B131,Orden!$A$1:$B$9,2,FALSE)</f>
        <v>7</v>
      </c>
      <c r="B131" s="2" t="s">
        <v>188</v>
      </c>
      <c r="C131" s="2" t="s">
        <v>11</v>
      </c>
      <c r="D131" s="10" t="s">
        <v>103</v>
      </c>
      <c r="E131" s="5" t="s">
        <v>197</v>
      </c>
      <c r="F131" s="10" t="s">
        <v>81</v>
      </c>
      <c r="G131" s="4">
        <v>4</v>
      </c>
      <c r="H131" s="5" t="s">
        <v>137</v>
      </c>
      <c r="I131" s="9"/>
      <c r="J131" s="2" t="s">
        <v>138</v>
      </c>
      <c r="K131" s="2" t="s">
        <v>16</v>
      </c>
      <c r="L131" s="2" t="s">
        <v>134</v>
      </c>
      <c r="M131" s="2" t="s">
        <v>134</v>
      </c>
      <c r="N131" s="2" t="s">
        <v>21</v>
      </c>
      <c r="O131" s="2" t="s">
        <v>22</v>
      </c>
      <c r="P131" s="9" t="str">
        <f>VLOOKUP(B131,Orden!$A$1:$C$9,3,FALSE)</f>
        <v>Si</v>
      </c>
    </row>
    <row r="132" spans="1:16" x14ac:dyDescent="0.25">
      <c r="A132" s="4">
        <f>VLOOKUP(B132,Orden!$A$1:$B$9,2,FALSE)</f>
        <v>7</v>
      </c>
      <c r="B132" s="2" t="s">
        <v>188</v>
      </c>
      <c r="C132" s="2" t="s">
        <v>11</v>
      </c>
      <c r="D132" s="10" t="s">
        <v>107</v>
      </c>
      <c r="E132" s="5" t="s">
        <v>196</v>
      </c>
      <c r="F132" s="10" t="s">
        <v>14</v>
      </c>
      <c r="G132" s="4">
        <v>5</v>
      </c>
      <c r="H132" s="5" t="s">
        <v>139</v>
      </c>
      <c r="I132" s="9"/>
      <c r="J132" s="2" t="s">
        <v>140</v>
      </c>
      <c r="K132" s="2" t="s">
        <v>16</v>
      </c>
      <c r="L132" s="2" t="s">
        <v>132</v>
      </c>
      <c r="M132" s="2" t="s">
        <v>132</v>
      </c>
      <c r="N132" s="2" t="s">
        <v>21</v>
      </c>
      <c r="O132" s="2" t="s">
        <v>22</v>
      </c>
      <c r="P132" s="9" t="str">
        <f>VLOOKUP(B132,Orden!$A$1:$C$9,3,FALSE)</f>
        <v>Si</v>
      </c>
    </row>
    <row r="133" spans="1:16" x14ac:dyDescent="0.25">
      <c r="A133" s="4">
        <f>VLOOKUP(B133,Orden!$A$1:$B$9,2,FALSE)</f>
        <v>7</v>
      </c>
      <c r="B133" s="2" t="s">
        <v>188</v>
      </c>
      <c r="C133" s="2" t="s">
        <v>11</v>
      </c>
      <c r="D133" s="10" t="s">
        <v>107</v>
      </c>
      <c r="E133" s="5" t="s">
        <v>196</v>
      </c>
      <c r="F133" s="10" t="s">
        <v>81</v>
      </c>
      <c r="G133" s="4">
        <v>6</v>
      </c>
      <c r="H133" s="5" t="s">
        <v>141</v>
      </c>
      <c r="I133" s="9"/>
      <c r="J133" s="2" t="s">
        <v>140</v>
      </c>
      <c r="K133" s="2" t="s">
        <v>16</v>
      </c>
      <c r="L133" s="2" t="s">
        <v>134</v>
      </c>
      <c r="M133" s="2" t="s">
        <v>134</v>
      </c>
      <c r="N133" s="2" t="s">
        <v>21</v>
      </c>
      <c r="O133" s="2" t="s">
        <v>22</v>
      </c>
      <c r="P133" s="9" t="str">
        <f>VLOOKUP(B133,Orden!$A$1:$C$9,3,FALSE)</f>
        <v>Si</v>
      </c>
    </row>
    <row r="134" spans="1:16" x14ac:dyDescent="0.25">
      <c r="A134" s="4">
        <f>VLOOKUP(B134,Orden!$A$1:$B$9,2,FALSE)</f>
        <v>8</v>
      </c>
      <c r="B134" s="2" t="s">
        <v>162</v>
      </c>
      <c r="C134" s="2" t="s">
        <v>11</v>
      </c>
      <c r="D134" s="10" t="s">
        <v>12</v>
      </c>
      <c r="E134" s="5" t="s">
        <v>190</v>
      </c>
      <c r="F134" s="10" t="s">
        <v>14</v>
      </c>
      <c r="G134" s="4">
        <v>1</v>
      </c>
      <c r="H134" s="5" t="s">
        <v>163</v>
      </c>
      <c r="I134" s="9"/>
      <c r="J134" s="2" t="s">
        <v>13</v>
      </c>
      <c r="K134" s="2" t="s">
        <v>16</v>
      </c>
      <c r="L134" s="2" t="s">
        <v>164</v>
      </c>
      <c r="M134" s="2" t="s">
        <v>164</v>
      </c>
      <c r="N134" s="2" t="s">
        <v>21</v>
      </c>
      <c r="O134" s="2" t="s">
        <v>22</v>
      </c>
      <c r="P134" s="4" t="str">
        <f>VLOOKUP(B134,Orden!$A$1:$C$9,3,FALSE)</f>
        <v>N/A</v>
      </c>
    </row>
    <row r="135" spans="1:16" x14ac:dyDescent="0.25">
      <c r="A135" s="4">
        <f>VLOOKUP(B135,Orden!$A$1:$B$9,2,FALSE)</f>
        <v>8</v>
      </c>
      <c r="B135" s="2" t="s">
        <v>162</v>
      </c>
      <c r="C135" s="2" t="s">
        <v>11</v>
      </c>
      <c r="D135" s="10" t="s">
        <v>12</v>
      </c>
      <c r="E135" s="5" t="s">
        <v>190</v>
      </c>
      <c r="F135" s="10" t="s">
        <v>81</v>
      </c>
      <c r="G135" s="4">
        <v>2</v>
      </c>
      <c r="H135" s="5" t="s">
        <v>165</v>
      </c>
      <c r="I135" s="9"/>
      <c r="J135" s="2" t="s">
        <v>13</v>
      </c>
      <c r="K135" s="2" t="s">
        <v>16</v>
      </c>
      <c r="L135" s="2" t="s">
        <v>166</v>
      </c>
      <c r="M135" s="2" t="s">
        <v>166</v>
      </c>
      <c r="N135" s="2" t="s">
        <v>21</v>
      </c>
      <c r="O135" s="2" t="s">
        <v>22</v>
      </c>
      <c r="P135" s="4" t="str">
        <f>VLOOKUP(B135,Orden!$A$1:$C$9,3,FALSE)</f>
        <v>N/A</v>
      </c>
    </row>
    <row r="136" spans="1:16" x14ac:dyDescent="0.25">
      <c r="A136" s="4">
        <f>VLOOKUP(B136,Orden!$A$1:$B$9,2,FALSE)</f>
        <v>8</v>
      </c>
      <c r="B136" s="2" t="s">
        <v>162</v>
      </c>
      <c r="C136" s="2" t="s">
        <v>11</v>
      </c>
      <c r="D136" s="10" t="s">
        <v>84</v>
      </c>
      <c r="E136" s="5" t="s">
        <v>195</v>
      </c>
      <c r="F136" s="10" t="s">
        <v>14</v>
      </c>
      <c r="G136" s="4">
        <v>3</v>
      </c>
      <c r="H136" s="5" t="s">
        <v>167</v>
      </c>
      <c r="I136" s="9"/>
      <c r="J136" s="2" t="s">
        <v>13</v>
      </c>
      <c r="K136" s="2" t="s">
        <v>16</v>
      </c>
      <c r="L136" s="2" t="s">
        <v>164</v>
      </c>
      <c r="M136" s="2" t="s">
        <v>164</v>
      </c>
      <c r="N136" s="2" t="s">
        <v>21</v>
      </c>
      <c r="O136" s="2" t="s">
        <v>22</v>
      </c>
      <c r="P136" s="4" t="str">
        <f>VLOOKUP(B136,Orden!$A$1:$C$9,3,FALSE)</f>
        <v>N/A</v>
      </c>
    </row>
    <row r="137" spans="1:16" x14ac:dyDescent="0.25">
      <c r="A137" s="4">
        <f>VLOOKUP(B137,Orden!$A$1:$B$9,2,FALSE)</f>
        <v>8</v>
      </c>
      <c r="B137" s="2" t="s">
        <v>162</v>
      </c>
      <c r="C137" s="2" t="s">
        <v>11</v>
      </c>
      <c r="D137" s="10" t="s">
        <v>84</v>
      </c>
      <c r="E137" s="5" t="s">
        <v>195</v>
      </c>
      <c r="F137" s="10" t="s">
        <v>81</v>
      </c>
      <c r="G137" s="4">
        <v>4</v>
      </c>
      <c r="H137" s="5" t="s">
        <v>168</v>
      </c>
      <c r="I137" s="9"/>
      <c r="J137" s="2" t="s">
        <v>13</v>
      </c>
      <c r="K137" s="2" t="s">
        <v>16</v>
      </c>
      <c r="L137" s="2" t="s">
        <v>166</v>
      </c>
      <c r="M137" s="2" t="s">
        <v>166</v>
      </c>
      <c r="N137" s="2" t="s">
        <v>21</v>
      </c>
      <c r="O137" s="2" t="s">
        <v>22</v>
      </c>
      <c r="P137" s="4" t="str">
        <f>VLOOKUP(B137,Orden!$A$1:$C$9,3,FALSE)</f>
        <v>N/A</v>
      </c>
    </row>
    <row r="138" spans="1:16" x14ac:dyDescent="0.25">
      <c r="A138" s="4">
        <f>VLOOKUP(B138,Orden!$A$1:$B$9,2,FALSE)</f>
        <v>8</v>
      </c>
      <c r="B138" s="2" t="s">
        <v>162</v>
      </c>
      <c r="C138" s="2" t="s">
        <v>11</v>
      </c>
      <c r="D138" s="10" t="s">
        <v>107</v>
      </c>
      <c r="E138" s="5" t="s">
        <v>196</v>
      </c>
      <c r="F138" s="10" t="s">
        <v>14</v>
      </c>
      <c r="G138" s="4">
        <v>5</v>
      </c>
      <c r="H138" s="5" t="s">
        <v>169</v>
      </c>
      <c r="I138" s="9"/>
      <c r="J138" s="2" t="s">
        <v>13</v>
      </c>
      <c r="K138" s="2" t="s">
        <v>16</v>
      </c>
      <c r="L138" s="2" t="s">
        <v>164</v>
      </c>
      <c r="M138" s="2" t="s">
        <v>164</v>
      </c>
      <c r="N138" s="2" t="s">
        <v>21</v>
      </c>
      <c r="O138" s="2" t="s">
        <v>22</v>
      </c>
      <c r="P138" s="4" t="str">
        <f>VLOOKUP(B138,Orden!$A$1:$C$9,3,FALSE)</f>
        <v>N/A</v>
      </c>
    </row>
    <row r="139" spans="1:16" x14ac:dyDescent="0.25">
      <c r="A139" s="4">
        <f>VLOOKUP(B139,Orden!$A$1:$B$9,2,FALSE)</f>
        <v>8</v>
      </c>
      <c r="B139" s="2" t="s">
        <v>162</v>
      </c>
      <c r="C139" s="2" t="s">
        <v>11</v>
      </c>
      <c r="D139" s="10" t="s">
        <v>107</v>
      </c>
      <c r="E139" s="5" t="s">
        <v>196</v>
      </c>
      <c r="F139" s="10" t="s">
        <v>81</v>
      </c>
      <c r="G139" s="4">
        <v>6</v>
      </c>
      <c r="H139" s="5" t="s">
        <v>170</v>
      </c>
      <c r="I139" s="9"/>
      <c r="J139" s="2" t="s">
        <v>13</v>
      </c>
      <c r="K139" s="2" t="s">
        <v>16</v>
      </c>
      <c r="L139" s="2" t="s">
        <v>166</v>
      </c>
      <c r="M139" s="2" t="s">
        <v>166</v>
      </c>
      <c r="N139" s="2" t="s">
        <v>21</v>
      </c>
      <c r="O139" s="2" t="s">
        <v>22</v>
      </c>
      <c r="P139" s="4" t="str">
        <f>VLOOKUP(B139,Orden!$A$1:$C$9,3,FALSE)</f>
        <v>N/A</v>
      </c>
    </row>
    <row r="1048519" spans="5:5" x14ac:dyDescent="0.25">
      <c r="E10485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Calendario</vt:lpstr>
      <vt:lpstr>Orden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Jorge Loaiza</cp:lastModifiedBy>
  <dcterms:created xsi:type="dcterms:W3CDTF">2023-05-12T16:22:40Z</dcterms:created>
  <dcterms:modified xsi:type="dcterms:W3CDTF">2023-05-25T15:50:17Z</dcterms:modified>
</cp:coreProperties>
</file>