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School Work\College\Thesis\DeepBSDE\logs\Delta Hedging Results\Heston Final\"/>
    </mc:Choice>
  </mc:AlternateContent>
  <xr:revisionPtr revIDLastSave="0" documentId="13_ncr:1_{F0692FC4-984D-42F1-8857-8317A77185D2}" xr6:coauthVersionLast="44" xr6:coauthVersionMax="44" xr10:uidLastSave="{00000000-0000-0000-0000-000000000000}"/>
  <bookViews>
    <workbookView xWindow="-103" yWindow="-103" windowWidth="27634" windowHeight="15634" xr2:uid="{00000000-000D-0000-FFFF-FFFF00000000}"/>
  </bookViews>
  <sheets>
    <sheet name="PricingOptionOneFactor_PLfigure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D2" i="1"/>
  <c r="D1" i="1"/>
</calcChain>
</file>

<file path=xl/sharedStrings.xml><?xml version="1.0" encoding="utf-8"?>
<sst xmlns="http://schemas.openxmlformats.org/spreadsheetml/2006/main" count="9" uniqueCount="9">
  <si>
    <t>PL</t>
  </si>
  <si>
    <t>Mean:</t>
  </si>
  <si>
    <t>STDEV:</t>
  </si>
  <si>
    <t>Lower:</t>
  </si>
  <si>
    <t>Upper:</t>
  </si>
  <si>
    <t>Num</t>
  </si>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</sst>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36203663444857"/>
          <c:y val="6.2831529644158557E-2"/>
          <c:w val="0.86629402137750311"/>
          <c:h val="0.7235223796283720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[1]PricingOptionOneFactor_PLfigure!$E$9:$E$29</c:f>
              <c:numCache>
                <c:formatCode>General</c:formatCode>
                <c:ptCount val="21"/>
                <c:pt idx="0">
                  <c:v>-50</c:v>
                </c:pt>
                <c:pt idx="1">
                  <c:v>-45</c:v>
                </c:pt>
                <c:pt idx="2">
                  <c:v>-40</c:v>
                </c:pt>
                <c:pt idx="3">
                  <c:v>-35</c:v>
                </c:pt>
                <c:pt idx="4">
                  <c:v>-30</c:v>
                </c:pt>
                <c:pt idx="5">
                  <c:v>-25</c:v>
                </c:pt>
                <c:pt idx="6">
                  <c:v>-20</c:v>
                </c:pt>
                <c:pt idx="7">
                  <c:v>-15</c:v>
                </c:pt>
                <c:pt idx="8">
                  <c:v>-10</c:v>
                </c:pt>
                <c:pt idx="9">
                  <c:v>-5</c:v>
                </c:pt>
                <c:pt idx="10">
                  <c:v>0</c:v>
                </c:pt>
                <c:pt idx="11">
                  <c:v>5</c:v>
                </c:pt>
                <c:pt idx="12">
                  <c:v>10</c:v>
                </c:pt>
                <c:pt idx="13">
                  <c:v>15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45</c:v>
                </c:pt>
                <c:pt idx="20">
                  <c:v>50</c:v>
                </c:pt>
              </c:numCache>
            </c:numRef>
          </c:cat>
          <c:val>
            <c:numRef>
              <c:f>PricingOptionOneFactor_PLfigure!$G$9:$G$29</c:f>
              <c:numCache>
                <c:formatCode>General</c:formatCode>
                <c:ptCount val="21"/>
                <c:pt idx="0">
                  <c:v>0.06</c:v>
                </c:pt>
                <c:pt idx="1">
                  <c:v>4.4999999999999998E-2</c:v>
                </c:pt>
                <c:pt idx="2">
                  <c:v>0.05</c:v>
                </c:pt>
                <c:pt idx="3">
                  <c:v>0.03</c:v>
                </c:pt>
                <c:pt idx="4">
                  <c:v>0</c:v>
                </c:pt>
                <c:pt idx="5">
                  <c:v>0.03</c:v>
                </c:pt>
                <c:pt idx="6">
                  <c:v>5.5E-2</c:v>
                </c:pt>
                <c:pt idx="7">
                  <c:v>0.04</c:v>
                </c:pt>
                <c:pt idx="8">
                  <c:v>0.1</c:v>
                </c:pt>
                <c:pt idx="9">
                  <c:v>6.5000000000000002E-2</c:v>
                </c:pt>
                <c:pt idx="10">
                  <c:v>7.0000000000000007E-2</c:v>
                </c:pt>
                <c:pt idx="11">
                  <c:v>7.4999999999999997E-2</c:v>
                </c:pt>
                <c:pt idx="12">
                  <c:v>0.05</c:v>
                </c:pt>
                <c:pt idx="13">
                  <c:v>6.5000000000000002E-2</c:v>
                </c:pt>
                <c:pt idx="14">
                  <c:v>4.4999999999999998E-2</c:v>
                </c:pt>
                <c:pt idx="15">
                  <c:v>1.4999999999999999E-2</c:v>
                </c:pt>
                <c:pt idx="16">
                  <c:v>0.06</c:v>
                </c:pt>
                <c:pt idx="17">
                  <c:v>4.4999999999999998E-2</c:v>
                </c:pt>
                <c:pt idx="18">
                  <c:v>0.02</c:v>
                </c:pt>
                <c:pt idx="19">
                  <c:v>1.4999999999999999E-2</c:v>
                </c:pt>
                <c:pt idx="20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7-4F08-B0CE-4FBA0B9BE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5"/>
        <c:axId val="561725088"/>
        <c:axId val="561725416"/>
      </c:barChart>
      <c:catAx>
        <c:axId val="56172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Bin</a:t>
                </a:r>
              </a:p>
            </c:rich>
          </c:tx>
          <c:layout>
            <c:manualLayout>
              <c:xMode val="edge"/>
              <c:yMode val="edge"/>
              <c:x val="0.52335898103442569"/>
              <c:y val="0.890301636318333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416"/>
        <c:crosses val="autoZero"/>
        <c:auto val="1"/>
        <c:lblAlgn val="ctr"/>
        <c:lblOffset val="100"/>
        <c:noMultiLvlLbl val="0"/>
      </c:catAx>
      <c:valAx>
        <c:axId val="561725416"/>
        <c:scaling>
          <c:orientation val="minMax"/>
          <c:max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</a:t>
                </a:r>
              </a:p>
            </c:rich>
          </c:tx>
          <c:layout>
            <c:manualLayout>
              <c:xMode val="edge"/>
              <c:yMode val="edge"/>
              <c:x val="1.4855235810576193E-2"/>
              <c:y val="0.340455589307575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18</xdr:col>
      <xdr:colOff>262619</xdr:colOff>
      <xdr:row>25</xdr:row>
      <xdr:rowOff>100693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2EFA0B-D46A-4A9F-A0E2-7D9652D20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vid/Documents/School%20Work/College/Thesis/DeepBSDE/logs/Delta%20Hedging%20Results/Heston%20Testing/PricingOptionOneFactor_PLfigures_160,-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OptionOneFactor_PLfigure"/>
    </sheetNames>
    <sheetDataSet>
      <sheetData sheetId="0">
        <row r="9">
          <cell r="E9">
            <v>-50</v>
          </cell>
        </row>
        <row r="10">
          <cell r="E10">
            <v>-45</v>
          </cell>
        </row>
        <row r="11">
          <cell r="E11">
            <v>-40</v>
          </cell>
        </row>
        <row r="12">
          <cell r="E12">
            <v>-35</v>
          </cell>
        </row>
        <row r="13">
          <cell r="E13">
            <v>-30</v>
          </cell>
        </row>
        <row r="14">
          <cell r="E14">
            <v>-25</v>
          </cell>
        </row>
        <row r="15">
          <cell r="E15">
            <v>-20</v>
          </cell>
        </row>
        <row r="16">
          <cell r="E16">
            <v>-15</v>
          </cell>
        </row>
        <row r="17">
          <cell r="E17">
            <v>-10</v>
          </cell>
        </row>
        <row r="18">
          <cell r="E18">
            <v>-5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10</v>
          </cell>
        </row>
        <row r="22">
          <cell r="E22">
            <v>15</v>
          </cell>
        </row>
        <row r="23">
          <cell r="E23">
            <v>20</v>
          </cell>
        </row>
        <row r="24">
          <cell r="E24">
            <v>25</v>
          </cell>
        </row>
        <row r="25">
          <cell r="E25">
            <v>30</v>
          </cell>
        </row>
        <row r="26">
          <cell r="E26">
            <v>35</v>
          </cell>
        </row>
        <row r="27">
          <cell r="E27">
            <v>40</v>
          </cell>
        </row>
        <row r="28">
          <cell r="E28">
            <v>45</v>
          </cell>
        </row>
        <row r="29">
          <cell r="E29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1"/>
  <sheetViews>
    <sheetView tabSelected="1" workbookViewId="0">
      <selection activeCell="O30" sqref="O30"/>
    </sheetView>
  </sheetViews>
  <sheetFormatPr defaultRowHeight="14.6" x14ac:dyDescent="0.4"/>
  <sheetData>
    <row r="1" spans="1:7" x14ac:dyDescent="0.4">
      <c r="A1" t="s">
        <v>0</v>
      </c>
      <c r="C1" t="s">
        <v>1</v>
      </c>
      <c r="D1">
        <f>AVERAGE(A2:A201)</f>
        <v>-3.1766708299999995</v>
      </c>
    </row>
    <row r="2" spans="1:7" x14ac:dyDescent="0.4">
      <c r="A2">
        <v>-46.632983000000003</v>
      </c>
      <c r="C2" t="s">
        <v>2</v>
      </c>
      <c r="D2">
        <f>_xlfn.STDEV.S(A2:A201)</f>
        <v>29.953136705991962</v>
      </c>
    </row>
    <row r="3" spans="1:7" x14ac:dyDescent="0.4">
      <c r="A3">
        <v>-14.060555000000001</v>
      </c>
    </row>
    <row r="4" spans="1:7" x14ac:dyDescent="0.4">
      <c r="A4">
        <v>24.83043</v>
      </c>
      <c r="C4" t="s">
        <v>3</v>
      </c>
      <c r="D4">
        <v>-50</v>
      </c>
    </row>
    <row r="5" spans="1:7" x14ac:dyDescent="0.4">
      <c r="A5">
        <v>-9.0860590000000006</v>
      </c>
      <c r="C5" t="s">
        <v>4</v>
      </c>
      <c r="D5">
        <v>50</v>
      </c>
    </row>
    <row r="6" spans="1:7" x14ac:dyDescent="0.4">
      <c r="A6">
        <v>-14.136240000000001</v>
      </c>
      <c r="C6" t="s">
        <v>5</v>
      </c>
      <c r="D6">
        <v>20</v>
      </c>
    </row>
    <row r="7" spans="1:7" ht="15" thickBot="1" x14ac:dyDescent="0.45">
      <c r="A7">
        <v>-1.8880889999999999</v>
      </c>
    </row>
    <row r="8" spans="1:7" x14ac:dyDescent="0.4">
      <c r="A8">
        <v>3.0913710000000001</v>
      </c>
      <c r="C8">
        <f>D4</f>
        <v>-50</v>
      </c>
      <c r="E8" s="5" t="s">
        <v>6</v>
      </c>
      <c r="F8" s="5" t="s">
        <v>8</v>
      </c>
    </row>
    <row r="9" spans="1:7" x14ac:dyDescent="0.4">
      <c r="A9">
        <v>-6.1664310000000002</v>
      </c>
      <c r="C9">
        <f>C8+($D$5-$D$4)/$D$6</f>
        <v>-45</v>
      </c>
      <c r="E9" s="2">
        <v>-50</v>
      </c>
      <c r="F9" s="3">
        <v>12</v>
      </c>
      <c r="G9">
        <f>F9/$G$30</f>
        <v>0.06</v>
      </c>
    </row>
    <row r="10" spans="1:7" x14ac:dyDescent="0.4">
      <c r="A10">
        <v>-19.442646</v>
      </c>
      <c r="C10">
        <f t="shared" ref="C10:C28" si="0">C9+($D$5-$D$4)/$D$6</f>
        <v>-40</v>
      </c>
      <c r="E10" s="2">
        <v>-45</v>
      </c>
      <c r="F10" s="3">
        <v>9</v>
      </c>
      <c r="G10">
        <f t="shared" ref="G10:G29" si="1">F10/$G$30</f>
        <v>4.4999999999999998E-2</v>
      </c>
    </row>
    <row r="11" spans="1:7" x14ac:dyDescent="0.4">
      <c r="A11">
        <v>46.989472999999997</v>
      </c>
      <c r="C11">
        <f t="shared" si="0"/>
        <v>-35</v>
      </c>
      <c r="E11" s="2">
        <v>-40</v>
      </c>
      <c r="F11" s="3">
        <v>10</v>
      </c>
      <c r="G11">
        <f t="shared" si="1"/>
        <v>0.05</v>
      </c>
    </row>
    <row r="12" spans="1:7" x14ac:dyDescent="0.4">
      <c r="A12">
        <v>17.654291000000001</v>
      </c>
      <c r="C12">
        <f t="shared" si="0"/>
        <v>-30</v>
      </c>
      <c r="E12" s="2">
        <v>-35</v>
      </c>
      <c r="F12" s="3">
        <v>6</v>
      </c>
      <c r="G12">
        <f t="shared" si="1"/>
        <v>0.03</v>
      </c>
    </row>
    <row r="13" spans="1:7" x14ac:dyDescent="0.4">
      <c r="A13">
        <v>0.77327800000000002</v>
      </c>
      <c r="C13">
        <f t="shared" si="0"/>
        <v>-25</v>
      </c>
      <c r="E13" s="2">
        <v>-30</v>
      </c>
      <c r="F13" s="3">
        <v>0</v>
      </c>
      <c r="G13">
        <f t="shared" si="1"/>
        <v>0</v>
      </c>
    </row>
    <row r="14" spans="1:7" x14ac:dyDescent="0.4">
      <c r="A14">
        <v>48.423108999999997</v>
      </c>
      <c r="C14">
        <f t="shared" si="0"/>
        <v>-20</v>
      </c>
      <c r="E14" s="2">
        <v>-25</v>
      </c>
      <c r="F14" s="3">
        <v>6</v>
      </c>
      <c r="G14">
        <f t="shared" si="1"/>
        <v>0.03</v>
      </c>
    </row>
    <row r="15" spans="1:7" x14ac:dyDescent="0.4">
      <c r="A15">
        <v>10.164572</v>
      </c>
      <c r="C15">
        <f t="shared" si="0"/>
        <v>-15</v>
      </c>
      <c r="E15" s="2">
        <v>-20</v>
      </c>
      <c r="F15" s="3">
        <v>11</v>
      </c>
      <c r="G15">
        <f t="shared" si="1"/>
        <v>5.5E-2</v>
      </c>
    </row>
    <row r="16" spans="1:7" x14ac:dyDescent="0.4">
      <c r="A16">
        <v>-22.258693999999998</v>
      </c>
      <c r="C16">
        <f t="shared" si="0"/>
        <v>-10</v>
      </c>
      <c r="E16" s="2">
        <v>-15</v>
      </c>
      <c r="F16" s="3">
        <v>8</v>
      </c>
      <c r="G16">
        <f t="shared" si="1"/>
        <v>0.04</v>
      </c>
    </row>
    <row r="17" spans="1:7" x14ac:dyDescent="0.4">
      <c r="A17">
        <v>-44.054183999999999</v>
      </c>
      <c r="C17">
        <f t="shared" si="0"/>
        <v>-5</v>
      </c>
      <c r="E17" s="2">
        <v>-10</v>
      </c>
      <c r="F17" s="3">
        <v>20</v>
      </c>
      <c r="G17">
        <f t="shared" si="1"/>
        <v>0.1</v>
      </c>
    </row>
    <row r="18" spans="1:7" x14ac:dyDescent="0.4">
      <c r="A18">
        <v>-40.291995999999997</v>
      </c>
      <c r="C18">
        <f t="shared" si="0"/>
        <v>0</v>
      </c>
      <c r="E18" s="2">
        <v>-5</v>
      </c>
      <c r="F18" s="3">
        <v>13</v>
      </c>
      <c r="G18">
        <f t="shared" si="1"/>
        <v>6.5000000000000002E-2</v>
      </c>
    </row>
    <row r="19" spans="1:7" x14ac:dyDescent="0.4">
      <c r="A19">
        <v>10.625859999999999</v>
      </c>
      <c r="C19">
        <f t="shared" si="0"/>
        <v>5</v>
      </c>
      <c r="E19" s="2">
        <v>0</v>
      </c>
      <c r="F19" s="3">
        <v>14</v>
      </c>
      <c r="G19">
        <f t="shared" si="1"/>
        <v>7.0000000000000007E-2</v>
      </c>
    </row>
    <row r="20" spans="1:7" x14ac:dyDescent="0.4">
      <c r="A20">
        <v>18.707794</v>
      </c>
      <c r="C20">
        <f t="shared" si="0"/>
        <v>10</v>
      </c>
      <c r="E20" s="2">
        <v>5</v>
      </c>
      <c r="F20" s="3">
        <v>15</v>
      </c>
      <c r="G20">
        <f t="shared" si="1"/>
        <v>7.4999999999999997E-2</v>
      </c>
    </row>
    <row r="21" spans="1:7" x14ac:dyDescent="0.4">
      <c r="A21">
        <v>54.509970000000003</v>
      </c>
      <c r="C21">
        <f t="shared" si="0"/>
        <v>15</v>
      </c>
      <c r="E21" s="2">
        <v>10</v>
      </c>
      <c r="F21" s="3">
        <v>10</v>
      </c>
      <c r="G21">
        <f t="shared" si="1"/>
        <v>0.05</v>
      </c>
    </row>
    <row r="22" spans="1:7" x14ac:dyDescent="0.4">
      <c r="A22">
        <v>-28.366219999999998</v>
      </c>
      <c r="C22">
        <f t="shared" si="0"/>
        <v>20</v>
      </c>
      <c r="E22" s="2">
        <v>15</v>
      </c>
      <c r="F22" s="3">
        <v>13</v>
      </c>
      <c r="G22">
        <f t="shared" si="1"/>
        <v>6.5000000000000002E-2</v>
      </c>
    </row>
    <row r="23" spans="1:7" x14ac:dyDescent="0.4">
      <c r="A23">
        <v>14.800545</v>
      </c>
      <c r="C23">
        <f t="shared" si="0"/>
        <v>25</v>
      </c>
      <c r="E23" s="2">
        <v>20</v>
      </c>
      <c r="F23" s="3">
        <v>9</v>
      </c>
      <c r="G23">
        <f t="shared" si="1"/>
        <v>4.4999999999999998E-2</v>
      </c>
    </row>
    <row r="24" spans="1:7" x14ac:dyDescent="0.4">
      <c r="A24">
        <v>8.5944009999999995</v>
      </c>
      <c r="C24">
        <f t="shared" si="0"/>
        <v>30</v>
      </c>
      <c r="E24" s="2">
        <v>25</v>
      </c>
      <c r="F24" s="3">
        <v>3</v>
      </c>
      <c r="G24">
        <f t="shared" si="1"/>
        <v>1.4999999999999999E-2</v>
      </c>
    </row>
    <row r="25" spans="1:7" x14ac:dyDescent="0.4">
      <c r="A25">
        <v>54.220514000000001</v>
      </c>
      <c r="C25">
        <f t="shared" si="0"/>
        <v>35</v>
      </c>
      <c r="E25" s="2">
        <v>30</v>
      </c>
      <c r="F25" s="3">
        <v>12</v>
      </c>
      <c r="G25">
        <f t="shared" si="1"/>
        <v>0.06</v>
      </c>
    </row>
    <row r="26" spans="1:7" x14ac:dyDescent="0.4">
      <c r="A26">
        <v>-63.637203</v>
      </c>
      <c r="C26">
        <f t="shared" si="0"/>
        <v>40</v>
      </c>
      <c r="E26" s="2">
        <v>35</v>
      </c>
      <c r="F26" s="3">
        <v>9</v>
      </c>
      <c r="G26">
        <f t="shared" si="1"/>
        <v>4.4999999999999998E-2</v>
      </c>
    </row>
    <row r="27" spans="1:7" x14ac:dyDescent="0.4">
      <c r="A27">
        <v>-18.786097000000002</v>
      </c>
      <c r="C27">
        <f t="shared" si="0"/>
        <v>45</v>
      </c>
      <c r="E27" s="2">
        <v>40</v>
      </c>
      <c r="F27" s="3">
        <v>4</v>
      </c>
      <c r="G27">
        <f t="shared" si="1"/>
        <v>0.02</v>
      </c>
    </row>
    <row r="28" spans="1:7" x14ac:dyDescent="0.4">
      <c r="A28">
        <v>13.780407</v>
      </c>
      <c r="C28">
        <f t="shared" si="0"/>
        <v>50</v>
      </c>
      <c r="E28" s="2">
        <v>45</v>
      </c>
      <c r="F28" s="3">
        <v>3</v>
      </c>
      <c r="G28">
        <f t="shared" si="1"/>
        <v>1.4999999999999999E-2</v>
      </c>
    </row>
    <row r="29" spans="1:7" x14ac:dyDescent="0.4">
      <c r="A29">
        <v>-13.713397000000001</v>
      </c>
      <c r="E29" s="2">
        <v>50</v>
      </c>
      <c r="F29" s="3">
        <v>13</v>
      </c>
      <c r="G29">
        <f t="shared" si="1"/>
        <v>6.5000000000000002E-2</v>
      </c>
    </row>
    <row r="30" spans="1:7" ht="15" thickBot="1" x14ac:dyDescent="0.45">
      <c r="A30">
        <v>17.839388</v>
      </c>
      <c r="E30" s="4" t="s">
        <v>7</v>
      </c>
      <c r="F30" s="4"/>
      <c r="G30">
        <v>200</v>
      </c>
    </row>
    <row r="31" spans="1:7" x14ac:dyDescent="0.4">
      <c r="A31">
        <v>0.69463900000000001</v>
      </c>
      <c r="E31" s="1"/>
    </row>
    <row r="32" spans="1:7" x14ac:dyDescent="0.4">
      <c r="A32">
        <v>30.344104000000002</v>
      </c>
      <c r="E32" s="1"/>
    </row>
    <row r="33" spans="1:5" x14ac:dyDescent="0.4">
      <c r="A33">
        <v>-4.7259469999999997</v>
      </c>
      <c r="E33" s="1"/>
    </row>
    <row r="34" spans="1:5" x14ac:dyDescent="0.4">
      <c r="A34">
        <v>0.73780100000000004</v>
      </c>
      <c r="E34" s="1"/>
    </row>
    <row r="35" spans="1:5" x14ac:dyDescent="0.4">
      <c r="A35">
        <v>3.1126399999999999</v>
      </c>
      <c r="E35" s="1"/>
    </row>
    <row r="36" spans="1:5" x14ac:dyDescent="0.4">
      <c r="A36">
        <v>-76.189031999999997</v>
      </c>
      <c r="E36" s="1"/>
    </row>
    <row r="37" spans="1:5" x14ac:dyDescent="0.4">
      <c r="A37">
        <v>-7.1241490000000001</v>
      </c>
      <c r="E37" s="1"/>
    </row>
    <row r="38" spans="1:5" x14ac:dyDescent="0.4">
      <c r="A38">
        <v>13.930854</v>
      </c>
      <c r="E38" s="1"/>
    </row>
    <row r="39" spans="1:5" x14ac:dyDescent="0.4">
      <c r="A39">
        <v>48.457039999999999</v>
      </c>
      <c r="E39" s="1"/>
    </row>
    <row r="40" spans="1:5" x14ac:dyDescent="0.4">
      <c r="A40">
        <v>-7.3567210000000003</v>
      </c>
      <c r="E40" s="1"/>
    </row>
    <row r="41" spans="1:5" x14ac:dyDescent="0.4">
      <c r="A41">
        <v>27.409003999999999</v>
      </c>
      <c r="E41" s="1"/>
    </row>
    <row r="42" spans="1:5" x14ac:dyDescent="0.4">
      <c r="A42">
        <v>-11.954435999999999</v>
      </c>
      <c r="E42" s="1"/>
    </row>
    <row r="43" spans="1:5" x14ac:dyDescent="0.4">
      <c r="A43">
        <v>-8.097016</v>
      </c>
      <c r="E43" s="1"/>
    </row>
    <row r="44" spans="1:5" x14ac:dyDescent="0.4">
      <c r="A44">
        <v>29.106933999999999</v>
      </c>
      <c r="E44" s="1"/>
    </row>
    <row r="45" spans="1:5" x14ac:dyDescent="0.4">
      <c r="A45">
        <v>-27.124327999999998</v>
      </c>
      <c r="E45" s="1"/>
    </row>
    <row r="46" spans="1:5" x14ac:dyDescent="0.4">
      <c r="A46">
        <v>33.086730000000003</v>
      </c>
      <c r="E46" s="1"/>
    </row>
    <row r="47" spans="1:5" x14ac:dyDescent="0.4">
      <c r="A47">
        <v>-50.999873000000001</v>
      </c>
      <c r="E47" s="1"/>
    </row>
    <row r="48" spans="1:5" x14ac:dyDescent="0.4">
      <c r="A48">
        <v>10.184424</v>
      </c>
      <c r="E48" s="1"/>
    </row>
    <row r="49" spans="1:5" x14ac:dyDescent="0.4">
      <c r="A49">
        <v>9.3697009999999992</v>
      </c>
      <c r="E49" s="1"/>
    </row>
    <row r="50" spans="1:5" x14ac:dyDescent="0.4">
      <c r="A50">
        <v>5.8753279999999997</v>
      </c>
      <c r="E50" s="1"/>
    </row>
    <row r="51" spans="1:5" x14ac:dyDescent="0.4">
      <c r="A51">
        <v>51.586516000000003</v>
      </c>
      <c r="E51" s="1"/>
    </row>
    <row r="52" spans="1:5" x14ac:dyDescent="0.4">
      <c r="A52">
        <v>32.424339000000003</v>
      </c>
      <c r="E52" s="1"/>
    </row>
    <row r="53" spans="1:5" x14ac:dyDescent="0.4">
      <c r="A53">
        <v>2.9712640000000001</v>
      </c>
      <c r="E53" s="1"/>
    </row>
    <row r="54" spans="1:5" x14ac:dyDescent="0.4">
      <c r="A54">
        <v>44.904294</v>
      </c>
      <c r="E54" s="1"/>
    </row>
    <row r="55" spans="1:5" x14ac:dyDescent="0.4">
      <c r="A55">
        <v>14.218121999999999</v>
      </c>
      <c r="E55" s="1"/>
    </row>
    <row r="56" spans="1:5" x14ac:dyDescent="0.4">
      <c r="A56">
        <v>-0.231881</v>
      </c>
      <c r="E56" s="1"/>
    </row>
    <row r="57" spans="1:5" x14ac:dyDescent="0.4">
      <c r="A57">
        <v>-24.073345</v>
      </c>
      <c r="E57" s="1"/>
    </row>
    <row r="58" spans="1:5" x14ac:dyDescent="0.4">
      <c r="A58">
        <v>-22.141769</v>
      </c>
      <c r="E58" s="1"/>
    </row>
    <row r="59" spans="1:5" x14ac:dyDescent="0.4">
      <c r="A59">
        <v>-40.717660000000002</v>
      </c>
      <c r="E59" s="1"/>
    </row>
    <row r="60" spans="1:5" x14ac:dyDescent="0.4">
      <c r="A60">
        <v>-47.307864000000002</v>
      </c>
      <c r="E60" s="1"/>
    </row>
    <row r="61" spans="1:5" x14ac:dyDescent="0.4">
      <c r="A61">
        <v>10.669044</v>
      </c>
      <c r="E61" s="1"/>
    </row>
    <row r="62" spans="1:5" x14ac:dyDescent="0.4">
      <c r="A62">
        <v>-14.094199</v>
      </c>
      <c r="E62" s="1"/>
    </row>
    <row r="63" spans="1:5" x14ac:dyDescent="0.4">
      <c r="A63">
        <v>8.4497970000000002</v>
      </c>
      <c r="E63" s="1"/>
    </row>
    <row r="64" spans="1:5" x14ac:dyDescent="0.4">
      <c r="A64">
        <v>3.5888909999999998</v>
      </c>
      <c r="E64" s="1"/>
    </row>
    <row r="65" spans="1:5" x14ac:dyDescent="0.4">
      <c r="A65">
        <v>-6.916874</v>
      </c>
      <c r="E65" s="1"/>
    </row>
    <row r="66" spans="1:5" x14ac:dyDescent="0.4">
      <c r="A66">
        <v>-9.5858939999999997</v>
      </c>
      <c r="E66" s="1"/>
    </row>
    <row r="67" spans="1:5" x14ac:dyDescent="0.4">
      <c r="A67">
        <v>1.0290360000000001</v>
      </c>
      <c r="E67" s="1"/>
    </row>
    <row r="68" spans="1:5" x14ac:dyDescent="0.4">
      <c r="A68">
        <v>-11.0517</v>
      </c>
      <c r="E68" s="1"/>
    </row>
    <row r="69" spans="1:5" x14ac:dyDescent="0.4">
      <c r="A69">
        <v>5.7603419999999996</v>
      </c>
      <c r="E69" s="1"/>
    </row>
    <row r="70" spans="1:5" x14ac:dyDescent="0.4">
      <c r="A70">
        <v>0.62568500000000005</v>
      </c>
    </row>
    <row r="71" spans="1:5" x14ac:dyDescent="0.4">
      <c r="A71">
        <v>-13.348603000000001</v>
      </c>
    </row>
    <row r="72" spans="1:5" x14ac:dyDescent="0.4">
      <c r="A72">
        <v>5.8729940000000003</v>
      </c>
    </row>
    <row r="73" spans="1:5" x14ac:dyDescent="0.4">
      <c r="A73">
        <v>8.1761289999999995</v>
      </c>
    </row>
    <row r="74" spans="1:5" x14ac:dyDescent="0.4">
      <c r="A74">
        <v>-22.910513000000002</v>
      </c>
    </row>
    <row r="75" spans="1:5" x14ac:dyDescent="0.4">
      <c r="A75">
        <v>-11.942901000000001</v>
      </c>
    </row>
    <row r="76" spans="1:5" x14ac:dyDescent="0.4">
      <c r="A76">
        <v>29.078772000000001</v>
      </c>
    </row>
    <row r="77" spans="1:5" x14ac:dyDescent="0.4">
      <c r="A77">
        <v>-46.368091999999997</v>
      </c>
    </row>
    <row r="78" spans="1:5" x14ac:dyDescent="0.4">
      <c r="A78">
        <v>61.455210000000001</v>
      </c>
    </row>
    <row r="79" spans="1:5" x14ac:dyDescent="0.4">
      <c r="A79">
        <v>3.959492</v>
      </c>
    </row>
    <row r="80" spans="1:5" x14ac:dyDescent="0.4">
      <c r="A80">
        <v>-54.320385999999999</v>
      </c>
    </row>
    <row r="81" spans="1:1" x14ac:dyDescent="0.4">
      <c r="A81">
        <v>-35.744089000000002</v>
      </c>
    </row>
    <row r="82" spans="1:1" x14ac:dyDescent="0.4">
      <c r="A82">
        <v>-6.4146869999999998</v>
      </c>
    </row>
    <row r="83" spans="1:1" x14ac:dyDescent="0.4">
      <c r="A83">
        <v>-10.912300999999999</v>
      </c>
    </row>
    <row r="84" spans="1:1" x14ac:dyDescent="0.4">
      <c r="A84">
        <v>-6.6979899999999999</v>
      </c>
    </row>
    <row r="85" spans="1:1" x14ac:dyDescent="0.4">
      <c r="A85">
        <v>-46.365837999999997</v>
      </c>
    </row>
    <row r="86" spans="1:1" x14ac:dyDescent="0.4">
      <c r="A86">
        <v>-22.046841000000001</v>
      </c>
    </row>
    <row r="87" spans="1:1" x14ac:dyDescent="0.4">
      <c r="A87">
        <v>-40.731493</v>
      </c>
    </row>
    <row r="88" spans="1:1" x14ac:dyDescent="0.4">
      <c r="A88">
        <v>-13.804290999999999</v>
      </c>
    </row>
    <row r="89" spans="1:1" x14ac:dyDescent="0.4">
      <c r="A89">
        <v>-18.117933000000001</v>
      </c>
    </row>
    <row r="90" spans="1:1" x14ac:dyDescent="0.4">
      <c r="A90">
        <v>-3.3358050000000001</v>
      </c>
    </row>
    <row r="91" spans="1:1" x14ac:dyDescent="0.4">
      <c r="A91">
        <v>31.294045000000001</v>
      </c>
    </row>
    <row r="92" spans="1:1" x14ac:dyDescent="0.4">
      <c r="A92">
        <v>-12.844538</v>
      </c>
    </row>
    <row r="93" spans="1:1" x14ac:dyDescent="0.4">
      <c r="A93">
        <v>-14.640599</v>
      </c>
    </row>
    <row r="94" spans="1:1" x14ac:dyDescent="0.4">
      <c r="A94">
        <v>25.987860000000001</v>
      </c>
    </row>
    <row r="95" spans="1:1" x14ac:dyDescent="0.4">
      <c r="A95">
        <v>50.717022</v>
      </c>
    </row>
    <row r="96" spans="1:1" x14ac:dyDescent="0.4">
      <c r="A96">
        <v>16.309028000000001</v>
      </c>
    </row>
    <row r="97" spans="1:1" x14ac:dyDescent="0.4">
      <c r="A97">
        <v>-29.623612999999999</v>
      </c>
    </row>
    <row r="98" spans="1:1" x14ac:dyDescent="0.4">
      <c r="A98">
        <v>-15.878038</v>
      </c>
    </row>
    <row r="99" spans="1:1" x14ac:dyDescent="0.4">
      <c r="A99">
        <v>-43.171339000000003</v>
      </c>
    </row>
    <row r="100" spans="1:1" x14ac:dyDescent="0.4">
      <c r="A100">
        <v>-19.500606999999999</v>
      </c>
    </row>
    <row r="101" spans="1:1" x14ac:dyDescent="0.4">
      <c r="A101">
        <v>-1.8666860000000001</v>
      </c>
    </row>
    <row r="102" spans="1:1" x14ac:dyDescent="0.4">
      <c r="A102">
        <v>16.476452999999999</v>
      </c>
    </row>
    <row r="103" spans="1:1" x14ac:dyDescent="0.4">
      <c r="A103">
        <v>37.82978</v>
      </c>
    </row>
    <row r="104" spans="1:1" x14ac:dyDescent="0.4">
      <c r="A104">
        <v>25.030450999999999</v>
      </c>
    </row>
    <row r="105" spans="1:1" x14ac:dyDescent="0.4">
      <c r="A105">
        <v>-2.3975369999999998</v>
      </c>
    </row>
    <row r="106" spans="1:1" x14ac:dyDescent="0.4">
      <c r="A106">
        <v>-39.156104999999997</v>
      </c>
    </row>
    <row r="107" spans="1:1" x14ac:dyDescent="0.4">
      <c r="A107">
        <v>-48.790270999999997</v>
      </c>
    </row>
    <row r="108" spans="1:1" x14ac:dyDescent="0.4">
      <c r="A108">
        <v>33.086008999999997</v>
      </c>
    </row>
    <row r="109" spans="1:1" x14ac:dyDescent="0.4">
      <c r="A109">
        <v>24.739577000000001</v>
      </c>
    </row>
    <row r="110" spans="1:1" x14ac:dyDescent="0.4">
      <c r="A110">
        <v>25.534586999999998</v>
      </c>
    </row>
    <row r="111" spans="1:1" x14ac:dyDescent="0.4">
      <c r="A111">
        <v>-1.8381149999999999</v>
      </c>
    </row>
    <row r="112" spans="1:1" x14ac:dyDescent="0.4">
      <c r="A112">
        <v>40.576979999999999</v>
      </c>
    </row>
    <row r="113" spans="1:1" x14ac:dyDescent="0.4">
      <c r="A113">
        <v>29.846591</v>
      </c>
    </row>
    <row r="114" spans="1:1" x14ac:dyDescent="0.4">
      <c r="A114">
        <v>-16.553114000000001</v>
      </c>
    </row>
    <row r="115" spans="1:1" x14ac:dyDescent="0.4">
      <c r="A115">
        <v>66.991310999999996</v>
      </c>
    </row>
    <row r="116" spans="1:1" x14ac:dyDescent="0.4">
      <c r="A116">
        <v>41.620524000000003</v>
      </c>
    </row>
    <row r="117" spans="1:1" x14ac:dyDescent="0.4">
      <c r="A117">
        <v>-60.693832</v>
      </c>
    </row>
    <row r="118" spans="1:1" x14ac:dyDescent="0.4">
      <c r="A118">
        <v>16.104527000000001</v>
      </c>
    </row>
    <row r="119" spans="1:1" x14ac:dyDescent="0.4">
      <c r="A119">
        <v>49.297004999999999</v>
      </c>
    </row>
    <row r="120" spans="1:1" x14ac:dyDescent="0.4">
      <c r="A120">
        <v>-4.5229860000000004</v>
      </c>
    </row>
    <row r="121" spans="1:1" x14ac:dyDescent="0.4">
      <c r="A121">
        <v>-15.475244</v>
      </c>
    </row>
    <row r="122" spans="1:1" x14ac:dyDescent="0.4">
      <c r="A122">
        <v>-13.079376</v>
      </c>
    </row>
    <row r="123" spans="1:1" x14ac:dyDescent="0.4">
      <c r="A123">
        <v>29.801634</v>
      </c>
    </row>
    <row r="124" spans="1:1" x14ac:dyDescent="0.4">
      <c r="A124">
        <v>-7.6252550000000001</v>
      </c>
    </row>
    <row r="125" spans="1:1" x14ac:dyDescent="0.4">
      <c r="A125">
        <v>32.003160999999999</v>
      </c>
    </row>
    <row r="126" spans="1:1" x14ac:dyDescent="0.4">
      <c r="A126">
        <v>23.733910000000002</v>
      </c>
    </row>
    <row r="127" spans="1:1" x14ac:dyDescent="0.4">
      <c r="A127">
        <v>-24.976388</v>
      </c>
    </row>
    <row r="128" spans="1:1" x14ac:dyDescent="0.4">
      <c r="A128">
        <v>-61.826492999999999</v>
      </c>
    </row>
    <row r="129" spans="1:1" x14ac:dyDescent="0.4">
      <c r="A129">
        <v>-23.470706</v>
      </c>
    </row>
    <row r="130" spans="1:1" x14ac:dyDescent="0.4">
      <c r="A130">
        <v>16.196694999999998</v>
      </c>
    </row>
    <row r="131" spans="1:1" x14ac:dyDescent="0.4">
      <c r="A131">
        <v>-0.363315</v>
      </c>
    </row>
    <row r="132" spans="1:1" x14ac:dyDescent="0.4">
      <c r="A132">
        <v>27.780313</v>
      </c>
    </row>
    <row r="133" spans="1:1" x14ac:dyDescent="0.4">
      <c r="A133">
        <v>37.649641000000003</v>
      </c>
    </row>
    <row r="134" spans="1:1" x14ac:dyDescent="0.4">
      <c r="A134">
        <v>-36.026645000000002</v>
      </c>
    </row>
    <row r="135" spans="1:1" x14ac:dyDescent="0.4">
      <c r="A135">
        <v>32.944707000000001</v>
      </c>
    </row>
    <row r="136" spans="1:1" x14ac:dyDescent="0.4">
      <c r="A136">
        <v>-4.7226470000000003</v>
      </c>
    </row>
    <row r="137" spans="1:1" x14ac:dyDescent="0.4">
      <c r="A137">
        <v>45.739699000000002</v>
      </c>
    </row>
    <row r="138" spans="1:1" x14ac:dyDescent="0.4">
      <c r="A138">
        <v>-22.724782000000001</v>
      </c>
    </row>
    <row r="139" spans="1:1" x14ac:dyDescent="0.4">
      <c r="A139">
        <v>-19.867291999999999</v>
      </c>
    </row>
    <row r="140" spans="1:1" x14ac:dyDescent="0.4">
      <c r="A140">
        <v>-10.376232999999999</v>
      </c>
    </row>
    <row r="141" spans="1:1" x14ac:dyDescent="0.4">
      <c r="A141">
        <v>-50.096603000000002</v>
      </c>
    </row>
    <row r="142" spans="1:1" x14ac:dyDescent="0.4">
      <c r="A142">
        <v>-35.724662000000002</v>
      </c>
    </row>
    <row r="143" spans="1:1" x14ac:dyDescent="0.4">
      <c r="A143">
        <v>5.3934839999999999</v>
      </c>
    </row>
    <row r="144" spans="1:1" x14ac:dyDescent="0.4">
      <c r="A144">
        <v>-11.267346</v>
      </c>
    </row>
    <row r="145" spans="1:1" x14ac:dyDescent="0.4">
      <c r="A145">
        <v>-14.220603000000001</v>
      </c>
    </row>
    <row r="146" spans="1:1" x14ac:dyDescent="0.4">
      <c r="A146">
        <v>-28.293474</v>
      </c>
    </row>
    <row r="147" spans="1:1" x14ac:dyDescent="0.4">
      <c r="A147">
        <v>-9.2083700000000004</v>
      </c>
    </row>
    <row r="148" spans="1:1" x14ac:dyDescent="0.4">
      <c r="A148">
        <v>-44.860626000000003</v>
      </c>
    </row>
    <row r="149" spans="1:1" x14ac:dyDescent="0.4">
      <c r="A149">
        <v>-59.260393000000001</v>
      </c>
    </row>
    <row r="150" spans="1:1" x14ac:dyDescent="0.4">
      <c r="A150">
        <v>-46.561008000000001</v>
      </c>
    </row>
    <row r="151" spans="1:1" x14ac:dyDescent="0.4">
      <c r="A151">
        <v>62.109335000000002</v>
      </c>
    </row>
    <row r="152" spans="1:1" x14ac:dyDescent="0.4">
      <c r="A152">
        <v>2.1191019999999998</v>
      </c>
    </row>
    <row r="153" spans="1:1" x14ac:dyDescent="0.4">
      <c r="A153">
        <v>-5.800719</v>
      </c>
    </row>
    <row r="154" spans="1:1" x14ac:dyDescent="0.4">
      <c r="A154">
        <v>-7.9337669999999996</v>
      </c>
    </row>
    <row r="155" spans="1:1" x14ac:dyDescent="0.4">
      <c r="A155">
        <v>-40.411974000000001</v>
      </c>
    </row>
    <row r="156" spans="1:1" x14ac:dyDescent="0.4">
      <c r="A156">
        <v>51.775837000000003</v>
      </c>
    </row>
    <row r="157" spans="1:1" x14ac:dyDescent="0.4">
      <c r="A157">
        <v>8.5991269999999993</v>
      </c>
    </row>
    <row r="158" spans="1:1" x14ac:dyDescent="0.4">
      <c r="A158">
        <v>-42.165000999999997</v>
      </c>
    </row>
    <row r="159" spans="1:1" x14ac:dyDescent="0.4">
      <c r="A159">
        <v>-52.325614999999999</v>
      </c>
    </row>
    <row r="160" spans="1:1" x14ac:dyDescent="0.4">
      <c r="A160">
        <v>-0.103494</v>
      </c>
    </row>
    <row r="161" spans="1:1" x14ac:dyDescent="0.4">
      <c r="A161">
        <v>-2.026081</v>
      </c>
    </row>
    <row r="162" spans="1:1" x14ac:dyDescent="0.4">
      <c r="A162">
        <v>14.357666999999999</v>
      </c>
    </row>
    <row r="163" spans="1:1" x14ac:dyDescent="0.4">
      <c r="A163">
        <v>-66.753293999999997</v>
      </c>
    </row>
    <row r="164" spans="1:1" x14ac:dyDescent="0.4">
      <c r="A164">
        <v>2.9179810000000002</v>
      </c>
    </row>
    <row r="165" spans="1:1" x14ac:dyDescent="0.4">
      <c r="A165">
        <v>3.7947340000000001</v>
      </c>
    </row>
    <row r="166" spans="1:1" x14ac:dyDescent="0.4">
      <c r="A166">
        <v>12.260092</v>
      </c>
    </row>
    <row r="167" spans="1:1" x14ac:dyDescent="0.4">
      <c r="A167">
        <v>-66.411334999999994</v>
      </c>
    </row>
    <row r="168" spans="1:1" x14ac:dyDescent="0.4">
      <c r="A168">
        <v>11.032012999999999</v>
      </c>
    </row>
    <row r="169" spans="1:1" x14ac:dyDescent="0.4">
      <c r="A169">
        <v>36.166105000000002</v>
      </c>
    </row>
    <row r="170" spans="1:1" x14ac:dyDescent="0.4">
      <c r="A170">
        <v>34.464720999999997</v>
      </c>
    </row>
    <row r="171" spans="1:1" x14ac:dyDescent="0.4">
      <c r="A171">
        <v>-47.053468000000002</v>
      </c>
    </row>
    <row r="172" spans="1:1" x14ac:dyDescent="0.4">
      <c r="A172">
        <v>-14.455723000000001</v>
      </c>
    </row>
    <row r="173" spans="1:1" x14ac:dyDescent="0.4">
      <c r="A173">
        <v>26.881475999999999</v>
      </c>
    </row>
    <row r="174" spans="1:1" x14ac:dyDescent="0.4">
      <c r="A174">
        <v>-22.089566000000001</v>
      </c>
    </row>
    <row r="175" spans="1:1" x14ac:dyDescent="0.4">
      <c r="A175">
        <v>25.566106999999999</v>
      </c>
    </row>
    <row r="176" spans="1:1" x14ac:dyDescent="0.4">
      <c r="A176">
        <v>0.16522600000000001</v>
      </c>
    </row>
    <row r="177" spans="1:1" x14ac:dyDescent="0.4">
      <c r="A177">
        <v>-27.991869999999999</v>
      </c>
    </row>
    <row r="178" spans="1:1" x14ac:dyDescent="0.4">
      <c r="A178">
        <v>-11.388057999999999</v>
      </c>
    </row>
    <row r="179" spans="1:1" x14ac:dyDescent="0.4">
      <c r="A179">
        <v>19.318812999999999</v>
      </c>
    </row>
    <row r="180" spans="1:1" x14ac:dyDescent="0.4">
      <c r="A180">
        <v>14.600341</v>
      </c>
    </row>
    <row r="181" spans="1:1" x14ac:dyDescent="0.4">
      <c r="A181">
        <v>14.823002000000001</v>
      </c>
    </row>
    <row r="182" spans="1:1" x14ac:dyDescent="0.4">
      <c r="A182">
        <v>5.7466929999999996</v>
      </c>
    </row>
    <row r="183" spans="1:1" x14ac:dyDescent="0.4">
      <c r="A183">
        <v>-45.317870999999997</v>
      </c>
    </row>
    <row r="184" spans="1:1" x14ac:dyDescent="0.4">
      <c r="A184">
        <v>-41.168218000000003</v>
      </c>
    </row>
    <row r="185" spans="1:1" x14ac:dyDescent="0.4">
      <c r="A185">
        <v>-26.128738999999999</v>
      </c>
    </row>
    <row r="186" spans="1:1" x14ac:dyDescent="0.4">
      <c r="A186">
        <v>-11.475860000000001</v>
      </c>
    </row>
    <row r="187" spans="1:1" x14ac:dyDescent="0.4">
      <c r="A187">
        <v>29.309650999999999</v>
      </c>
    </row>
    <row r="188" spans="1:1" x14ac:dyDescent="0.4">
      <c r="A188">
        <v>-36.877273000000002</v>
      </c>
    </row>
    <row r="189" spans="1:1" x14ac:dyDescent="0.4">
      <c r="A189">
        <v>-24.781755</v>
      </c>
    </row>
    <row r="190" spans="1:1" x14ac:dyDescent="0.4">
      <c r="A190">
        <v>3.2824800000000001</v>
      </c>
    </row>
    <row r="191" spans="1:1" x14ac:dyDescent="0.4">
      <c r="A191">
        <v>-44.548549000000001</v>
      </c>
    </row>
    <row r="192" spans="1:1" x14ac:dyDescent="0.4">
      <c r="A192">
        <v>16.666094000000001</v>
      </c>
    </row>
    <row r="193" spans="1:1" x14ac:dyDescent="0.4">
      <c r="A193">
        <v>31.770712</v>
      </c>
    </row>
    <row r="194" spans="1:1" x14ac:dyDescent="0.4">
      <c r="A194">
        <v>-0.94918800000000003</v>
      </c>
    </row>
    <row r="195" spans="1:1" x14ac:dyDescent="0.4">
      <c r="A195">
        <v>-48.035586000000002</v>
      </c>
    </row>
    <row r="196" spans="1:1" x14ac:dyDescent="0.4">
      <c r="A196">
        <v>-50.796877000000002</v>
      </c>
    </row>
    <row r="197" spans="1:1" x14ac:dyDescent="0.4">
      <c r="A197">
        <v>-22.809805000000001</v>
      </c>
    </row>
    <row r="198" spans="1:1" x14ac:dyDescent="0.4">
      <c r="A198">
        <v>-2.7882000000000001E-2</v>
      </c>
    </row>
    <row r="199" spans="1:1" x14ac:dyDescent="0.4">
      <c r="A199">
        <v>38.217039</v>
      </c>
    </row>
    <row r="200" spans="1:1" x14ac:dyDescent="0.4">
      <c r="A200">
        <v>-37.789985999999999</v>
      </c>
    </row>
    <row r="201" spans="1:1" x14ac:dyDescent="0.4">
      <c r="A201">
        <v>-11.650397</v>
      </c>
    </row>
  </sheetData>
  <sortState xmlns:xlrd2="http://schemas.microsoft.com/office/spreadsheetml/2017/richdata2" ref="E9:E29">
    <sortCondition ref="E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PricingOptionOneFactor_PLfigure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Zhou</cp:lastModifiedBy>
  <dcterms:created xsi:type="dcterms:W3CDTF">2019-12-05T05:44:08Z</dcterms:created>
  <dcterms:modified xsi:type="dcterms:W3CDTF">2019-12-06T01:20:41Z</dcterms:modified>
</cp:coreProperties>
</file>