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Documents\School Work\College\Thesis\DeepBSDE\logs\Delta Hedging Results\Heston Final\"/>
    </mc:Choice>
  </mc:AlternateContent>
  <xr:revisionPtr revIDLastSave="0" documentId="13_ncr:1_{5FBE7A7A-FEAD-49BD-88EC-C17559F37503}" xr6:coauthVersionLast="44" xr6:coauthVersionMax="44" xr10:uidLastSave="{00000000-0000-0000-0000-000000000000}"/>
  <bookViews>
    <workbookView minimized="1" xWindow="686" yWindow="6129" windowWidth="7054" windowHeight="3865" xr2:uid="{00000000-000D-0000-FFFF-FFFF00000000}"/>
  </bookViews>
  <sheets>
    <sheet name="PricingOptionOneFactor_PLfigure" sheetId="1" r:id="rId1"/>
  </sheets>
  <externalReferences>
    <externalReference r:id="rId2"/>
  </externalReferences>
  <definedNames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PricingOptionOneFactor_PLfigure!$E$8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9" i="1" l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C8" i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D2" i="1"/>
  <c r="D1" i="1"/>
</calcChain>
</file>

<file path=xl/sharedStrings.xml><?xml version="1.0" encoding="utf-8"?>
<sst xmlns="http://schemas.openxmlformats.org/spreadsheetml/2006/main" count="9" uniqueCount="9">
  <si>
    <t>PL</t>
  </si>
  <si>
    <t>Mean:</t>
  </si>
  <si>
    <t>STDEV:</t>
  </si>
  <si>
    <t>Lower:</t>
  </si>
  <si>
    <t>Upper:</t>
  </si>
  <si>
    <t>Num</t>
  </si>
  <si>
    <t>Bin</t>
  </si>
  <si>
    <t>More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</si>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</sst>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036203663444857"/>
          <c:y val="6.2831529644158557E-2"/>
          <c:w val="0.86629402137750311"/>
          <c:h val="0.7235223796283720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[1]PricingOptionOneFactor_PLfigure!$E$9:$E$29</c:f>
              <c:numCache>
                <c:formatCode>General</c:formatCode>
                <c:ptCount val="21"/>
                <c:pt idx="0">
                  <c:v>-50</c:v>
                </c:pt>
                <c:pt idx="1">
                  <c:v>-45</c:v>
                </c:pt>
                <c:pt idx="2">
                  <c:v>-40</c:v>
                </c:pt>
                <c:pt idx="3">
                  <c:v>-35</c:v>
                </c:pt>
                <c:pt idx="4">
                  <c:v>-30</c:v>
                </c:pt>
                <c:pt idx="5">
                  <c:v>-25</c:v>
                </c:pt>
                <c:pt idx="6">
                  <c:v>-20</c:v>
                </c:pt>
                <c:pt idx="7">
                  <c:v>-15</c:v>
                </c:pt>
                <c:pt idx="8">
                  <c:v>-10</c:v>
                </c:pt>
                <c:pt idx="9">
                  <c:v>-5</c:v>
                </c:pt>
                <c:pt idx="10">
                  <c:v>0</c:v>
                </c:pt>
                <c:pt idx="11">
                  <c:v>5</c:v>
                </c:pt>
                <c:pt idx="12">
                  <c:v>10</c:v>
                </c:pt>
                <c:pt idx="13">
                  <c:v>15</c:v>
                </c:pt>
                <c:pt idx="14">
                  <c:v>20</c:v>
                </c:pt>
                <c:pt idx="15">
                  <c:v>25</c:v>
                </c:pt>
                <c:pt idx="16">
                  <c:v>30</c:v>
                </c:pt>
                <c:pt idx="17">
                  <c:v>35</c:v>
                </c:pt>
                <c:pt idx="18">
                  <c:v>40</c:v>
                </c:pt>
                <c:pt idx="19">
                  <c:v>45</c:v>
                </c:pt>
                <c:pt idx="20">
                  <c:v>50</c:v>
                </c:pt>
              </c:numCache>
            </c:numRef>
          </c:cat>
          <c:val>
            <c:numRef>
              <c:f>PricingOptionOneFactor_PLfigure!$G$9:$G$29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2.5000000000000001E-2</c:v>
                </c:pt>
                <c:pt idx="5">
                  <c:v>2.5000000000000001E-2</c:v>
                </c:pt>
                <c:pt idx="6">
                  <c:v>0.02</c:v>
                </c:pt>
                <c:pt idx="7">
                  <c:v>0.08</c:v>
                </c:pt>
                <c:pt idx="8">
                  <c:v>0.13</c:v>
                </c:pt>
                <c:pt idx="9">
                  <c:v>0.11</c:v>
                </c:pt>
                <c:pt idx="10">
                  <c:v>0.15</c:v>
                </c:pt>
                <c:pt idx="11">
                  <c:v>0.11</c:v>
                </c:pt>
                <c:pt idx="12">
                  <c:v>0.105</c:v>
                </c:pt>
                <c:pt idx="13">
                  <c:v>0.115</c:v>
                </c:pt>
                <c:pt idx="14">
                  <c:v>5.5E-2</c:v>
                </c:pt>
                <c:pt idx="15">
                  <c:v>0.03</c:v>
                </c:pt>
                <c:pt idx="16">
                  <c:v>0.01</c:v>
                </c:pt>
                <c:pt idx="17">
                  <c:v>1.4999999999999999E-2</c:v>
                </c:pt>
                <c:pt idx="18">
                  <c:v>1.4999999999999999E-2</c:v>
                </c:pt>
                <c:pt idx="19">
                  <c:v>5.0000000000000001E-3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B7-48DD-8157-7E1956B11F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15"/>
        <c:axId val="561725088"/>
        <c:axId val="561725416"/>
      </c:barChart>
      <c:catAx>
        <c:axId val="561725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Bin</a:t>
                </a:r>
              </a:p>
            </c:rich>
          </c:tx>
          <c:layout>
            <c:manualLayout>
              <c:xMode val="edge"/>
              <c:yMode val="edge"/>
              <c:x val="0.52335898103442569"/>
              <c:y val="0.890301636318333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725416"/>
        <c:crosses val="autoZero"/>
        <c:auto val="1"/>
        <c:lblAlgn val="ctr"/>
        <c:lblOffset val="100"/>
        <c:noMultiLvlLbl val="0"/>
      </c:catAx>
      <c:valAx>
        <c:axId val="561725416"/>
        <c:scaling>
          <c:orientation val="minMax"/>
          <c:max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Density</a:t>
                </a:r>
              </a:p>
            </c:rich>
          </c:tx>
          <c:layout>
            <c:manualLayout>
              <c:xMode val="edge"/>
              <c:yMode val="edge"/>
              <c:x val="1.4855235810576193E-2"/>
              <c:y val="0.340455589307575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725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10</xdr:row>
      <xdr:rowOff>0</xdr:rowOff>
    </xdr:from>
    <xdr:to>
      <xdr:col>18</xdr:col>
      <xdr:colOff>262619</xdr:colOff>
      <xdr:row>24</xdr:row>
      <xdr:rowOff>124018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53B91D-2C85-442E-A649-9D58D7E8AD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vid/Documents/School%20Work/College/Thesis/DeepBSDE/logs/Delta%20Hedging%20Results/Heston%20Testing/PricingOptionOneFactor_PLfigures_160,-5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cingOptionOneFactor_PLfigure"/>
    </sheetNames>
    <sheetDataSet>
      <sheetData sheetId="0">
        <row r="9">
          <cell r="E9">
            <v>-50</v>
          </cell>
        </row>
        <row r="10">
          <cell r="E10">
            <v>-45</v>
          </cell>
        </row>
        <row r="11">
          <cell r="E11">
            <v>-40</v>
          </cell>
        </row>
        <row r="12">
          <cell r="E12">
            <v>-35</v>
          </cell>
        </row>
        <row r="13">
          <cell r="E13">
            <v>-30</v>
          </cell>
        </row>
        <row r="14">
          <cell r="E14">
            <v>-25</v>
          </cell>
        </row>
        <row r="15">
          <cell r="E15">
            <v>-20</v>
          </cell>
        </row>
        <row r="16">
          <cell r="E16">
            <v>-15</v>
          </cell>
        </row>
        <row r="17">
          <cell r="E17">
            <v>-10</v>
          </cell>
        </row>
        <row r="18">
          <cell r="E18">
            <v>-5</v>
          </cell>
        </row>
        <row r="19">
          <cell r="E19">
            <v>0</v>
          </cell>
        </row>
        <row r="20">
          <cell r="E20">
            <v>5</v>
          </cell>
        </row>
        <row r="21">
          <cell r="E21">
            <v>10</v>
          </cell>
        </row>
        <row r="22">
          <cell r="E22">
            <v>15</v>
          </cell>
        </row>
        <row r="23">
          <cell r="E23">
            <v>20</v>
          </cell>
        </row>
        <row r="24">
          <cell r="E24">
            <v>25</v>
          </cell>
        </row>
        <row r="25">
          <cell r="E25">
            <v>30</v>
          </cell>
        </row>
        <row r="26">
          <cell r="E26">
            <v>35</v>
          </cell>
        </row>
        <row r="27">
          <cell r="E27">
            <v>40</v>
          </cell>
        </row>
        <row r="28">
          <cell r="E28">
            <v>45</v>
          </cell>
        </row>
        <row r="29">
          <cell r="E29">
            <v>50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01"/>
  <sheetViews>
    <sheetView tabSelected="1" topLeftCell="B1" zoomScale="70" zoomScaleNormal="70" workbookViewId="0">
      <selection activeCell="N29" sqref="N29"/>
    </sheetView>
  </sheetViews>
  <sheetFormatPr defaultRowHeight="14.6" x14ac:dyDescent="0.4"/>
  <sheetData>
    <row r="1" spans="1:7" x14ac:dyDescent="0.4">
      <c r="A1" t="s">
        <v>0</v>
      </c>
      <c r="C1" t="s">
        <v>1</v>
      </c>
      <c r="D1">
        <f>AVERAGE(A2:A201)</f>
        <v>-0.46695368500000001</v>
      </c>
    </row>
    <row r="2" spans="1:7" x14ac:dyDescent="0.4">
      <c r="A2">
        <v>3.247719</v>
      </c>
      <c r="C2" t="s">
        <v>2</v>
      </c>
      <c r="D2">
        <f>_xlfn.STDEV.S(A2:A201)</f>
        <v>15.05042501046557</v>
      </c>
    </row>
    <row r="3" spans="1:7" x14ac:dyDescent="0.4">
      <c r="A3">
        <v>12.301947</v>
      </c>
    </row>
    <row r="4" spans="1:7" x14ac:dyDescent="0.4">
      <c r="A4">
        <v>-29.344481999999999</v>
      </c>
      <c r="C4" t="s">
        <v>3</v>
      </c>
      <c r="D4">
        <v>-50</v>
      </c>
    </row>
    <row r="5" spans="1:7" x14ac:dyDescent="0.4">
      <c r="A5">
        <v>34.541564000000001</v>
      </c>
      <c r="C5" t="s">
        <v>4</v>
      </c>
      <c r="D5">
        <v>50</v>
      </c>
    </row>
    <row r="6" spans="1:7" x14ac:dyDescent="0.4">
      <c r="A6">
        <v>14.662338</v>
      </c>
      <c r="C6" t="s">
        <v>5</v>
      </c>
      <c r="D6">
        <v>20</v>
      </c>
    </row>
    <row r="7" spans="1:7" ht="15" thickBot="1" x14ac:dyDescent="0.45">
      <c r="A7">
        <v>10.977874999999999</v>
      </c>
    </row>
    <row r="8" spans="1:7" x14ac:dyDescent="0.4">
      <c r="A8">
        <v>-8.5086700000000004</v>
      </c>
      <c r="C8">
        <f>D4</f>
        <v>-50</v>
      </c>
      <c r="E8" s="4" t="s">
        <v>6</v>
      </c>
      <c r="F8" s="4" t="s">
        <v>8</v>
      </c>
    </row>
    <row r="9" spans="1:7" x14ac:dyDescent="0.4">
      <c r="A9">
        <v>3.786165</v>
      </c>
      <c r="C9">
        <f>C8+($D$5-$D$4)/$D$6</f>
        <v>-45</v>
      </c>
      <c r="E9" s="1">
        <v>-50</v>
      </c>
      <c r="F9" s="2">
        <v>0</v>
      </c>
      <c r="G9">
        <f>F9/$G$30</f>
        <v>0</v>
      </c>
    </row>
    <row r="10" spans="1:7" x14ac:dyDescent="0.4">
      <c r="A10">
        <v>-33.930152999999997</v>
      </c>
      <c r="C10">
        <f t="shared" ref="C10:C28" si="0">C9+($D$5-$D$4)/$D$6</f>
        <v>-40</v>
      </c>
      <c r="E10" s="1">
        <v>-45</v>
      </c>
      <c r="F10" s="2">
        <v>0</v>
      </c>
      <c r="G10">
        <f t="shared" ref="G10:G29" si="1">F10/$G$30</f>
        <v>0</v>
      </c>
    </row>
    <row r="11" spans="1:7" x14ac:dyDescent="0.4">
      <c r="A11">
        <v>32.042800999999997</v>
      </c>
      <c r="C11">
        <f t="shared" si="0"/>
        <v>-35</v>
      </c>
      <c r="E11" s="1">
        <v>-40</v>
      </c>
      <c r="F11" s="2">
        <v>0</v>
      </c>
      <c r="G11">
        <f t="shared" si="1"/>
        <v>0</v>
      </c>
    </row>
    <row r="12" spans="1:7" x14ac:dyDescent="0.4">
      <c r="A12">
        <v>-14.368581000000001</v>
      </c>
      <c r="C12">
        <f t="shared" si="0"/>
        <v>-30</v>
      </c>
      <c r="E12" s="1">
        <v>-35</v>
      </c>
      <c r="F12" s="2">
        <v>0</v>
      </c>
      <c r="G12">
        <f t="shared" si="1"/>
        <v>0</v>
      </c>
    </row>
    <row r="13" spans="1:7" x14ac:dyDescent="0.4">
      <c r="A13">
        <v>2.8928910000000001</v>
      </c>
      <c r="C13">
        <f t="shared" si="0"/>
        <v>-25</v>
      </c>
      <c r="E13" s="1">
        <v>-30</v>
      </c>
      <c r="F13" s="2">
        <v>5</v>
      </c>
      <c r="G13">
        <f t="shared" si="1"/>
        <v>2.5000000000000001E-2</v>
      </c>
    </row>
    <row r="14" spans="1:7" x14ac:dyDescent="0.4">
      <c r="A14">
        <v>-8.9967780000000008</v>
      </c>
      <c r="C14">
        <f t="shared" si="0"/>
        <v>-20</v>
      </c>
      <c r="E14" s="1">
        <v>-25</v>
      </c>
      <c r="F14" s="2">
        <v>5</v>
      </c>
      <c r="G14">
        <f t="shared" si="1"/>
        <v>2.5000000000000001E-2</v>
      </c>
    </row>
    <row r="15" spans="1:7" x14ac:dyDescent="0.4">
      <c r="A15">
        <v>7.673972</v>
      </c>
      <c r="C15">
        <f t="shared" si="0"/>
        <v>-15</v>
      </c>
      <c r="E15" s="1">
        <v>-20</v>
      </c>
      <c r="F15" s="2">
        <v>4</v>
      </c>
      <c r="G15">
        <f t="shared" si="1"/>
        <v>0.02</v>
      </c>
    </row>
    <row r="16" spans="1:7" x14ac:dyDescent="0.4">
      <c r="A16">
        <v>13.405851999999999</v>
      </c>
      <c r="C16">
        <f t="shared" si="0"/>
        <v>-10</v>
      </c>
      <c r="E16" s="1">
        <v>-15</v>
      </c>
      <c r="F16" s="2">
        <v>16</v>
      </c>
      <c r="G16">
        <f t="shared" si="1"/>
        <v>0.08</v>
      </c>
    </row>
    <row r="17" spans="1:7" x14ac:dyDescent="0.4">
      <c r="A17">
        <v>10.249176</v>
      </c>
      <c r="C17">
        <f t="shared" si="0"/>
        <v>-5</v>
      </c>
      <c r="E17" s="1">
        <v>-10</v>
      </c>
      <c r="F17" s="2">
        <v>26</v>
      </c>
      <c r="G17">
        <f t="shared" si="1"/>
        <v>0.13</v>
      </c>
    </row>
    <row r="18" spans="1:7" x14ac:dyDescent="0.4">
      <c r="A18">
        <v>-2.3146040000000001</v>
      </c>
      <c r="C18">
        <f t="shared" si="0"/>
        <v>0</v>
      </c>
      <c r="E18" s="1">
        <v>-5</v>
      </c>
      <c r="F18" s="2">
        <v>22</v>
      </c>
      <c r="G18">
        <f t="shared" si="1"/>
        <v>0.11</v>
      </c>
    </row>
    <row r="19" spans="1:7" x14ac:dyDescent="0.4">
      <c r="A19">
        <v>-15.757296999999999</v>
      </c>
      <c r="C19">
        <f t="shared" si="0"/>
        <v>5</v>
      </c>
      <c r="E19" s="1">
        <v>0</v>
      </c>
      <c r="F19" s="2">
        <v>30</v>
      </c>
      <c r="G19">
        <f t="shared" si="1"/>
        <v>0.15</v>
      </c>
    </row>
    <row r="20" spans="1:7" x14ac:dyDescent="0.4">
      <c r="A20">
        <v>13.571156</v>
      </c>
      <c r="C20">
        <f t="shared" si="0"/>
        <v>10</v>
      </c>
      <c r="E20" s="1">
        <v>5</v>
      </c>
      <c r="F20" s="2">
        <v>22</v>
      </c>
      <c r="G20">
        <f t="shared" si="1"/>
        <v>0.11</v>
      </c>
    </row>
    <row r="21" spans="1:7" x14ac:dyDescent="0.4">
      <c r="A21">
        <v>7.433681</v>
      </c>
      <c r="C21">
        <f t="shared" si="0"/>
        <v>15</v>
      </c>
      <c r="E21" s="1">
        <v>10</v>
      </c>
      <c r="F21" s="2">
        <v>21</v>
      </c>
      <c r="G21">
        <f t="shared" si="1"/>
        <v>0.105</v>
      </c>
    </row>
    <row r="22" spans="1:7" x14ac:dyDescent="0.4">
      <c r="A22">
        <v>-4.9325400000000004</v>
      </c>
      <c r="C22">
        <f t="shared" si="0"/>
        <v>20</v>
      </c>
      <c r="E22" s="1">
        <v>15</v>
      </c>
      <c r="F22" s="2">
        <v>23</v>
      </c>
      <c r="G22">
        <f t="shared" si="1"/>
        <v>0.115</v>
      </c>
    </row>
    <row r="23" spans="1:7" x14ac:dyDescent="0.4">
      <c r="A23">
        <v>-12.962561000000001</v>
      </c>
      <c r="C23">
        <f t="shared" si="0"/>
        <v>25</v>
      </c>
      <c r="E23" s="1">
        <v>20</v>
      </c>
      <c r="F23" s="2">
        <v>11</v>
      </c>
      <c r="G23">
        <f t="shared" si="1"/>
        <v>5.5E-2</v>
      </c>
    </row>
    <row r="24" spans="1:7" x14ac:dyDescent="0.4">
      <c r="A24">
        <v>2.1863959999999998</v>
      </c>
      <c r="C24">
        <f t="shared" si="0"/>
        <v>30</v>
      </c>
      <c r="E24" s="1">
        <v>25</v>
      </c>
      <c r="F24" s="2">
        <v>6</v>
      </c>
      <c r="G24">
        <f t="shared" si="1"/>
        <v>0.03</v>
      </c>
    </row>
    <row r="25" spans="1:7" x14ac:dyDescent="0.4">
      <c r="A25">
        <v>17.417518000000001</v>
      </c>
      <c r="C25">
        <f t="shared" si="0"/>
        <v>35</v>
      </c>
      <c r="E25" s="1">
        <v>30</v>
      </c>
      <c r="F25" s="2">
        <v>2</v>
      </c>
      <c r="G25">
        <f t="shared" si="1"/>
        <v>0.01</v>
      </c>
    </row>
    <row r="26" spans="1:7" x14ac:dyDescent="0.4">
      <c r="A26">
        <v>-2.4593310000000002</v>
      </c>
      <c r="C26">
        <f t="shared" si="0"/>
        <v>40</v>
      </c>
      <c r="E26" s="1">
        <v>35</v>
      </c>
      <c r="F26" s="2">
        <v>3</v>
      </c>
      <c r="G26">
        <f t="shared" si="1"/>
        <v>1.4999999999999999E-2</v>
      </c>
    </row>
    <row r="27" spans="1:7" x14ac:dyDescent="0.4">
      <c r="A27">
        <v>21.768602999999999</v>
      </c>
      <c r="C27">
        <f t="shared" si="0"/>
        <v>45</v>
      </c>
      <c r="E27" s="1">
        <v>40</v>
      </c>
      <c r="F27" s="2">
        <v>3</v>
      </c>
      <c r="G27">
        <f t="shared" si="1"/>
        <v>1.4999999999999999E-2</v>
      </c>
    </row>
    <row r="28" spans="1:7" x14ac:dyDescent="0.4">
      <c r="A28">
        <v>-31.610440000000001</v>
      </c>
      <c r="C28">
        <f t="shared" si="0"/>
        <v>50</v>
      </c>
      <c r="E28" s="1">
        <v>45</v>
      </c>
      <c r="F28" s="2">
        <v>1</v>
      </c>
      <c r="G28">
        <f t="shared" si="1"/>
        <v>5.0000000000000001E-3</v>
      </c>
    </row>
    <row r="29" spans="1:7" x14ac:dyDescent="0.4">
      <c r="A29">
        <v>-10.83483</v>
      </c>
      <c r="E29" s="1">
        <v>50</v>
      </c>
      <c r="F29" s="2">
        <v>0</v>
      </c>
      <c r="G29">
        <f t="shared" si="1"/>
        <v>0</v>
      </c>
    </row>
    <row r="30" spans="1:7" ht="15" thickBot="1" x14ac:dyDescent="0.45">
      <c r="A30">
        <v>-13.801606</v>
      </c>
      <c r="E30" s="3" t="s">
        <v>7</v>
      </c>
      <c r="F30" s="3">
        <v>0</v>
      </c>
      <c r="G30">
        <v>200</v>
      </c>
    </row>
    <row r="31" spans="1:7" x14ac:dyDescent="0.4">
      <c r="A31">
        <v>19.370778000000001</v>
      </c>
    </row>
    <row r="32" spans="1:7" x14ac:dyDescent="0.4">
      <c r="A32">
        <v>4.2277670000000001</v>
      </c>
    </row>
    <row r="33" spans="1:1" x14ac:dyDescent="0.4">
      <c r="A33">
        <v>-18.393167999999999</v>
      </c>
    </row>
    <row r="34" spans="1:1" x14ac:dyDescent="0.4">
      <c r="A34">
        <v>-15.360906</v>
      </c>
    </row>
    <row r="35" spans="1:1" x14ac:dyDescent="0.4">
      <c r="A35">
        <v>-0.46109</v>
      </c>
    </row>
    <row r="36" spans="1:1" x14ac:dyDescent="0.4">
      <c r="A36">
        <v>-14.850851</v>
      </c>
    </row>
    <row r="37" spans="1:1" x14ac:dyDescent="0.4">
      <c r="A37">
        <v>-7.8001120000000004</v>
      </c>
    </row>
    <row r="38" spans="1:1" x14ac:dyDescent="0.4">
      <c r="A38">
        <v>-1.007992</v>
      </c>
    </row>
    <row r="39" spans="1:1" x14ac:dyDescent="0.4">
      <c r="A39">
        <v>10.796168</v>
      </c>
    </row>
    <row r="40" spans="1:1" x14ac:dyDescent="0.4">
      <c r="A40">
        <v>16.467707999999998</v>
      </c>
    </row>
    <row r="41" spans="1:1" x14ac:dyDescent="0.4">
      <c r="A41">
        <v>25.440615000000001</v>
      </c>
    </row>
    <row r="42" spans="1:1" x14ac:dyDescent="0.4">
      <c r="A42">
        <v>-8.2946539999999995</v>
      </c>
    </row>
    <row r="43" spans="1:1" x14ac:dyDescent="0.4">
      <c r="A43">
        <v>-4.7707829999999998</v>
      </c>
    </row>
    <row r="44" spans="1:1" x14ac:dyDescent="0.4">
      <c r="A44">
        <v>2.0303999999999999E-2</v>
      </c>
    </row>
    <row r="45" spans="1:1" x14ac:dyDescent="0.4">
      <c r="A45">
        <v>-2.5433500000000002</v>
      </c>
    </row>
    <row r="46" spans="1:1" x14ac:dyDescent="0.4">
      <c r="A46">
        <v>19.747485999999999</v>
      </c>
    </row>
    <row r="47" spans="1:1" x14ac:dyDescent="0.4">
      <c r="A47">
        <v>-27.446967999999998</v>
      </c>
    </row>
    <row r="48" spans="1:1" x14ac:dyDescent="0.4">
      <c r="A48">
        <v>-2.6511</v>
      </c>
    </row>
    <row r="49" spans="1:1" x14ac:dyDescent="0.4">
      <c r="A49">
        <v>-7.127E-2</v>
      </c>
    </row>
    <row r="50" spans="1:1" x14ac:dyDescent="0.4">
      <c r="A50">
        <v>-3.5903589999999999</v>
      </c>
    </row>
    <row r="51" spans="1:1" x14ac:dyDescent="0.4">
      <c r="A51">
        <v>28.965311</v>
      </c>
    </row>
    <row r="52" spans="1:1" x14ac:dyDescent="0.4">
      <c r="A52">
        <v>-4.6624530000000002</v>
      </c>
    </row>
    <row r="53" spans="1:1" x14ac:dyDescent="0.4">
      <c r="A53">
        <v>-14.694812000000001</v>
      </c>
    </row>
    <row r="54" spans="1:1" x14ac:dyDescent="0.4">
      <c r="A54">
        <v>9.6912240000000001</v>
      </c>
    </row>
    <row r="55" spans="1:1" x14ac:dyDescent="0.4">
      <c r="A55">
        <v>-19.710811</v>
      </c>
    </row>
    <row r="56" spans="1:1" x14ac:dyDescent="0.4">
      <c r="A56">
        <v>11.277732</v>
      </c>
    </row>
    <row r="57" spans="1:1" x14ac:dyDescent="0.4">
      <c r="A57">
        <v>12.66865</v>
      </c>
    </row>
    <row r="58" spans="1:1" x14ac:dyDescent="0.4">
      <c r="A58">
        <v>19.412503999999998</v>
      </c>
    </row>
    <row r="59" spans="1:1" x14ac:dyDescent="0.4">
      <c r="A59">
        <v>-11.549512999999999</v>
      </c>
    </row>
    <row r="60" spans="1:1" x14ac:dyDescent="0.4">
      <c r="A60">
        <v>-28.569825999999999</v>
      </c>
    </row>
    <row r="61" spans="1:1" x14ac:dyDescent="0.4">
      <c r="A61">
        <v>-2.835874</v>
      </c>
    </row>
    <row r="62" spans="1:1" x14ac:dyDescent="0.4">
      <c r="A62">
        <v>2.9497800000000001</v>
      </c>
    </row>
    <row r="63" spans="1:1" x14ac:dyDescent="0.4">
      <c r="A63">
        <v>12.091079000000001</v>
      </c>
    </row>
    <row r="64" spans="1:1" x14ac:dyDescent="0.4">
      <c r="A64">
        <v>-11.207940000000001</v>
      </c>
    </row>
    <row r="65" spans="1:1" x14ac:dyDescent="0.4">
      <c r="A65">
        <v>7.6430020000000001</v>
      </c>
    </row>
    <row r="66" spans="1:1" x14ac:dyDescent="0.4">
      <c r="A66">
        <v>3.8927010000000002</v>
      </c>
    </row>
    <row r="67" spans="1:1" x14ac:dyDescent="0.4">
      <c r="A67">
        <v>-6.9001190000000001</v>
      </c>
    </row>
    <row r="68" spans="1:1" x14ac:dyDescent="0.4">
      <c r="A68">
        <v>15.545074</v>
      </c>
    </row>
    <row r="69" spans="1:1" x14ac:dyDescent="0.4">
      <c r="A69">
        <v>23.222308999999999</v>
      </c>
    </row>
    <row r="70" spans="1:1" x14ac:dyDescent="0.4">
      <c r="A70">
        <v>2.764335</v>
      </c>
    </row>
    <row r="71" spans="1:1" x14ac:dyDescent="0.4">
      <c r="A71">
        <v>-34.939704999999996</v>
      </c>
    </row>
    <row r="72" spans="1:1" x14ac:dyDescent="0.4">
      <c r="A72">
        <v>-11.51436</v>
      </c>
    </row>
    <row r="73" spans="1:1" x14ac:dyDescent="0.4">
      <c r="A73">
        <v>21.013705999999999</v>
      </c>
    </row>
    <row r="74" spans="1:1" x14ac:dyDescent="0.4">
      <c r="A74">
        <v>-11.266736</v>
      </c>
    </row>
    <row r="75" spans="1:1" x14ac:dyDescent="0.4">
      <c r="A75">
        <v>-4.8203509999999996</v>
      </c>
    </row>
    <row r="76" spans="1:1" x14ac:dyDescent="0.4">
      <c r="A76">
        <v>-12.067895999999999</v>
      </c>
    </row>
    <row r="77" spans="1:1" x14ac:dyDescent="0.4">
      <c r="A77">
        <v>8.8696920000000006</v>
      </c>
    </row>
    <row r="78" spans="1:1" x14ac:dyDescent="0.4">
      <c r="A78">
        <v>13.094963</v>
      </c>
    </row>
    <row r="79" spans="1:1" x14ac:dyDescent="0.4">
      <c r="A79">
        <v>33.388568999999997</v>
      </c>
    </row>
    <row r="80" spans="1:1" x14ac:dyDescent="0.4">
      <c r="A80">
        <v>4.2816960000000002</v>
      </c>
    </row>
    <row r="81" spans="1:1" x14ac:dyDescent="0.4">
      <c r="A81">
        <v>-28.269234999999998</v>
      </c>
    </row>
    <row r="82" spans="1:1" x14ac:dyDescent="0.4">
      <c r="A82">
        <v>-18.778051999999999</v>
      </c>
    </row>
    <row r="83" spans="1:1" x14ac:dyDescent="0.4">
      <c r="A83">
        <v>-17.812764000000001</v>
      </c>
    </row>
    <row r="84" spans="1:1" x14ac:dyDescent="0.4">
      <c r="A84">
        <v>2.3236479999999999</v>
      </c>
    </row>
    <row r="85" spans="1:1" x14ac:dyDescent="0.4">
      <c r="A85">
        <v>9.9866279999999996</v>
      </c>
    </row>
    <row r="86" spans="1:1" x14ac:dyDescent="0.4">
      <c r="A86">
        <v>-30.080219</v>
      </c>
    </row>
    <row r="87" spans="1:1" x14ac:dyDescent="0.4">
      <c r="A87">
        <v>-19.658404999999998</v>
      </c>
    </row>
    <row r="88" spans="1:1" x14ac:dyDescent="0.4">
      <c r="A88">
        <v>-12.636117</v>
      </c>
    </row>
    <row r="89" spans="1:1" x14ac:dyDescent="0.4">
      <c r="A89">
        <v>-11.314761000000001</v>
      </c>
    </row>
    <row r="90" spans="1:1" x14ac:dyDescent="0.4">
      <c r="A90">
        <v>-4.4759580000000003</v>
      </c>
    </row>
    <row r="91" spans="1:1" x14ac:dyDescent="0.4">
      <c r="A91">
        <v>13.366289999999999</v>
      </c>
    </row>
    <row r="92" spans="1:1" x14ac:dyDescent="0.4">
      <c r="A92">
        <v>-22.883579999999998</v>
      </c>
    </row>
    <row r="93" spans="1:1" x14ac:dyDescent="0.4">
      <c r="A93">
        <v>23.546655000000001</v>
      </c>
    </row>
    <row r="94" spans="1:1" x14ac:dyDescent="0.4">
      <c r="A94">
        <v>8.6779170000000008</v>
      </c>
    </row>
    <row r="95" spans="1:1" x14ac:dyDescent="0.4">
      <c r="A95">
        <v>-8.9521599999999992</v>
      </c>
    </row>
    <row r="96" spans="1:1" x14ac:dyDescent="0.4">
      <c r="A96">
        <v>22.84252</v>
      </c>
    </row>
    <row r="97" spans="1:1" x14ac:dyDescent="0.4">
      <c r="A97">
        <v>4.8378880000000004</v>
      </c>
    </row>
    <row r="98" spans="1:1" x14ac:dyDescent="0.4">
      <c r="A98">
        <v>13.155792</v>
      </c>
    </row>
    <row r="99" spans="1:1" x14ac:dyDescent="0.4">
      <c r="A99">
        <v>-3.7183769999999998</v>
      </c>
    </row>
    <row r="100" spans="1:1" x14ac:dyDescent="0.4">
      <c r="A100">
        <v>7.3205340000000003</v>
      </c>
    </row>
    <row r="101" spans="1:1" x14ac:dyDescent="0.4">
      <c r="A101">
        <v>-21.508192999999999</v>
      </c>
    </row>
    <row r="102" spans="1:1" x14ac:dyDescent="0.4">
      <c r="A102">
        <v>13.169207</v>
      </c>
    </row>
    <row r="103" spans="1:1" x14ac:dyDescent="0.4">
      <c r="A103">
        <v>-14.923574</v>
      </c>
    </row>
    <row r="104" spans="1:1" x14ac:dyDescent="0.4">
      <c r="A104">
        <v>12.156399</v>
      </c>
    </row>
    <row r="105" spans="1:1" x14ac:dyDescent="0.4">
      <c r="A105">
        <v>-5.0002579999999996</v>
      </c>
    </row>
    <row r="106" spans="1:1" x14ac:dyDescent="0.4">
      <c r="A106">
        <v>1.963206</v>
      </c>
    </row>
    <row r="107" spans="1:1" x14ac:dyDescent="0.4">
      <c r="A107">
        <v>14.309101</v>
      </c>
    </row>
    <row r="108" spans="1:1" x14ac:dyDescent="0.4">
      <c r="A108">
        <v>1.942075</v>
      </c>
    </row>
    <row r="109" spans="1:1" x14ac:dyDescent="0.4">
      <c r="A109">
        <v>-9.4950340000000004</v>
      </c>
    </row>
    <row r="110" spans="1:1" x14ac:dyDescent="0.4">
      <c r="A110">
        <v>-1.9747619999999999</v>
      </c>
    </row>
    <row r="111" spans="1:1" x14ac:dyDescent="0.4">
      <c r="A111">
        <v>-31.713077999999999</v>
      </c>
    </row>
    <row r="112" spans="1:1" x14ac:dyDescent="0.4">
      <c r="A112">
        <v>6.3425370000000001</v>
      </c>
    </row>
    <row r="113" spans="1:1" x14ac:dyDescent="0.4">
      <c r="A113">
        <v>2.9099149999999998</v>
      </c>
    </row>
    <row r="114" spans="1:1" x14ac:dyDescent="0.4">
      <c r="A114">
        <v>-7.273663</v>
      </c>
    </row>
    <row r="115" spans="1:1" x14ac:dyDescent="0.4">
      <c r="A115">
        <v>1.2679400000000001</v>
      </c>
    </row>
    <row r="116" spans="1:1" x14ac:dyDescent="0.4">
      <c r="A116">
        <v>-9.1800359999999994</v>
      </c>
    </row>
    <row r="117" spans="1:1" x14ac:dyDescent="0.4">
      <c r="A117">
        <v>14.771601</v>
      </c>
    </row>
    <row r="118" spans="1:1" x14ac:dyDescent="0.4">
      <c r="A118">
        <v>19.765861000000001</v>
      </c>
    </row>
    <row r="119" spans="1:1" x14ac:dyDescent="0.4">
      <c r="A119">
        <v>8.0670070000000003</v>
      </c>
    </row>
    <row r="120" spans="1:1" x14ac:dyDescent="0.4">
      <c r="A120">
        <v>-12.076309999999999</v>
      </c>
    </row>
    <row r="121" spans="1:1" x14ac:dyDescent="0.4">
      <c r="A121">
        <v>-15.516966</v>
      </c>
    </row>
    <row r="122" spans="1:1" x14ac:dyDescent="0.4">
      <c r="A122">
        <v>8.8563299999999998</v>
      </c>
    </row>
    <row r="123" spans="1:1" x14ac:dyDescent="0.4">
      <c r="A123">
        <v>-17.416746</v>
      </c>
    </row>
    <row r="124" spans="1:1" x14ac:dyDescent="0.4">
      <c r="A124">
        <v>-7.6147270000000002</v>
      </c>
    </row>
    <row r="125" spans="1:1" x14ac:dyDescent="0.4">
      <c r="A125">
        <v>-1.4333119999999999</v>
      </c>
    </row>
    <row r="126" spans="1:1" x14ac:dyDescent="0.4">
      <c r="A126">
        <v>2.7689859999999999</v>
      </c>
    </row>
    <row r="127" spans="1:1" x14ac:dyDescent="0.4">
      <c r="A127">
        <v>-15.292539</v>
      </c>
    </row>
    <row r="128" spans="1:1" x14ac:dyDescent="0.4">
      <c r="A128">
        <v>-5.8120770000000004</v>
      </c>
    </row>
    <row r="129" spans="1:1" x14ac:dyDescent="0.4">
      <c r="A129">
        <v>-13.022269</v>
      </c>
    </row>
    <row r="130" spans="1:1" x14ac:dyDescent="0.4">
      <c r="A130">
        <v>-13.7403</v>
      </c>
    </row>
    <row r="131" spans="1:1" x14ac:dyDescent="0.4">
      <c r="A131">
        <v>-11.567871999999999</v>
      </c>
    </row>
    <row r="132" spans="1:1" x14ac:dyDescent="0.4">
      <c r="A132">
        <v>11.010096000000001</v>
      </c>
    </row>
    <row r="133" spans="1:1" x14ac:dyDescent="0.4">
      <c r="A133">
        <v>4.7877299999999998</v>
      </c>
    </row>
    <row r="134" spans="1:1" x14ac:dyDescent="0.4">
      <c r="A134">
        <v>38.593412999999998</v>
      </c>
    </row>
    <row r="135" spans="1:1" x14ac:dyDescent="0.4">
      <c r="A135">
        <v>15.582501000000001</v>
      </c>
    </row>
    <row r="136" spans="1:1" x14ac:dyDescent="0.4">
      <c r="A136">
        <v>5.5202549999999997</v>
      </c>
    </row>
    <row r="137" spans="1:1" x14ac:dyDescent="0.4">
      <c r="A137">
        <v>-17.055375999999999</v>
      </c>
    </row>
    <row r="138" spans="1:1" x14ac:dyDescent="0.4">
      <c r="A138">
        <v>-18.869955000000001</v>
      </c>
    </row>
    <row r="139" spans="1:1" x14ac:dyDescent="0.4">
      <c r="A139">
        <v>-14.109233</v>
      </c>
    </row>
    <row r="140" spans="1:1" x14ac:dyDescent="0.4">
      <c r="A140">
        <v>-6.2676980000000002</v>
      </c>
    </row>
    <row r="141" spans="1:1" x14ac:dyDescent="0.4">
      <c r="A141">
        <v>-4.0577319999999997</v>
      </c>
    </row>
    <row r="142" spans="1:1" x14ac:dyDescent="0.4">
      <c r="A142">
        <v>-9.4143670000000004</v>
      </c>
    </row>
    <row r="143" spans="1:1" x14ac:dyDescent="0.4">
      <c r="A143">
        <v>13.503835</v>
      </c>
    </row>
    <row r="144" spans="1:1" x14ac:dyDescent="0.4">
      <c r="A144">
        <v>36.387211999999998</v>
      </c>
    </row>
    <row r="145" spans="1:1" x14ac:dyDescent="0.4">
      <c r="A145">
        <v>-7.2269360000000002</v>
      </c>
    </row>
    <row r="146" spans="1:1" x14ac:dyDescent="0.4">
      <c r="A146">
        <v>-2.3189660000000001</v>
      </c>
    </row>
    <row r="147" spans="1:1" x14ac:dyDescent="0.4">
      <c r="A147">
        <v>-3.8159999999999999E-2</v>
      </c>
    </row>
    <row r="148" spans="1:1" x14ac:dyDescent="0.4">
      <c r="A148">
        <v>-1.369766</v>
      </c>
    </row>
    <row r="149" spans="1:1" x14ac:dyDescent="0.4">
      <c r="A149">
        <v>-11.08728</v>
      </c>
    </row>
    <row r="150" spans="1:1" x14ac:dyDescent="0.4">
      <c r="A150">
        <v>6.7888669999999998</v>
      </c>
    </row>
    <row r="151" spans="1:1" x14ac:dyDescent="0.4">
      <c r="A151">
        <v>7.5004770000000001</v>
      </c>
    </row>
    <row r="152" spans="1:1" x14ac:dyDescent="0.4">
      <c r="A152">
        <v>4.0031629999999998</v>
      </c>
    </row>
    <row r="153" spans="1:1" x14ac:dyDescent="0.4">
      <c r="A153">
        <v>-26.236642</v>
      </c>
    </row>
    <row r="154" spans="1:1" x14ac:dyDescent="0.4">
      <c r="A154">
        <v>1.651213</v>
      </c>
    </row>
    <row r="155" spans="1:1" x14ac:dyDescent="0.4">
      <c r="A155">
        <v>-3.3338739999999998</v>
      </c>
    </row>
    <row r="156" spans="1:1" x14ac:dyDescent="0.4">
      <c r="A156">
        <v>7.553261</v>
      </c>
    </row>
    <row r="157" spans="1:1" x14ac:dyDescent="0.4">
      <c r="A157">
        <v>-0.39571400000000001</v>
      </c>
    </row>
    <row r="158" spans="1:1" x14ac:dyDescent="0.4">
      <c r="A158">
        <v>-0.93213299999999999</v>
      </c>
    </row>
    <row r="159" spans="1:1" x14ac:dyDescent="0.4">
      <c r="A159">
        <v>44.767690000000002</v>
      </c>
    </row>
    <row r="160" spans="1:1" x14ac:dyDescent="0.4">
      <c r="A160">
        <v>1.134879</v>
      </c>
    </row>
    <row r="161" spans="1:1" x14ac:dyDescent="0.4">
      <c r="A161">
        <v>-1.865796</v>
      </c>
    </row>
    <row r="162" spans="1:1" x14ac:dyDescent="0.4">
      <c r="A162">
        <v>-0.52712099999999995</v>
      </c>
    </row>
    <row r="163" spans="1:1" x14ac:dyDescent="0.4">
      <c r="A163">
        <v>9.5167760000000001</v>
      </c>
    </row>
    <row r="164" spans="1:1" x14ac:dyDescent="0.4">
      <c r="A164">
        <v>-13.236510000000001</v>
      </c>
    </row>
    <row r="165" spans="1:1" x14ac:dyDescent="0.4">
      <c r="A165">
        <v>-21.179653999999999</v>
      </c>
    </row>
    <row r="166" spans="1:1" x14ac:dyDescent="0.4">
      <c r="A166">
        <v>-0.42354799999999998</v>
      </c>
    </row>
    <row r="167" spans="1:1" x14ac:dyDescent="0.4">
      <c r="A167">
        <v>-10.327365</v>
      </c>
    </row>
    <row r="168" spans="1:1" x14ac:dyDescent="0.4">
      <c r="A168">
        <v>10.768722</v>
      </c>
    </row>
    <row r="169" spans="1:1" x14ac:dyDescent="0.4">
      <c r="A169">
        <v>-10.514649</v>
      </c>
    </row>
    <row r="170" spans="1:1" x14ac:dyDescent="0.4">
      <c r="A170">
        <v>17.306661999999999</v>
      </c>
    </row>
    <row r="171" spans="1:1" x14ac:dyDescent="0.4">
      <c r="A171">
        <v>-24.910909</v>
      </c>
    </row>
    <row r="172" spans="1:1" x14ac:dyDescent="0.4">
      <c r="A172">
        <v>-18.048349000000002</v>
      </c>
    </row>
    <row r="173" spans="1:1" x14ac:dyDescent="0.4">
      <c r="A173">
        <v>17.627390999999999</v>
      </c>
    </row>
    <row r="174" spans="1:1" x14ac:dyDescent="0.4">
      <c r="A174">
        <v>7.5706800000000003</v>
      </c>
    </row>
    <row r="175" spans="1:1" x14ac:dyDescent="0.4">
      <c r="A175">
        <v>-9.5472389999999994</v>
      </c>
    </row>
    <row r="176" spans="1:1" x14ac:dyDescent="0.4">
      <c r="A176">
        <v>12.641794000000001</v>
      </c>
    </row>
    <row r="177" spans="1:1" x14ac:dyDescent="0.4">
      <c r="A177">
        <v>-5.2971069999999996</v>
      </c>
    </row>
    <row r="178" spans="1:1" x14ac:dyDescent="0.4">
      <c r="A178">
        <v>15.108772999999999</v>
      </c>
    </row>
    <row r="179" spans="1:1" x14ac:dyDescent="0.4">
      <c r="A179">
        <v>39.694541000000001</v>
      </c>
    </row>
    <row r="180" spans="1:1" x14ac:dyDescent="0.4">
      <c r="A180">
        <v>0.74197299999999999</v>
      </c>
    </row>
    <row r="181" spans="1:1" x14ac:dyDescent="0.4">
      <c r="A181">
        <v>6.5467719999999998</v>
      </c>
    </row>
    <row r="182" spans="1:1" x14ac:dyDescent="0.4">
      <c r="A182">
        <v>11.553141999999999</v>
      </c>
    </row>
    <row r="183" spans="1:1" x14ac:dyDescent="0.4">
      <c r="A183">
        <v>-12.570130000000001</v>
      </c>
    </row>
    <row r="184" spans="1:1" x14ac:dyDescent="0.4">
      <c r="A184">
        <v>-14.752141</v>
      </c>
    </row>
    <row r="185" spans="1:1" x14ac:dyDescent="0.4">
      <c r="A185">
        <v>-7.717606</v>
      </c>
    </row>
    <row r="186" spans="1:1" x14ac:dyDescent="0.4">
      <c r="A186">
        <v>-4.6097169999999998</v>
      </c>
    </row>
    <row r="187" spans="1:1" x14ac:dyDescent="0.4">
      <c r="A187">
        <v>-9.9823930000000001</v>
      </c>
    </row>
    <row r="188" spans="1:1" x14ac:dyDescent="0.4">
      <c r="A188">
        <v>-18.565652</v>
      </c>
    </row>
    <row r="189" spans="1:1" x14ac:dyDescent="0.4">
      <c r="A189">
        <v>-4.8291130000000004</v>
      </c>
    </row>
    <row r="190" spans="1:1" x14ac:dyDescent="0.4">
      <c r="A190">
        <v>-13.494486999999999</v>
      </c>
    </row>
    <row r="191" spans="1:1" x14ac:dyDescent="0.4">
      <c r="A191">
        <v>-2.8875920000000002</v>
      </c>
    </row>
    <row r="192" spans="1:1" x14ac:dyDescent="0.4">
      <c r="A192">
        <v>-6.5081040000000003</v>
      </c>
    </row>
    <row r="193" spans="1:1" x14ac:dyDescent="0.4">
      <c r="A193">
        <v>-7.8958110000000001</v>
      </c>
    </row>
    <row r="194" spans="1:1" x14ac:dyDescent="0.4">
      <c r="A194">
        <v>-16.319331999999999</v>
      </c>
    </row>
    <row r="195" spans="1:1" x14ac:dyDescent="0.4">
      <c r="A195">
        <v>-19.845226</v>
      </c>
    </row>
    <row r="196" spans="1:1" x14ac:dyDescent="0.4">
      <c r="A196">
        <v>9.1409149999999997</v>
      </c>
    </row>
    <row r="197" spans="1:1" x14ac:dyDescent="0.4">
      <c r="A197">
        <v>9.4165770000000002</v>
      </c>
    </row>
    <row r="198" spans="1:1" x14ac:dyDescent="0.4">
      <c r="A198">
        <v>6.7266009999999996</v>
      </c>
    </row>
    <row r="199" spans="1:1" x14ac:dyDescent="0.4">
      <c r="A199">
        <v>14.179384000000001</v>
      </c>
    </row>
    <row r="200" spans="1:1" x14ac:dyDescent="0.4">
      <c r="A200">
        <v>23.097709999999999</v>
      </c>
    </row>
    <row r="201" spans="1:1" x14ac:dyDescent="0.4">
      <c r="A201">
        <v>-9.648987</v>
      </c>
    </row>
  </sheetData>
  <sortState xmlns:xlrd2="http://schemas.microsoft.com/office/spreadsheetml/2017/richdata2" ref="E9:E29">
    <sortCondition ref="E9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PricingOptionOneFactor_PLfigure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 Zhou</cp:lastModifiedBy>
  <dcterms:created xsi:type="dcterms:W3CDTF">2019-12-05T15:39:49Z</dcterms:created>
  <dcterms:modified xsi:type="dcterms:W3CDTF">2019-12-06T01:32:10Z</dcterms:modified>
</cp:coreProperties>
</file>