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Heston Final\"/>
    </mc:Choice>
  </mc:AlternateContent>
  <xr:revisionPtr revIDLastSave="0" documentId="13_ncr:1_{A19340E6-42C0-473C-A572-7FEF872DAD47}" xr6:coauthVersionLast="44" xr6:coauthVersionMax="44" xr10:uidLastSave="{00000000-0000-0000-0000-000000000000}"/>
  <bookViews>
    <workbookView xWindow="-103" yWindow="-103" windowWidth="27634" windowHeight="15634" xr2:uid="{00000000-000D-0000-FFFF-FFFF00000000}"/>
  </bookViews>
  <sheets>
    <sheet name="PricingOptionOneFactor_PLfigur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<sst xmlns="http://schemas.openxmlformats.org/spreadsheetml/2006/main" count="9" uniqueCount="9">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</sst>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[1]PricingOptionOneFactor_PLfigure!$E$9:$E$29</c:f>
              <c:numCache>
                <c:formatCode>General</c:formatCode>
                <c:ptCount val="2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cat>
          <c:val>
            <c:numRef>
              <c:f>PricingOptionOneFactor_PLfigure!$G$9:$G$29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0.06</c:v>
                </c:pt>
                <c:pt idx="7">
                  <c:v>0.06</c:v>
                </c:pt>
                <c:pt idx="8">
                  <c:v>0.08</c:v>
                </c:pt>
                <c:pt idx="9">
                  <c:v>0.105</c:v>
                </c:pt>
                <c:pt idx="10">
                  <c:v>0.15</c:v>
                </c:pt>
                <c:pt idx="11">
                  <c:v>0.125</c:v>
                </c:pt>
                <c:pt idx="12">
                  <c:v>0.14499999999999999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4.4999999999999998E-2</c:v>
                </c:pt>
                <c:pt idx="16">
                  <c:v>0.02</c:v>
                </c:pt>
                <c:pt idx="17">
                  <c:v>0.01</c:v>
                </c:pt>
                <c:pt idx="18">
                  <c:v>5.0000000000000001E-3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B-4A89-B4AD-1C1D1CE87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0</xdr:rowOff>
    </xdr:from>
    <xdr:to>
      <xdr:col>18</xdr:col>
      <xdr:colOff>262619</xdr:colOff>
      <xdr:row>28</xdr:row>
      <xdr:rowOff>145789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9C8AD-AFEF-4DB0-A65C-05C2E2DAE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logs/Delta%20Hedging%20Results/Heston%20Testing/PricingOptionOneFactor_PLfigures_160,-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E9">
            <v>-50</v>
          </cell>
        </row>
        <row r="10">
          <cell r="E10">
            <v>-45</v>
          </cell>
        </row>
        <row r="11">
          <cell r="E11">
            <v>-40</v>
          </cell>
        </row>
        <row r="12">
          <cell r="E12">
            <v>-35</v>
          </cell>
        </row>
        <row r="13">
          <cell r="E13">
            <v>-30</v>
          </cell>
        </row>
        <row r="14">
          <cell r="E14">
            <v>-25</v>
          </cell>
        </row>
        <row r="15">
          <cell r="E15">
            <v>-20</v>
          </cell>
        </row>
        <row r="16">
          <cell r="E16">
            <v>-15</v>
          </cell>
        </row>
        <row r="17">
          <cell r="E17">
            <v>-10</v>
          </cell>
        </row>
        <row r="18">
          <cell r="E18">
            <v>-5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10</v>
          </cell>
        </row>
        <row r="22">
          <cell r="E22">
            <v>15</v>
          </cell>
        </row>
        <row r="23">
          <cell r="E23">
            <v>20</v>
          </cell>
        </row>
        <row r="24">
          <cell r="E24">
            <v>25</v>
          </cell>
        </row>
        <row r="25">
          <cell r="E25">
            <v>30</v>
          </cell>
        </row>
        <row r="26">
          <cell r="E26">
            <v>35</v>
          </cell>
        </row>
        <row r="27">
          <cell r="E27">
            <v>40</v>
          </cell>
        </row>
        <row r="28">
          <cell r="E28">
            <v>45</v>
          </cell>
        </row>
        <row r="29">
          <cell r="E29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zoomScale="85" zoomScaleNormal="85" workbookViewId="0">
      <selection activeCell="I32" sqref="I32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f>AVERAGE(A2:A201)</f>
        <v>-0.44136834499999972</v>
      </c>
    </row>
    <row r="2" spans="1:7" x14ac:dyDescent="0.4">
      <c r="A2">
        <v>8.2214449999999992</v>
      </c>
      <c r="C2" t="s">
        <v>2</v>
      </c>
      <c r="D2">
        <f>_xlfn.STDEV.S(A2:A201)</f>
        <v>14.924567234506572</v>
      </c>
    </row>
    <row r="3" spans="1:7" x14ac:dyDescent="0.4">
      <c r="A3">
        <v>5.1559270000000001</v>
      </c>
    </row>
    <row r="4" spans="1:7" x14ac:dyDescent="0.4">
      <c r="A4">
        <v>21.083067</v>
      </c>
      <c r="C4" t="s">
        <v>3</v>
      </c>
      <c r="D4">
        <v>-50</v>
      </c>
    </row>
    <row r="5" spans="1:7" x14ac:dyDescent="0.4">
      <c r="A5">
        <v>-6.3921970000000004</v>
      </c>
      <c r="C5" t="s">
        <v>4</v>
      </c>
      <c r="D5">
        <v>50</v>
      </c>
    </row>
    <row r="6" spans="1:7" x14ac:dyDescent="0.4">
      <c r="A6">
        <v>-3.3376990000000002</v>
      </c>
      <c r="C6" t="s">
        <v>5</v>
      </c>
      <c r="D6">
        <v>20</v>
      </c>
    </row>
    <row r="7" spans="1:7" ht="15" thickBot="1" x14ac:dyDescent="0.45">
      <c r="A7">
        <v>-0.64200699999999999</v>
      </c>
    </row>
    <row r="8" spans="1:7" x14ac:dyDescent="0.4">
      <c r="A8">
        <v>-13.395633</v>
      </c>
      <c r="C8">
        <f>D4</f>
        <v>-50</v>
      </c>
      <c r="E8" s="4" t="s">
        <v>6</v>
      </c>
      <c r="F8" s="4" t="s">
        <v>8</v>
      </c>
    </row>
    <row r="9" spans="1:7" x14ac:dyDescent="0.4">
      <c r="A9">
        <v>21.866579999999999</v>
      </c>
      <c r="C9">
        <f>C8+($D$5-$D$4)/$D$6</f>
        <v>-45</v>
      </c>
      <c r="E9" s="1">
        <v>-50</v>
      </c>
      <c r="F9" s="2">
        <v>0</v>
      </c>
      <c r="G9">
        <f>F9/$G$30</f>
        <v>0</v>
      </c>
    </row>
    <row r="10" spans="1:7" x14ac:dyDescent="0.4">
      <c r="A10">
        <v>-1.7182269999999999</v>
      </c>
      <c r="C10">
        <f t="shared" ref="C10:C28" si="0">C9+($D$5-$D$4)/$D$6</f>
        <v>-40</v>
      </c>
      <c r="E10" s="1">
        <v>-45</v>
      </c>
      <c r="F10" s="2">
        <v>1</v>
      </c>
      <c r="G10">
        <f t="shared" ref="G10:G29" si="1">F10/$G$30</f>
        <v>5.0000000000000001E-3</v>
      </c>
    </row>
    <row r="11" spans="1:7" x14ac:dyDescent="0.4">
      <c r="A11">
        <v>15.413462000000001</v>
      </c>
      <c r="C11">
        <f t="shared" si="0"/>
        <v>-35</v>
      </c>
      <c r="E11" s="1">
        <v>-40</v>
      </c>
      <c r="F11" s="2">
        <v>2</v>
      </c>
      <c r="G11">
        <f t="shared" si="1"/>
        <v>0.01</v>
      </c>
    </row>
    <row r="12" spans="1:7" x14ac:dyDescent="0.4">
      <c r="A12">
        <v>1.7658799999999999</v>
      </c>
      <c r="C12">
        <f t="shared" si="0"/>
        <v>-30</v>
      </c>
      <c r="E12" s="1">
        <v>-35</v>
      </c>
      <c r="F12" s="2">
        <v>1</v>
      </c>
      <c r="G12">
        <f t="shared" si="1"/>
        <v>5.0000000000000001E-3</v>
      </c>
    </row>
    <row r="13" spans="1:7" x14ac:dyDescent="0.4">
      <c r="A13">
        <v>9.5219950000000004</v>
      </c>
      <c r="C13">
        <f t="shared" si="0"/>
        <v>-25</v>
      </c>
      <c r="E13" s="1">
        <v>-30</v>
      </c>
      <c r="F13" s="2">
        <v>2</v>
      </c>
      <c r="G13">
        <f t="shared" si="1"/>
        <v>0.01</v>
      </c>
    </row>
    <row r="14" spans="1:7" x14ac:dyDescent="0.4">
      <c r="A14">
        <v>-18.455331000000001</v>
      </c>
      <c r="C14">
        <f t="shared" si="0"/>
        <v>-20</v>
      </c>
      <c r="E14" s="1">
        <v>-25</v>
      </c>
      <c r="F14" s="2">
        <v>3</v>
      </c>
      <c r="G14">
        <f t="shared" si="1"/>
        <v>1.4999999999999999E-2</v>
      </c>
    </row>
    <row r="15" spans="1:7" x14ac:dyDescent="0.4">
      <c r="A15">
        <v>1.5754980000000001</v>
      </c>
      <c r="C15">
        <f t="shared" si="0"/>
        <v>-15</v>
      </c>
      <c r="E15" s="1">
        <v>-20</v>
      </c>
      <c r="F15" s="2">
        <v>12</v>
      </c>
      <c r="G15">
        <f>F15/$G$30</f>
        <v>0.06</v>
      </c>
    </row>
    <row r="16" spans="1:7" x14ac:dyDescent="0.4">
      <c r="A16">
        <v>9.2170550000000002</v>
      </c>
      <c r="C16">
        <f t="shared" si="0"/>
        <v>-10</v>
      </c>
      <c r="E16" s="1">
        <v>-15</v>
      </c>
      <c r="F16" s="2">
        <v>12</v>
      </c>
      <c r="G16">
        <f t="shared" si="1"/>
        <v>0.06</v>
      </c>
    </row>
    <row r="17" spans="1:7" x14ac:dyDescent="0.4">
      <c r="A17">
        <v>-18.942765999999999</v>
      </c>
      <c r="C17">
        <f t="shared" si="0"/>
        <v>-5</v>
      </c>
      <c r="E17" s="1">
        <v>-10</v>
      </c>
      <c r="F17" s="2">
        <v>16</v>
      </c>
      <c r="G17">
        <f t="shared" si="1"/>
        <v>0.08</v>
      </c>
    </row>
    <row r="18" spans="1:7" x14ac:dyDescent="0.4">
      <c r="A18">
        <v>-29.234686</v>
      </c>
      <c r="C18">
        <f t="shared" si="0"/>
        <v>0</v>
      </c>
      <c r="E18" s="1">
        <v>-5</v>
      </c>
      <c r="F18" s="2">
        <v>21</v>
      </c>
      <c r="G18">
        <f t="shared" si="1"/>
        <v>0.105</v>
      </c>
    </row>
    <row r="19" spans="1:7" x14ac:dyDescent="0.4">
      <c r="A19">
        <v>-30.120609999999999</v>
      </c>
      <c r="C19">
        <f t="shared" si="0"/>
        <v>5</v>
      </c>
      <c r="E19" s="1">
        <v>0</v>
      </c>
      <c r="F19" s="2">
        <v>30</v>
      </c>
      <c r="G19">
        <f t="shared" si="1"/>
        <v>0.15</v>
      </c>
    </row>
    <row r="20" spans="1:7" x14ac:dyDescent="0.4">
      <c r="A20">
        <v>-14.026014999999999</v>
      </c>
      <c r="C20">
        <f t="shared" si="0"/>
        <v>10</v>
      </c>
      <c r="E20" s="1">
        <v>5</v>
      </c>
      <c r="F20" s="2">
        <v>25</v>
      </c>
      <c r="G20">
        <f t="shared" si="1"/>
        <v>0.125</v>
      </c>
    </row>
    <row r="21" spans="1:7" x14ac:dyDescent="0.4">
      <c r="A21">
        <v>-12.293333000000001</v>
      </c>
      <c r="C21">
        <f t="shared" si="0"/>
        <v>15</v>
      </c>
      <c r="E21" s="1">
        <v>10</v>
      </c>
      <c r="F21" s="2">
        <v>29</v>
      </c>
      <c r="G21">
        <f t="shared" si="1"/>
        <v>0.14499999999999999</v>
      </c>
    </row>
    <row r="22" spans="1:7" x14ac:dyDescent="0.4">
      <c r="A22">
        <v>-1.823034</v>
      </c>
      <c r="C22">
        <f t="shared" si="0"/>
        <v>20</v>
      </c>
      <c r="E22" s="1">
        <v>15</v>
      </c>
      <c r="F22" s="2">
        <v>14</v>
      </c>
      <c r="G22">
        <f t="shared" si="1"/>
        <v>7.0000000000000007E-2</v>
      </c>
    </row>
    <row r="23" spans="1:7" x14ac:dyDescent="0.4">
      <c r="A23">
        <v>-6.9834389999999997</v>
      </c>
      <c r="C23">
        <f t="shared" si="0"/>
        <v>25</v>
      </c>
      <c r="E23" s="1">
        <v>20</v>
      </c>
      <c r="F23" s="2">
        <v>16</v>
      </c>
      <c r="G23">
        <f t="shared" si="1"/>
        <v>0.08</v>
      </c>
    </row>
    <row r="24" spans="1:7" x14ac:dyDescent="0.4">
      <c r="A24">
        <v>-15.880775</v>
      </c>
      <c r="C24">
        <f t="shared" si="0"/>
        <v>30</v>
      </c>
      <c r="E24" s="1">
        <v>25</v>
      </c>
      <c r="F24" s="2">
        <v>9</v>
      </c>
      <c r="G24">
        <f t="shared" si="1"/>
        <v>4.4999999999999998E-2</v>
      </c>
    </row>
    <row r="25" spans="1:7" x14ac:dyDescent="0.4">
      <c r="A25">
        <v>-25.783507</v>
      </c>
      <c r="C25">
        <f t="shared" si="0"/>
        <v>35</v>
      </c>
      <c r="E25" s="1">
        <v>30</v>
      </c>
      <c r="F25" s="2">
        <v>4</v>
      </c>
      <c r="G25">
        <f t="shared" si="1"/>
        <v>0.02</v>
      </c>
    </row>
    <row r="26" spans="1:7" x14ac:dyDescent="0.4">
      <c r="A26">
        <v>13.911363</v>
      </c>
      <c r="C26">
        <f t="shared" si="0"/>
        <v>40</v>
      </c>
      <c r="E26" s="1">
        <v>35</v>
      </c>
      <c r="F26" s="2">
        <v>2</v>
      </c>
      <c r="G26">
        <f t="shared" si="1"/>
        <v>0.01</v>
      </c>
    </row>
    <row r="27" spans="1:7" x14ac:dyDescent="0.4">
      <c r="A27">
        <v>-5.7332109999999998</v>
      </c>
      <c r="C27">
        <f t="shared" si="0"/>
        <v>45</v>
      </c>
      <c r="E27" s="1">
        <v>40</v>
      </c>
      <c r="F27" s="2">
        <v>1</v>
      </c>
      <c r="G27">
        <f t="shared" si="1"/>
        <v>5.0000000000000001E-3</v>
      </c>
    </row>
    <row r="28" spans="1:7" x14ac:dyDescent="0.4">
      <c r="A28">
        <v>7.1165269999999996</v>
      </c>
      <c r="C28">
        <f t="shared" si="0"/>
        <v>50</v>
      </c>
      <c r="E28" s="1">
        <v>45</v>
      </c>
      <c r="F28" s="2">
        <v>0</v>
      </c>
      <c r="G28">
        <f t="shared" si="1"/>
        <v>0</v>
      </c>
    </row>
    <row r="29" spans="1:7" x14ac:dyDescent="0.4">
      <c r="A29">
        <v>-5.628768</v>
      </c>
      <c r="E29" s="1">
        <v>50</v>
      </c>
      <c r="F29" s="2">
        <v>0</v>
      </c>
      <c r="G29">
        <f t="shared" si="1"/>
        <v>0</v>
      </c>
    </row>
    <row r="30" spans="1:7" ht="15" thickBot="1" x14ac:dyDescent="0.45">
      <c r="A30">
        <v>-2.7578420000000001</v>
      </c>
      <c r="E30" s="3" t="s">
        <v>7</v>
      </c>
      <c r="F30" s="3">
        <v>0</v>
      </c>
      <c r="G30">
        <v>200</v>
      </c>
    </row>
    <row r="31" spans="1:7" x14ac:dyDescent="0.4">
      <c r="A31">
        <v>12.762732</v>
      </c>
    </row>
    <row r="32" spans="1:7" x14ac:dyDescent="0.4">
      <c r="A32">
        <v>-7.7988479999999996</v>
      </c>
    </row>
    <row r="33" spans="1:1" x14ac:dyDescent="0.4">
      <c r="A33">
        <v>11.084177</v>
      </c>
    </row>
    <row r="34" spans="1:1" x14ac:dyDescent="0.4">
      <c r="A34">
        <v>-4.4430589999999999</v>
      </c>
    </row>
    <row r="35" spans="1:1" x14ac:dyDescent="0.4">
      <c r="A35">
        <v>22.693974999999998</v>
      </c>
    </row>
    <row r="36" spans="1:1" x14ac:dyDescent="0.4">
      <c r="A36">
        <v>5.8582320000000001</v>
      </c>
    </row>
    <row r="37" spans="1:1" x14ac:dyDescent="0.4">
      <c r="A37">
        <v>-5.6415850000000001</v>
      </c>
    </row>
    <row r="38" spans="1:1" x14ac:dyDescent="0.4">
      <c r="A38">
        <v>-4.8367680000000002</v>
      </c>
    </row>
    <row r="39" spans="1:1" x14ac:dyDescent="0.4">
      <c r="A39">
        <v>2.7121879999999998</v>
      </c>
    </row>
    <row r="40" spans="1:1" x14ac:dyDescent="0.4">
      <c r="A40">
        <v>-13.742531</v>
      </c>
    </row>
    <row r="41" spans="1:1" x14ac:dyDescent="0.4">
      <c r="A41">
        <v>0.65513500000000002</v>
      </c>
    </row>
    <row r="42" spans="1:1" x14ac:dyDescent="0.4">
      <c r="A42">
        <v>-2.291973</v>
      </c>
    </row>
    <row r="43" spans="1:1" x14ac:dyDescent="0.4">
      <c r="A43">
        <v>15.030716999999999</v>
      </c>
    </row>
    <row r="44" spans="1:1" x14ac:dyDescent="0.4">
      <c r="A44">
        <v>23.105478999999999</v>
      </c>
    </row>
    <row r="45" spans="1:1" x14ac:dyDescent="0.4">
      <c r="A45">
        <v>27.015861999999998</v>
      </c>
    </row>
    <row r="46" spans="1:1" x14ac:dyDescent="0.4">
      <c r="A46">
        <v>-2.5970070000000001</v>
      </c>
    </row>
    <row r="47" spans="1:1" x14ac:dyDescent="0.4">
      <c r="A47">
        <v>-22.249808000000002</v>
      </c>
    </row>
    <row r="48" spans="1:1" x14ac:dyDescent="0.4">
      <c r="A48">
        <v>3.319922</v>
      </c>
    </row>
    <row r="49" spans="1:1" x14ac:dyDescent="0.4">
      <c r="A49">
        <v>-21.378336000000001</v>
      </c>
    </row>
    <row r="50" spans="1:1" x14ac:dyDescent="0.4">
      <c r="A50">
        <v>-6.6633519999999997</v>
      </c>
    </row>
    <row r="51" spans="1:1" x14ac:dyDescent="0.4">
      <c r="A51">
        <v>7.1033850000000003</v>
      </c>
    </row>
    <row r="52" spans="1:1" x14ac:dyDescent="0.4">
      <c r="A52">
        <v>6.3364200000000004</v>
      </c>
    </row>
    <row r="53" spans="1:1" x14ac:dyDescent="0.4">
      <c r="A53">
        <v>-31.742591999999998</v>
      </c>
    </row>
    <row r="54" spans="1:1" x14ac:dyDescent="0.4">
      <c r="A54">
        <v>-7.1593039999999997</v>
      </c>
    </row>
    <row r="55" spans="1:1" x14ac:dyDescent="0.4">
      <c r="A55">
        <v>-12.956143000000001</v>
      </c>
    </row>
    <row r="56" spans="1:1" x14ac:dyDescent="0.4">
      <c r="A56">
        <v>17.398848999999998</v>
      </c>
    </row>
    <row r="57" spans="1:1" x14ac:dyDescent="0.4">
      <c r="A57">
        <v>16.887069</v>
      </c>
    </row>
    <row r="58" spans="1:1" x14ac:dyDescent="0.4">
      <c r="A58">
        <v>-0.801234</v>
      </c>
    </row>
    <row r="59" spans="1:1" x14ac:dyDescent="0.4">
      <c r="A59">
        <v>-8.1360159999999997</v>
      </c>
    </row>
    <row r="60" spans="1:1" x14ac:dyDescent="0.4">
      <c r="A60">
        <v>5.3715200000000003</v>
      </c>
    </row>
    <row r="61" spans="1:1" x14ac:dyDescent="0.4">
      <c r="A61">
        <v>-14.305061</v>
      </c>
    </row>
    <row r="62" spans="1:1" x14ac:dyDescent="0.4">
      <c r="A62">
        <v>-7.4429429999999996</v>
      </c>
    </row>
    <row r="63" spans="1:1" x14ac:dyDescent="0.4">
      <c r="A63">
        <v>9.1931820000000002</v>
      </c>
    </row>
    <row r="64" spans="1:1" x14ac:dyDescent="0.4">
      <c r="A64">
        <v>7.540394</v>
      </c>
    </row>
    <row r="65" spans="1:1" x14ac:dyDescent="0.4">
      <c r="A65">
        <v>-3.7784819999999999</v>
      </c>
    </row>
    <row r="66" spans="1:1" x14ac:dyDescent="0.4">
      <c r="A66">
        <v>6.5124690000000003</v>
      </c>
    </row>
    <row r="67" spans="1:1" x14ac:dyDescent="0.4">
      <c r="A67">
        <v>-15.361283999999999</v>
      </c>
    </row>
    <row r="68" spans="1:1" x14ac:dyDescent="0.4">
      <c r="A68">
        <v>16.427465999999999</v>
      </c>
    </row>
    <row r="69" spans="1:1" x14ac:dyDescent="0.4">
      <c r="A69">
        <v>-26.887001000000001</v>
      </c>
    </row>
    <row r="70" spans="1:1" x14ac:dyDescent="0.4">
      <c r="A70">
        <v>-1.6946939999999999</v>
      </c>
    </row>
    <row r="71" spans="1:1" x14ac:dyDescent="0.4">
      <c r="A71">
        <v>3.3621400000000001</v>
      </c>
    </row>
    <row r="72" spans="1:1" x14ac:dyDescent="0.4">
      <c r="A72">
        <v>11.019824</v>
      </c>
    </row>
    <row r="73" spans="1:1" x14ac:dyDescent="0.4">
      <c r="A73">
        <v>-41.455106000000001</v>
      </c>
    </row>
    <row r="74" spans="1:1" x14ac:dyDescent="0.4">
      <c r="A74">
        <v>-8.7401180000000007</v>
      </c>
    </row>
    <row r="75" spans="1:1" x14ac:dyDescent="0.4">
      <c r="A75">
        <v>-17.120329999999999</v>
      </c>
    </row>
    <row r="76" spans="1:1" x14ac:dyDescent="0.4">
      <c r="A76">
        <v>-21.212344999999999</v>
      </c>
    </row>
    <row r="77" spans="1:1" x14ac:dyDescent="0.4">
      <c r="A77">
        <v>-1.7763199999999999</v>
      </c>
    </row>
    <row r="78" spans="1:1" x14ac:dyDescent="0.4">
      <c r="A78">
        <v>-15.665383</v>
      </c>
    </row>
    <row r="79" spans="1:1" x14ac:dyDescent="0.4">
      <c r="A79">
        <v>-41.001240000000003</v>
      </c>
    </row>
    <row r="80" spans="1:1" x14ac:dyDescent="0.4">
      <c r="A80">
        <v>1.087124</v>
      </c>
    </row>
    <row r="81" spans="1:1" x14ac:dyDescent="0.4">
      <c r="A81">
        <v>6.6994189999999998</v>
      </c>
    </row>
    <row r="82" spans="1:1" x14ac:dyDescent="0.4">
      <c r="A82">
        <v>-1.175154</v>
      </c>
    </row>
    <row r="83" spans="1:1" x14ac:dyDescent="0.4">
      <c r="A83">
        <v>-24.589659000000001</v>
      </c>
    </row>
    <row r="84" spans="1:1" x14ac:dyDescent="0.4">
      <c r="A84">
        <v>10.49395</v>
      </c>
    </row>
    <row r="85" spans="1:1" x14ac:dyDescent="0.4">
      <c r="A85">
        <v>-10.265155</v>
      </c>
    </row>
    <row r="86" spans="1:1" x14ac:dyDescent="0.4">
      <c r="A86">
        <v>15.351886</v>
      </c>
    </row>
    <row r="87" spans="1:1" x14ac:dyDescent="0.4">
      <c r="A87">
        <v>-24.191713</v>
      </c>
    </row>
    <row r="88" spans="1:1" x14ac:dyDescent="0.4">
      <c r="A88">
        <v>27.075831999999998</v>
      </c>
    </row>
    <row r="89" spans="1:1" x14ac:dyDescent="0.4">
      <c r="A89">
        <v>-1.5733280000000001</v>
      </c>
    </row>
    <row r="90" spans="1:1" x14ac:dyDescent="0.4">
      <c r="A90">
        <v>10.968138</v>
      </c>
    </row>
    <row r="91" spans="1:1" x14ac:dyDescent="0.4">
      <c r="A91">
        <v>17.482716</v>
      </c>
    </row>
    <row r="92" spans="1:1" x14ac:dyDescent="0.4">
      <c r="A92">
        <v>-0.68410700000000002</v>
      </c>
    </row>
    <row r="93" spans="1:1" x14ac:dyDescent="0.4">
      <c r="A93">
        <v>9.64466</v>
      </c>
    </row>
    <row r="94" spans="1:1" x14ac:dyDescent="0.4">
      <c r="A94">
        <v>0.67209600000000003</v>
      </c>
    </row>
    <row r="95" spans="1:1" x14ac:dyDescent="0.4">
      <c r="A95">
        <v>-3.1670759999999998</v>
      </c>
    </row>
    <row r="96" spans="1:1" x14ac:dyDescent="0.4">
      <c r="A96">
        <v>33.641972000000003</v>
      </c>
    </row>
    <row r="97" spans="1:1" x14ac:dyDescent="0.4">
      <c r="A97">
        <v>-8.8935890000000004</v>
      </c>
    </row>
    <row r="98" spans="1:1" x14ac:dyDescent="0.4">
      <c r="A98">
        <v>2.035987</v>
      </c>
    </row>
    <row r="99" spans="1:1" x14ac:dyDescent="0.4">
      <c r="A99">
        <v>36.647736999999999</v>
      </c>
    </row>
    <row r="100" spans="1:1" x14ac:dyDescent="0.4">
      <c r="A100">
        <v>6.0117180000000001</v>
      </c>
    </row>
    <row r="101" spans="1:1" x14ac:dyDescent="0.4">
      <c r="A101">
        <v>15.641863000000001</v>
      </c>
    </row>
    <row r="102" spans="1:1" x14ac:dyDescent="0.4">
      <c r="A102">
        <v>-18.326073999999998</v>
      </c>
    </row>
    <row r="103" spans="1:1" x14ac:dyDescent="0.4">
      <c r="A103">
        <v>12.055158</v>
      </c>
    </row>
    <row r="104" spans="1:1" x14ac:dyDescent="0.4">
      <c r="A104">
        <v>8.3817070000000005</v>
      </c>
    </row>
    <row r="105" spans="1:1" x14ac:dyDescent="0.4">
      <c r="A105">
        <v>7.7136760000000004</v>
      </c>
    </row>
    <row r="106" spans="1:1" x14ac:dyDescent="0.4">
      <c r="A106">
        <v>-6.5051030000000001</v>
      </c>
    </row>
    <row r="107" spans="1:1" x14ac:dyDescent="0.4">
      <c r="A107">
        <v>23.672585000000002</v>
      </c>
    </row>
    <row r="108" spans="1:1" x14ac:dyDescent="0.4">
      <c r="A108">
        <v>-3.8587150000000001</v>
      </c>
    </row>
    <row r="109" spans="1:1" x14ac:dyDescent="0.4">
      <c r="A109">
        <v>8.0185739999999992</v>
      </c>
    </row>
    <row r="110" spans="1:1" x14ac:dyDescent="0.4">
      <c r="A110">
        <v>4.6472090000000001</v>
      </c>
    </row>
    <row r="111" spans="1:1" x14ac:dyDescent="0.4">
      <c r="A111">
        <v>-3.9221699999999999</v>
      </c>
    </row>
    <row r="112" spans="1:1" x14ac:dyDescent="0.4">
      <c r="A112">
        <v>-23.489007999999998</v>
      </c>
    </row>
    <row r="113" spans="1:1" x14ac:dyDescent="0.4">
      <c r="A113">
        <v>17.218805</v>
      </c>
    </row>
    <row r="114" spans="1:1" x14ac:dyDescent="0.4">
      <c r="A114">
        <v>-12.844386</v>
      </c>
    </row>
    <row r="115" spans="1:1" x14ac:dyDescent="0.4">
      <c r="A115">
        <v>-1.4944120000000001</v>
      </c>
    </row>
    <row r="116" spans="1:1" x14ac:dyDescent="0.4">
      <c r="A116">
        <v>21.901838000000001</v>
      </c>
    </row>
    <row r="117" spans="1:1" x14ac:dyDescent="0.4">
      <c r="A117">
        <v>19.300236999999999</v>
      </c>
    </row>
    <row r="118" spans="1:1" x14ac:dyDescent="0.4">
      <c r="A118">
        <v>1.9220839999999999</v>
      </c>
    </row>
    <row r="119" spans="1:1" x14ac:dyDescent="0.4">
      <c r="A119">
        <v>9.5838579999999993</v>
      </c>
    </row>
    <row r="120" spans="1:1" x14ac:dyDescent="0.4">
      <c r="A120">
        <v>19.964172000000001</v>
      </c>
    </row>
    <row r="121" spans="1:1" x14ac:dyDescent="0.4">
      <c r="A121">
        <v>16.693545</v>
      </c>
    </row>
    <row r="122" spans="1:1" x14ac:dyDescent="0.4">
      <c r="A122">
        <v>9.9280430000000006</v>
      </c>
    </row>
    <row r="123" spans="1:1" x14ac:dyDescent="0.4">
      <c r="A123">
        <v>-7.2089559999999997</v>
      </c>
    </row>
    <row r="124" spans="1:1" x14ac:dyDescent="0.4">
      <c r="A124">
        <v>-16.552334999999999</v>
      </c>
    </row>
    <row r="125" spans="1:1" x14ac:dyDescent="0.4">
      <c r="A125">
        <v>9.5048490000000001</v>
      </c>
    </row>
    <row r="126" spans="1:1" x14ac:dyDescent="0.4">
      <c r="A126">
        <v>-14.376502</v>
      </c>
    </row>
    <row r="127" spans="1:1" x14ac:dyDescent="0.4">
      <c r="A127">
        <v>-23.131833</v>
      </c>
    </row>
    <row r="128" spans="1:1" x14ac:dyDescent="0.4">
      <c r="A128">
        <v>6.4628019999999999</v>
      </c>
    </row>
    <row r="129" spans="1:1" x14ac:dyDescent="0.4">
      <c r="A129">
        <v>9.3848380000000002</v>
      </c>
    </row>
    <row r="130" spans="1:1" x14ac:dyDescent="0.4">
      <c r="A130">
        <v>6.750146</v>
      </c>
    </row>
    <row r="131" spans="1:1" x14ac:dyDescent="0.4">
      <c r="A131">
        <v>-0.25082300000000002</v>
      </c>
    </row>
    <row r="132" spans="1:1" x14ac:dyDescent="0.4">
      <c r="A132">
        <v>-1.4472309999999999</v>
      </c>
    </row>
    <row r="133" spans="1:1" x14ac:dyDescent="0.4">
      <c r="A133">
        <v>-2.4356390000000001</v>
      </c>
    </row>
    <row r="134" spans="1:1" x14ac:dyDescent="0.4">
      <c r="A134">
        <v>0.83458299999999996</v>
      </c>
    </row>
    <row r="135" spans="1:1" x14ac:dyDescent="0.4">
      <c r="A135">
        <v>3.3798659999999998</v>
      </c>
    </row>
    <row r="136" spans="1:1" x14ac:dyDescent="0.4">
      <c r="A136">
        <v>4.9359419999999998</v>
      </c>
    </row>
    <row r="137" spans="1:1" x14ac:dyDescent="0.4">
      <c r="A137">
        <v>-6.9758839999999998</v>
      </c>
    </row>
    <row r="138" spans="1:1" x14ac:dyDescent="0.4">
      <c r="A138">
        <v>-9.2861080000000005</v>
      </c>
    </row>
    <row r="139" spans="1:1" x14ac:dyDescent="0.4">
      <c r="A139">
        <v>-8.0747490000000006</v>
      </c>
    </row>
    <row r="140" spans="1:1" x14ac:dyDescent="0.4">
      <c r="A140">
        <v>-45.53351</v>
      </c>
    </row>
    <row r="141" spans="1:1" x14ac:dyDescent="0.4">
      <c r="A141">
        <v>11.591049</v>
      </c>
    </row>
    <row r="142" spans="1:1" x14ac:dyDescent="0.4">
      <c r="A142">
        <v>5.5864849999999997</v>
      </c>
    </row>
    <row r="143" spans="1:1" x14ac:dyDescent="0.4">
      <c r="A143">
        <v>10.067323</v>
      </c>
    </row>
    <row r="144" spans="1:1" x14ac:dyDescent="0.4">
      <c r="A144">
        <v>3.707284</v>
      </c>
    </row>
    <row r="145" spans="1:1" x14ac:dyDescent="0.4">
      <c r="A145">
        <v>-20.988408</v>
      </c>
    </row>
    <row r="146" spans="1:1" x14ac:dyDescent="0.4">
      <c r="A146">
        <v>27.755053</v>
      </c>
    </row>
    <row r="147" spans="1:1" x14ac:dyDescent="0.4">
      <c r="A147">
        <v>-0.61193600000000004</v>
      </c>
    </row>
    <row r="148" spans="1:1" x14ac:dyDescent="0.4">
      <c r="A148">
        <v>14.623791000000001</v>
      </c>
    </row>
    <row r="149" spans="1:1" x14ac:dyDescent="0.4">
      <c r="A149">
        <v>-12.348157</v>
      </c>
    </row>
    <row r="150" spans="1:1" x14ac:dyDescent="0.4">
      <c r="A150">
        <v>-17.696559000000001</v>
      </c>
    </row>
    <row r="151" spans="1:1" x14ac:dyDescent="0.4">
      <c r="A151">
        <v>8.2132710000000007</v>
      </c>
    </row>
    <row r="152" spans="1:1" x14ac:dyDescent="0.4">
      <c r="A152">
        <v>3.4614780000000001</v>
      </c>
    </row>
    <row r="153" spans="1:1" x14ac:dyDescent="0.4">
      <c r="A153">
        <v>-7.0605060000000002</v>
      </c>
    </row>
    <row r="154" spans="1:1" x14ac:dyDescent="0.4">
      <c r="A154">
        <v>4.4683869999999999</v>
      </c>
    </row>
    <row r="155" spans="1:1" x14ac:dyDescent="0.4">
      <c r="A155">
        <v>-8.6454170000000001</v>
      </c>
    </row>
    <row r="156" spans="1:1" x14ac:dyDescent="0.4">
      <c r="A156">
        <v>-24.351692</v>
      </c>
    </row>
    <row r="157" spans="1:1" x14ac:dyDescent="0.4">
      <c r="A157">
        <v>17.327261</v>
      </c>
    </row>
    <row r="158" spans="1:1" x14ac:dyDescent="0.4">
      <c r="A158">
        <v>-13.692643</v>
      </c>
    </row>
    <row r="159" spans="1:1" x14ac:dyDescent="0.4">
      <c r="A159">
        <v>13.771278000000001</v>
      </c>
    </row>
    <row r="160" spans="1:1" x14ac:dyDescent="0.4">
      <c r="A160">
        <v>13.119788</v>
      </c>
    </row>
    <row r="161" spans="1:1" x14ac:dyDescent="0.4">
      <c r="A161">
        <v>-5.1410099999999996</v>
      </c>
    </row>
    <row r="162" spans="1:1" x14ac:dyDescent="0.4">
      <c r="A162">
        <v>32.143092000000003</v>
      </c>
    </row>
    <row r="163" spans="1:1" x14ac:dyDescent="0.4">
      <c r="A163">
        <v>-3.8568630000000002</v>
      </c>
    </row>
    <row r="164" spans="1:1" x14ac:dyDescent="0.4">
      <c r="A164">
        <v>26.947790999999999</v>
      </c>
    </row>
    <row r="165" spans="1:1" x14ac:dyDescent="0.4">
      <c r="A165">
        <v>10.629670000000001</v>
      </c>
    </row>
    <row r="166" spans="1:1" x14ac:dyDescent="0.4">
      <c r="A166">
        <v>18.547052999999998</v>
      </c>
    </row>
    <row r="167" spans="1:1" x14ac:dyDescent="0.4">
      <c r="A167">
        <v>16.848201</v>
      </c>
    </row>
    <row r="168" spans="1:1" x14ac:dyDescent="0.4">
      <c r="A168">
        <v>-11.870665000000001</v>
      </c>
    </row>
    <row r="169" spans="1:1" x14ac:dyDescent="0.4">
      <c r="A169">
        <v>-0.90640500000000002</v>
      </c>
    </row>
    <row r="170" spans="1:1" x14ac:dyDescent="0.4">
      <c r="A170">
        <v>-14.004956999999999</v>
      </c>
    </row>
    <row r="171" spans="1:1" x14ac:dyDescent="0.4">
      <c r="A171">
        <v>20.382079999999998</v>
      </c>
    </row>
    <row r="172" spans="1:1" x14ac:dyDescent="0.4">
      <c r="A172">
        <v>-15.080771</v>
      </c>
    </row>
    <row r="173" spans="1:1" x14ac:dyDescent="0.4">
      <c r="A173">
        <v>-1.559714</v>
      </c>
    </row>
    <row r="174" spans="1:1" x14ac:dyDescent="0.4">
      <c r="A174">
        <v>-22.910557000000001</v>
      </c>
    </row>
    <row r="175" spans="1:1" x14ac:dyDescent="0.4">
      <c r="A175">
        <v>-0.24421799999999999</v>
      </c>
    </row>
    <row r="176" spans="1:1" x14ac:dyDescent="0.4">
      <c r="A176">
        <v>23.548311000000002</v>
      </c>
    </row>
    <row r="177" spans="1:1" x14ac:dyDescent="0.4">
      <c r="A177">
        <v>-35.244326999999998</v>
      </c>
    </row>
    <row r="178" spans="1:1" x14ac:dyDescent="0.4">
      <c r="A178">
        <v>20.159300999999999</v>
      </c>
    </row>
    <row r="179" spans="1:1" x14ac:dyDescent="0.4">
      <c r="A179">
        <v>1.8277289999999999</v>
      </c>
    </row>
    <row r="180" spans="1:1" x14ac:dyDescent="0.4">
      <c r="A180">
        <v>-14.94726</v>
      </c>
    </row>
    <row r="181" spans="1:1" x14ac:dyDescent="0.4">
      <c r="A181">
        <v>7.5248239999999997</v>
      </c>
    </row>
    <row r="182" spans="1:1" x14ac:dyDescent="0.4">
      <c r="A182">
        <v>-13.565143000000001</v>
      </c>
    </row>
    <row r="183" spans="1:1" x14ac:dyDescent="0.4">
      <c r="A183">
        <v>6.4241099999999998</v>
      </c>
    </row>
    <row r="184" spans="1:1" x14ac:dyDescent="0.4">
      <c r="A184">
        <v>-4.539936</v>
      </c>
    </row>
    <row r="185" spans="1:1" x14ac:dyDescent="0.4">
      <c r="A185">
        <v>-7.7288439999999996</v>
      </c>
    </row>
    <row r="186" spans="1:1" x14ac:dyDescent="0.4">
      <c r="A186">
        <v>-21.051017000000002</v>
      </c>
    </row>
    <row r="187" spans="1:1" x14ac:dyDescent="0.4">
      <c r="A187">
        <v>1.229117</v>
      </c>
    </row>
    <row r="188" spans="1:1" x14ac:dyDescent="0.4">
      <c r="A188">
        <v>3.6398920000000001</v>
      </c>
    </row>
    <row r="189" spans="1:1" x14ac:dyDescent="0.4">
      <c r="A189">
        <v>-0.51102300000000001</v>
      </c>
    </row>
    <row r="190" spans="1:1" x14ac:dyDescent="0.4">
      <c r="A190">
        <v>-22.881205999999999</v>
      </c>
    </row>
    <row r="191" spans="1:1" x14ac:dyDescent="0.4">
      <c r="A191">
        <v>9.4223230000000004</v>
      </c>
    </row>
    <row r="192" spans="1:1" x14ac:dyDescent="0.4">
      <c r="A192">
        <v>1.8388610000000001</v>
      </c>
    </row>
    <row r="193" spans="1:1" x14ac:dyDescent="0.4">
      <c r="A193">
        <v>15.499223000000001</v>
      </c>
    </row>
    <row r="194" spans="1:1" x14ac:dyDescent="0.4">
      <c r="A194">
        <v>-19.604914000000001</v>
      </c>
    </row>
    <row r="195" spans="1:1" x14ac:dyDescent="0.4">
      <c r="A195">
        <v>2.2905820000000001</v>
      </c>
    </row>
    <row r="196" spans="1:1" x14ac:dyDescent="0.4">
      <c r="A196">
        <v>1.000326</v>
      </c>
    </row>
    <row r="197" spans="1:1" x14ac:dyDescent="0.4">
      <c r="A197">
        <v>-14.481828999999999</v>
      </c>
    </row>
    <row r="198" spans="1:1" x14ac:dyDescent="0.4">
      <c r="A198">
        <v>5.9075000000000003E-2</v>
      </c>
    </row>
    <row r="199" spans="1:1" x14ac:dyDescent="0.4">
      <c r="A199">
        <v>10.793149</v>
      </c>
    </row>
    <row r="200" spans="1:1" x14ac:dyDescent="0.4">
      <c r="A200">
        <v>3.106309</v>
      </c>
    </row>
    <row r="201" spans="1:1" x14ac:dyDescent="0.4">
      <c r="A201">
        <v>-19.969548</v>
      </c>
    </row>
  </sheetData>
  <sortState xmlns:xlrd2="http://schemas.microsoft.com/office/spreadsheetml/2017/richdata2" ref="E9:E2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PricingOptionOneFactor_PLfigure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2019-12-05T18:13:35Z</dcterms:created>
  <dcterms:modified xsi:type="dcterms:W3CDTF">2019-12-06T01:32:13Z</dcterms:modified>
</cp:coreProperties>
</file>