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logs\Delta Hedging Results\"/>
    </mc:Choice>
  </mc:AlternateContent>
  <xr:revisionPtr revIDLastSave="0" documentId="13_ncr:40009_{B6F7A0E7-6389-4936-8F54-F5BE0B815B86}" xr6:coauthVersionLast="44" xr6:coauthVersionMax="44" xr10:uidLastSave="{00000000-0000-0000-0000-000000000000}"/>
  <bookViews>
    <workbookView xWindow="-2297" yWindow="5786" windowWidth="7054" windowHeight="3865"/>
  </bookViews>
  <sheets>
    <sheet name="PricingOptionMultiFactor_PLfigu" sheetId="1" r:id="rId1"/>
  </sheets>
  <externalReferences>
    <externalReference r:id="rId2"/>
    <externalReference r:id="rId3"/>
  </externalReferences>
  <calcPr calcId="0"/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D2" i="1"/>
  <c r="D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<sst xmlns="http://schemas.openxmlformats.org/spreadsheetml/2006/main" count="9" uniqueCount="9">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</sst>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[1]PricingOptionMultiFactor_PLfigu!$E$9:$E$29</c:f>
              <c:numCache>
                <c:formatCode>General</c:formatCode>
                <c:ptCount val="21"/>
                <c:pt idx="0">
                  <c:v>-30</c:v>
                </c:pt>
                <c:pt idx="1">
                  <c:v>-27</c:v>
                </c:pt>
                <c:pt idx="2">
                  <c:v>-24</c:v>
                </c:pt>
                <c:pt idx="3">
                  <c:v>-21</c:v>
                </c:pt>
                <c:pt idx="4">
                  <c:v>-18</c:v>
                </c:pt>
                <c:pt idx="5">
                  <c:v>-15</c:v>
                </c:pt>
                <c:pt idx="6">
                  <c:v>-12</c:v>
                </c:pt>
                <c:pt idx="7">
                  <c:v>-9</c:v>
                </c:pt>
                <c:pt idx="8">
                  <c:v>-6</c:v>
                </c:pt>
                <c:pt idx="9">
                  <c:v>-3</c:v>
                </c:pt>
                <c:pt idx="10">
                  <c:v>0</c:v>
                </c:pt>
                <c:pt idx="11">
                  <c:v>3</c:v>
                </c:pt>
                <c:pt idx="12">
                  <c:v>6</c:v>
                </c:pt>
                <c:pt idx="13">
                  <c:v>9</c:v>
                </c:pt>
                <c:pt idx="14">
                  <c:v>12</c:v>
                </c:pt>
                <c:pt idx="15">
                  <c:v>15</c:v>
                </c:pt>
                <c:pt idx="16">
                  <c:v>18</c:v>
                </c:pt>
                <c:pt idx="17">
                  <c:v>21</c:v>
                </c:pt>
                <c:pt idx="18">
                  <c:v>24</c:v>
                </c:pt>
                <c:pt idx="19">
                  <c:v>27</c:v>
                </c:pt>
                <c:pt idx="20">
                  <c:v>30</c:v>
                </c:pt>
              </c:numCache>
            </c:numRef>
          </c:cat>
          <c:val>
            <c:numRef>
              <c:f>PricingOptionMultiFactor_PLfigu!$G$9:$G$29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3.5000000000000003E-2</c:v>
                </c:pt>
                <c:pt idx="8">
                  <c:v>5.5E-2</c:v>
                </c:pt>
                <c:pt idx="9">
                  <c:v>0.14499999999999999</c:v>
                </c:pt>
                <c:pt idx="10">
                  <c:v>0.23</c:v>
                </c:pt>
                <c:pt idx="11">
                  <c:v>0.28499999999999998</c:v>
                </c:pt>
                <c:pt idx="12">
                  <c:v>0.18</c:v>
                </c:pt>
                <c:pt idx="13">
                  <c:v>4.4999999999999998E-2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0-446B-B7C3-F60135729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noMultiLvlLbl val="0"/>
      </c:catAx>
      <c:valAx>
        <c:axId val="561725416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0</xdr:rowOff>
    </xdr:from>
    <xdr:to>
      <xdr:col>17</xdr:col>
      <xdr:colOff>262620</xdr:colOff>
      <xdr:row>28</xdr:row>
      <xdr:rowOff>154754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BC184-86D0-4AD0-A329-FFC2D1581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ultiscale%20Backup/PricingOptionMultiFactor_PLfigures_T=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ultiscale%20Backup/PricingOptionMultiFactor_PLfigures_T=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MultiFactor_PLfigu"/>
    </sheetNames>
    <sheetDataSet>
      <sheetData sheetId="0">
        <row r="9">
          <cell r="E9">
            <v>-30</v>
          </cell>
        </row>
        <row r="10">
          <cell r="E10">
            <v>-27</v>
          </cell>
        </row>
        <row r="11">
          <cell r="E11">
            <v>-24</v>
          </cell>
        </row>
        <row r="12">
          <cell r="E12">
            <v>-21</v>
          </cell>
        </row>
        <row r="13">
          <cell r="E13">
            <v>-18</v>
          </cell>
        </row>
        <row r="14">
          <cell r="E14">
            <v>-15</v>
          </cell>
        </row>
        <row r="15">
          <cell r="E15">
            <v>-12</v>
          </cell>
        </row>
        <row r="16">
          <cell r="E16">
            <v>-9</v>
          </cell>
        </row>
        <row r="17">
          <cell r="E17">
            <v>-6</v>
          </cell>
        </row>
        <row r="18">
          <cell r="E18">
            <v>-3</v>
          </cell>
        </row>
        <row r="19">
          <cell r="E19">
            <v>0</v>
          </cell>
        </row>
        <row r="20">
          <cell r="E20">
            <v>3</v>
          </cell>
        </row>
        <row r="21">
          <cell r="E21">
            <v>6</v>
          </cell>
        </row>
        <row r="22">
          <cell r="E22">
            <v>9</v>
          </cell>
        </row>
        <row r="23">
          <cell r="E23">
            <v>12</v>
          </cell>
        </row>
        <row r="24">
          <cell r="E24">
            <v>15</v>
          </cell>
        </row>
        <row r="25">
          <cell r="E25">
            <v>18</v>
          </cell>
        </row>
        <row r="26">
          <cell r="E26">
            <v>21</v>
          </cell>
        </row>
        <row r="27">
          <cell r="E27">
            <v>24</v>
          </cell>
        </row>
        <row r="28">
          <cell r="E28">
            <v>27</v>
          </cell>
        </row>
        <row r="29">
          <cell r="E29">
            <v>30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MultiFactor_PLfigu"/>
    </sheetNames>
    <sheetDataSet>
      <sheetData sheetId="0">
        <row r="9">
          <cell r="G9">
            <v>0</v>
          </cell>
        </row>
        <row r="10">
          <cell r="G10">
            <v>0</v>
          </cell>
        </row>
        <row r="11">
          <cell r="G11">
            <v>0</v>
          </cell>
        </row>
        <row r="12">
          <cell r="G12">
            <v>0</v>
          </cell>
        </row>
        <row r="13">
          <cell r="G13">
            <v>0</v>
          </cell>
        </row>
        <row r="14">
          <cell r="G14">
            <v>1.4999999999999999E-2</v>
          </cell>
        </row>
        <row r="15">
          <cell r="G15">
            <v>3.5000000000000003E-2</v>
          </cell>
        </row>
        <row r="16">
          <cell r="G16">
            <v>5.5E-2</v>
          </cell>
        </row>
        <row r="17">
          <cell r="G17">
            <v>0.08</v>
          </cell>
        </row>
        <row r="18">
          <cell r="G18">
            <v>0.20499999999999999</v>
          </cell>
        </row>
        <row r="19">
          <cell r="G19">
            <v>0.19</v>
          </cell>
        </row>
        <row r="20">
          <cell r="G20">
            <v>0.19500000000000001</v>
          </cell>
        </row>
        <row r="21">
          <cell r="G21">
            <v>0.125</v>
          </cell>
        </row>
        <row r="22">
          <cell r="G22">
            <v>7.0000000000000007E-2</v>
          </cell>
        </row>
        <row r="23">
          <cell r="G23">
            <v>0.01</v>
          </cell>
        </row>
        <row r="24">
          <cell r="G24">
            <v>1.4999999999999999E-2</v>
          </cell>
        </row>
        <row r="25">
          <cell r="G25">
            <v>5.0000000000000001E-3</v>
          </cell>
        </row>
        <row r="26">
          <cell r="G26">
            <v>0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C1" workbookViewId="0">
      <selection activeCell="H7" sqref="H7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>
        <f>AVERAGE(A2:A201)</f>
        <v>-0.53595654000000004</v>
      </c>
    </row>
    <row r="2" spans="1:7" x14ac:dyDescent="0.4">
      <c r="A2">
        <v>0.42791099999999999</v>
      </c>
      <c r="C2" t="s">
        <v>2</v>
      </c>
      <c r="D2">
        <f>_xlfn.STDEV.S(A2:A201)</f>
        <v>4.7759097662696659</v>
      </c>
    </row>
    <row r="3" spans="1:7" x14ac:dyDescent="0.4">
      <c r="A3">
        <v>-9.4836390000000002</v>
      </c>
    </row>
    <row r="4" spans="1:7" x14ac:dyDescent="0.4">
      <c r="A4">
        <v>-5.0941460000000003</v>
      </c>
      <c r="C4" t="s">
        <v>3</v>
      </c>
      <c r="D4">
        <v>-30</v>
      </c>
    </row>
    <row r="5" spans="1:7" x14ac:dyDescent="0.4">
      <c r="A5">
        <v>0.49781500000000001</v>
      </c>
      <c r="C5" t="s">
        <v>4</v>
      </c>
      <c r="D5">
        <v>30</v>
      </c>
    </row>
    <row r="6" spans="1:7" x14ac:dyDescent="0.4">
      <c r="A6">
        <v>-2.059555</v>
      </c>
      <c r="C6" t="s">
        <v>5</v>
      </c>
      <c r="D6">
        <v>20</v>
      </c>
    </row>
    <row r="7" spans="1:7" ht="15" thickBot="1" x14ac:dyDescent="0.45">
      <c r="A7">
        <v>1.245584</v>
      </c>
    </row>
    <row r="8" spans="1:7" x14ac:dyDescent="0.4">
      <c r="A8">
        <v>5.716666</v>
      </c>
      <c r="C8">
        <f>D4</f>
        <v>-30</v>
      </c>
      <c r="E8" s="4" t="s">
        <v>6</v>
      </c>
      <c r="F8" s="4" t="s">
        <v>8</v>
      </c>
    </row>
    <row r="9" spans="1:7" x14ac:dyDescent="0.4">
      <c r="A9">
        <v>2.1410490000000002</v>
      </c>
      <c r="C9">
        <f>C8+($D$5-$D$4)/$D$6</f>
        <v>-27</v>
      </c>
      <c r="E9" s="1">
        <v>-30</v>
      </c>
      <c r="F9" s="2">
        <v>0</v>
      </c>
      <c r="G9">
        <f>F9/$G$30</f>
        <v>0</v>
      </c>
    </row>
    <row r="10" spans="1:7" x14ac:dyDescent="0.4">
      <c r="A10">
        <v>-1.8572150000000001</v>
      </c>
      <c r="C10">
        <f t="shared" ref="C10:C28" si="0">C9+($D$5-$D$4)/$D$6</f>
        <v>-24</v>
      </c>
      <c r="E10" s="1">
        <v>-27</v>
      </c>
      <c r="F10" s="2">
        <v>0</v>
      </c>
      <c r="G10">
        <f t="shared" ref="G10:G29" si="1">F10/$G$30</f>
        <v>0</v>
      </c>
    </row>
    <row r="11" spans="1:7" x14ac:dyDescent="0.4">
      <c r="A11">
        <v>2.3257119999999998</v>
      </c>
      <c r="C11">
        <f t="shared" si="0"/>
        <v>-21</v>
      </c>
      <c r="E11" s="1">
        <v>-24</v>
      </c>
      <c r="F11" s="2">
        <v>0</v>
      </c>
      <c r="G11">
        <f t="shared" si="1"/>
        <v>0</v>
      </c>
    </row>
    <row r="12" spans="1:7" x14ac:dyDescent="0.4">
      <c r="A12">
        <v>1.0234160000000001</v>
      </c>
      <c r="C12">
        <f t="shared" si="0"/>
        <v>-18</v>
      </c>
      <c r="E12" s="1">
        <v>-21</v>
      </c>
      <c r="F12" s="2">
        <v>0</v>
      </c>
      <c r="G12">
        <f t="shared" si="1"/>
        <v>0</v>
      </c>
    </row>
    <row r="13" spans="1:7" x14ac:dyDescent="0.4">
      <c r="A13">
        <v>6.3463050000000001</v>
      </c>
      <c r="C13">
        <f t="shared" si="0"/>
        <v>-15</v>
      </c>
      <c r="E13" s="1">
        <v>-18</v>
      </c>
      <c r="F13" s="2">
        <v>2</v>
      </c>
      <c r="G13">
        <f t="shared" si="1"/>
        <v>0.01</v>
      </c>
    </row>
    <row r="14" spans="1:7" x14ac:dyDescent="0.4">
      <c r="A14">
        <v>-0.40243299999999999</v>
      </c>
      <c r="C14">
        <f t="shared" si="0"/>
        <v>-12</v>
      </c>
      <c r="E14" s="1">
        <v>-15</v>
      </c>
      <c r="F14" s="2">
        <v>1</v>
      </c>
      <c r="G14">
        <f t="shared" si="1"/>
        <v>5.0000000000000001E-3</v>
      </c>
    </row>
    <row r="15" spans="1:7" x14ac:dyDescent="0.4">
      <c r="A15">
        <v>2.8059729999999998</v>
      </c>
      <c r="C15">
        <f t="shared" si="0"/>
        <v>-9</v>
      </c>
      <c r="E15" s="1">
        <v>-12</v>
      </c>
      <c r="F15" s="2">
        <v>1</v>
      </c>
      <c r="G15">
        <f t="shared" si="1"/>
        <v>5.0000000000000001E-3</v>
      </c>
    </row>
    <row r="16" spans="1:7" x14ac:dyDescent="0.4">
      <c r="A16">
        <v>-2.9505240000000001</v>
      </c>
      <c r="C16">
        <f t="shared" si="0"/>
        <v>-6</v>
      </c>
      <c r="E16" s="1">
        <v>-9</v>
      </c>
      <c r="F16" s="2">
        <v>7</v>
      </c>
      <c r="G16">
        <f t="shared" si="1"/>
        <v>3.5000000000000003E-2</v>
      </c>
    </row>
    <row r="17" spans="1:7" x14ac:dyDescent="0.4">
      <c r="A17">
        <v>2.969093</v>
      </c>
      <c r="C17">
        <f t="shared" si="0"/>
        <v>-3</v>
      </c>
      <c r="E17" s="1">
        <v>-6</v>
      </c>
      <c r="F17" s="2">
        <v>11</v>
      </c>
      <c r="G17">
        <f t="shared" si="1"/>
        <v>5.5E-2</v>
      </c>
    </row>
    <row r="18" spans="1:7" x14ac:dyDescent="0.4">
      <c r="A18">
        <v>-0.97382000000000002</v>
      </c>
      <c r="C18">
        <f t="shared" si="0"/>
        <v>0</v>
      </c>
      <c r="E18" s="1">
        <v>-3</v>
      </c>
      <c r="F18" s="2">
        <v>29</v>
      </c>
      <c r="G18">
        <f t="shared" si="1"/>
        <v>0.14499999999999999</v>
      </c>
    </row>
    <row r="19" spans="1:7" x14ac:dyDescent="0.4">
      <c r="A19">
        <v>5.9974270000000001</v>
      </c>
      <c r="C19">
        <f t="shared" si="0"/>
        <v>3</v>
      </c>
      <c r="E19" s="1">
        <v>0</v>
      </c>
      <c r="F19" s="2">
        <v>46</v>
      </c>
      <c r="G19">
        <f t="shared" si="1"/>
        <v>0.23</v>
      </c>
    </row>
    <row r="20" spans="1:7" x14ac:dyDescent="0.4">
      <c r="A20">
        <v>-5.1469950000000004</v>
      </c>
      <c r="C20">
        <f t="shared" si="0"/>
        <v>6</v>
      </c>
      <c r="E20" s="1">
        <v>3</v>
      </c>
      <c r="F20" s="2">
        <v>57</v>
      </c>
      <c r="G20">
        <f t="shared" si="1"/>
        <v>0.28499999999999998</v>
      </c>
    </row>
    <row r="21" spans="1:7" x14ac:dyDescent="0.4">
      <c r="A21">
        <v>4.0344569999999997</v>
      </c>
      <c r="C21">
        <f t="shared" si="0"/>
        <v>9</v>
      </c>
      <c r="E21" s="1">
        <v>6</v>
      </c>
      <c r="F21" s="2">
        <v>36</v>
      </c>
      <c r="G21">
        <f t="shared" si="1"/>
        <v>0.18</v>
      </c>
    </row>
    <row r="22" spans="1:7" x14ac:dyDescent="0.4">
      <c r="A22">
        <v>-0.871753</v>
      </c>
      <c r="C22">
        <f t="shared" si="0"/>
        <v>12</v>
      </c>
      <c r="E22" s="1">
        <v>9</v>
      </c>
      <c r="F22" s="2">
        <v>9</v>
      </c>
      <c r="G22">
        <f t="shared" si="1"/>
        <v>4.4999999999999998E-2</v>
      </c>
    </row>
    <row r="23" spans="1:7" x14ac:dyDescent="0.4">
      <c r="A23">
        <v>8.5754999999999998E-2</v>
      </c>
      <c r="C23">
        <f t="shared" si="0"/>
        <v>15</v>
      </c>
      <c r="E23" s="1">
        <v>12</v>
      </c>
      <c r="F23" s="2">
        <v>1</v>
      </c>
      <c r="G23">
        <f t="shared" si="1"/>
        <v>5.0000000000000001E-3</v>
      </c>
    </row>
    <row r="24" spans="1:7" x14ac:dyDescent="0.4">
      <c r="A24">
        <v>2.532867</v>
      </c>
      <c r="C24">
        <f t="shared" si="0"/>
        <v>18</v>
      </c>
      <c r="E24" s="1">
        <v>15</v>
      </c>
      <c r="F24" s="2">
        <v>0</v>
      </c>
      <c r="G24">
        <f t="shared" si="1"/>
        <v>0</v>
      </c>
    </row>
    <row r="25" spans="1:7" x14ac:dyDescent="0.4">
      <c r="A25">
        <v>-2.6623670000000002</v>
      </c>
      <c r="C25">
        <f t="shared" si="0"/>
        <v>21</v>
      </c>
      <c r="E25" s="1">
        <v>18</v>
      </c>
      <c r="F25" s="2">
        <v>0</v>
      </c>
      <c r="G25">
        <f t="shared" si="1"/>
        <v>0</v>
      </c>
    </row>
    <row r="26" spans="1:7" x14ac:dyDescent="0.4">
      <c r="A26">
        <v>-4.953716</v>
      </c>
      <c r="C26">
        <f t="shared" si="0"/>
        <v>24</v>
      </c>
      <c r="E26" s="1">
        <v>21</v>
      </c>
      <c r="F26" s="2">
        <v>0</v>
      </c>
      <c r="G26">
        <f t="shared" si="1"/>
        <v>0</v>
      </c>
    </row>
    <row r="27" spans="1:7" x14ac:dyDescent="0.4">
      <c r="A27">
        <v>3.1604800000000002</v>
      </c>
      <c r="C27">
        <f t="shared" si="0"/>
        <v>27</v>
      </c>
      <c r="E27" s="1">
        <v>24</v>
      </c>
      <c r="F27" s="2">
        <v>0</v>
      </c>
      <c r="G27">
        <f t="shared" si="1"/>
        <v>0</v>
      </c>
    </row>
    <row r="28" spans="1:7" x14ac:dyDescent="0.4">
      <c r="A28">
        <v>2.6847859999999999</v>
      </c>
      <c r="C28">
        <f t="shared" si="0"/>
        <v>30</v>
      </c>
      <c r="E28" s="1">
        <v>27</v>
      </c>
      <c r="F28" s="2">
        <v>0</v>
      </c>
      <c r="G28">
        <f t="shared" si="1"/>
        <v>0</v>
      </c>
    </row>
    <row r="29" spans="1:7" x14ac:dyDescent="0.4">
      <c r="A29">
        <v>-1.3685750000000001</v>
      </c>
      <c r="E29" s="1">
        <v>30</v>
      </c>
      <c r="F29" s="2">
        <v>0</v>
      </c>
      <c r="G29">
        <f t="shared" si="1"/>
        <v>0</v>
      </c>
    </row>
    <row r="30" spans="1:7" ht="15" thickBot="1" x14ac:dyDescent="0.45">
      <c r="A30">
        <v>-3.8369610000000001</v>
      </c>
      <c r="E30" s="3" t="s">
        <v>7</v>
      </c>
      <c r="F30" s="3">
        <v>0</v>
      </c>
      <c r="G30">
        <v>200</v>
      </c>
    </row>
    <row r="31" spans="1:7" x14ac:dyDescent="0.4">
      <c r="A31">
        <v>5.236065</v>
      </c>
    </row>
    <row r="32" spans="1:7" x14ac:dyDescent="0.4">
      <c r="A32">
        <v>3.3394490000000001</v>
      </c>
    </row>
    <row r="33" spans="1:1" x14ac:dyDescent="0.4">
      <c r="A33">
        <v>2.0132180000000002</v>
      </c>
    </row>
    <row r="34" spans="1:1" x14ac:dyDescent="0.4">
      <c r="A34">
        <v>-1.197595</v>
      </c>
    </row>
    <row r="35" spans="1:1" x14ac:dyDescent="0.4">
      <c r="A35">
        <v>6.4462279999999996</v>
      </c>
    </row>
    <row r="36" spans="1:1" x14ac:dyDescent="0.4">
      <c r="A36">
        <v>-2.4654720000000001</v>
      </c>
    </row>
    <row r="37" spans="1:1" x14ac:dyDescent="0.4">
      <c r="A37">
        <v>6.7198799999999999</v>
      </c>
    </row>
    <row r="38" spans="1:1" x14ac:dyDescent="0.4">
      <c r="A38">
        <v>-6.1212999999999997E-2</v>
      </c>
    </row>
    <row r="39" spans="1:1" x14ac:dyDescent="0.4">
      <c r="A39">
        <v>1.933254</v>
      </c>
    </row>
    <row r="40" spans="1:1" x14ac:dyDescent="0.4">
      <c r="A40">
        <v>3.4090009999999999</v>
      </c>
    </row>
    <row r="41" spans="1:1" x14ac:dyDescent="0.4">
      <c r="A41">
        <v>-2.6228000000000001E-2</v>
      </c>
    </row>
    <row r="42" spans="1:1" x14ac:dyDescent="0.4">
      <c r="A42">
        <v>4.5423999999999999E-2</v>
      </c>
    </row>
    <row r="43" spans="1:1" x14ac:dyDescent="0.4">
      <c r="A43">
        <v>-9.341996</v>
      </c>
    </row>
    <row r="44" spans="1:1" x14ac:dyDescent="0.4">
      <c r="A44">
        <v>-7.1016430000000001</v>
      </c>
    </row>
    <row r="45" spans="1:1" x14ac:dyDescent="0.4">
      <c r="A45">
        <v>4.9411610000000001</v>
      </c>
    </row>
    <row r="46" spans="1:1" x14ac:dyDescent="0.4">
      <c r="A46">
        <v>-3.9169830000000001</v>
      </c>
    </row>
    <row r="47" spans="1:1" x14ac:dyDescent="0.4">
      <c r="A47">
        <v>9.4399280000000001</v>
      </c>
    </row>
    <row r="48" spans="1:1" x14ac:dyDescent="0.4">
      <c r="A48">
        <v>3.917109</v>
      </c>
    </row>
    <row r="49" spans="1:1" x14ac:dyDescent="0.4">
      <c r="A49">
        <v>-0.13789799999999999</v>
      </c>
    </row>
    <row r="50" spans="1:1" x14ac:dyDescent="0.4">
      <c r="A50">
        <v>1.3449310000000001</v>
      </c>
    </row>
    <row r="51" spans="1:1" x14ac:dyDescent="0.4">
      <c r="A51">
        <v>-7.06236</v>
      </c>
    </row>
    <row r="52" spans="1:1" x14ac:dyDescent="0.4">
      <c r="A52">
        <v>-5.0452969999999997</v>
      </c>
    </row>
    <row r="53" spans="1:1" x14ac:dyDescent="0.4">
      <c r="A53">
        <v>-18.836490000000001</v>
      </c>
    </row>
    <row r="54" spans="1:1" x14ac:dyDescent="0.4">
      <c r="A54">
        <v>-5.0875859999999999</v>
      </c>
    </row>
    <row r="55" spans="1:1" x14ac:dyDescent="0.4">
      <c r="A55">
        <v>-0.449658</v>
      </c>
    </row>
    <row r="56" spans="1:1" x14ac:dyDescent="0.4">
      <c r="A56">
        <v>-1.6435000000000002E-2</v>
      </c>
    </row>
    <row r="57" spans="1:1" x14ac:dyDescent="0.4">
      <c r="A57">
        <v>-2.028397</v>
      </c>
    </row>
    <row r="58" spans="1:1" x14ac:dyDescent="0.4">
      <c r="A58">
        <v>-4.7168789999999996</v>
      </c>
    </row>
    <row r="59" spans="1:1" x14ac:dyDescent="0.4">
      <c r="A59">
        <v>-3.862447</v>
      </c>
    </row>
    <row r="60" spans="1:1" x14ac:dyDescent="0.4">
      <c r="A60">
        <v>1.655932</v>
      </c>
    </row>
    <row r="61" spans="1:1" x14ac:dyDescent="0.4">
      <c r="A61">
        <v>-3.3746909999999999</v>
      </c>
    </row>
    <row r="62" spans="1:1" x14ac:dyDescent="0.4">
      <c r="A62">
        <v>3.066954</v>
      </c>
    </row>
    <row r="63" spans="1:1" x14ac:dyDescent="0.4">
      <c r="A63">
        <v>-1.1666799999999999</v>
      </c>
    </row>
    <row r="64" spans="1:1" x14ac:dyDescent="0.4">
      <c r="A64">
        <v>3.6559759999999999</v>
      </c>
    </row>
    <row r="65" spans="1:1" x14ac:dyDescent="0.4">
      <c r="A65">
        <v>2.6799819999999999</v>
      </c>
    </row>
    <row r="66" spans="1:1" x14ac:dyDescent="0.4">
      <c r="A66">
        <v>4.1941649999999999</v>
      </c>
    </row>
    <row r="67" spans="1:1" x14ac:dyDescent="0.4">
      <c r="A67">
        <v>-2.6637000000000001E-2</v>
      </c>
    </row>
    <row r="68" spans="1:1" x14ac:dyDescent="0.4">
      <c r="A68">
        <v>0.180085</v>
      </c>
    </row>
    <row r="69" spans="1:1" x14ac:dyDescent="0.4">
      <c r="A69">
        <v>-10.718216999999999</v>
      </c>
    </row>
    <row r="70" spans="1:1" x14ac:dyDescent="0.4">
      <c r="A70">
        <v>-5.7186240000000002</v>
      </c>
    </row>
    <row r="71" spans="1:1" x14ac:dyDescent="0.4">
      <c r="A71">
        <v>-5.5612740000000001</v>
      </c>
    </row>
    <row r="72" spans="1:1" x14ac:dyDescent="0.4">
      <c r="A72">
        <v>0.122277</v>
      </c>
    </row>
    <row r="73" spans="1:1" x14ac:dyDescent="0.4">
      <c r="A73">
        <v>-8.6658039999999996</v>
      </c>
    </row>
    <row r="74" spans="1:1" x14ac:dyDescent="0.4">
      <c r="A74">
        <v>-5.6799869999999997</v>
      </c>
    </row>
    <row r="75" spans="1:1" x14ac:dyDescent="0.4">
      <c r="A75">
        <v>4.6628759999999998</v>
      </c>
    </row>
    <row r="76" spans="1:1" x14ac:dyDescent="0.4">
      <c r="A76">
        <v>6.3724420000000004</v>
      </c>
    </row>
    <row r="77" spans="1:1" x14ac:dyDescent="0.4">
      <c r="A77">
        <v>5.2660280000000004</v>
      </c>
    </row>
    <row r="78" spans="1:1" x14ac:dyDescent="0.4">
      <c r="A78">
        <v>4.5970089999999999</v>
      </c>
    </row>
    <row r="79" spans="1:1" x14ac:dyDescent="0.4">
      <c r="A79">
        <v>6.4407459999999999</v>
      </c>
    </row>
    <row r="80" spans="1:1" x14ac:dyDescent="0.4">
      <c r="A80">
        <v>-1.808076</v>
      </c>
    </row>
    <row r="81" spans="1:1" x14ac:dyDescent="0.4">
      <c r="A81">
        <v>-1.009854</v>
      </c>
    </row>
    <row r="82" spans="1:1" x14ac:dyDescent="0.4">
      <c r="A82">
        <v>1.1429959999999999</v>
      </c>
    </row>
    <row r="83" spans="1:1" x14ac:dyDescent="0.4">
      <c r="A83">
        <v>1.06063</v>
      </c>
    </row>
    <row r="84" spans="1:1" x14ac:dyDescent="0.4">
      <c r="A84">
        <v>-11.419345</v>
      </c>
    </row>
    <row r="85" spans="1:1" x14ac:dyDescent="0.4">
      <c r="A85">
        <v>1.857202</v>
      </c>
    </row>
    <row r="86" spans="1:1" x14ac:dyDescent="0.4">
      <c r="A86">
        <v>-3.6172059999999999</v>
      </c>
    </row>
    <row r="87" spans="1:1" x14ac:dyDescent="0.4">
      <c r="A87">
        <v>-7.6984170000000001</v>
      </c>
    </row>
    <row r="88" spans="1:1" x14ac:dyDescent="0.4">
      <c r="A88">
        <v>1.950639</v>
      </c>
    </row>
    <row r="89" spans="1:1" x14ac:dyDescent="0.4">
      <c r="A89">
        <v>-0.53832199999999997</v>
      </c>
    </row>
    <row r="90" spans="1:1" x14ac:dyDescent="0.4">
      <c r="A90">
        <v>1.6081019999999999</v>
      </c>
    </row>
    <row r="91" spans="1:1" x14ac:dyDescent="0.4">
      <c r="A91">
        <v>-1.1066959999999999</v>
      </c>
    </row>
    <row r="92" spans="1:1" x14ac:dyDescent="0.4">
      <c r="A92">
        <v>-4.8523009999999998</v>
      </c>
    </row>
    <row r="93" spans="1:1" x14ac:dyDescent="0.4">
      <c r="A93">
        <v>-0.397005</v>
      </c>
    </row>
    <row r="94" spans="1:1" x14ac:dyDescent="0.4">
      <c r="A94">
        <v>2.0029370000000002</v>
      </c>
    </row>
    <row r="95" spans="1:1" x14ac:dyDescent="0.4">
      <c r="A95">
        <v>3.957916</v>
      </c>
    </row>
    <row r="96" spans="1:1" x14ac:dyDescent="0.4">
      <c r="A96">
        <v>4.4151170000000004</v>
      </c>
    </row>
    <row r="97" spans="1:1" x14ac:dyDescent="0.4">
      <c r="A97">
        <v>1.793447</v>
      </c>
    </row>
    <row r="98" spans="1:1" x14ac:dyDescent="0.4">
      <c r="A98">
        <v>4.533296</v>
      </c>
    </row>
    <row r="99" spans="1:1" x14ac:dyDescent="0.4">
      <c r="A99">
        <v>3.1956799999999999</v>
      </c>
    </row>
    <row r="100" spans="1:1" x14ac:dyDescent="0.4">
      <c r="A100">
        <v>1.895159</v>
      </c>
    </row>
    <row r="101" spans="1:1" x14ac:dyDescent="0.4">
      <c r="A101">
        <v>-0.79613800000000001</v>
      </c>
    </row>
    <row r="102" spans="1:1" x14ac:dyDescent="0.4">
      <c r="A102">
        <v>2.213714</v>
      </c>
    </row>
    <row r="103" spans="1:1" x14ac:dyDescent="0.4">
      <c r="A103">
        <v>1.553164</v>
      </c>
    </row>
    <row r="104" spans="1:1" x14ac:dyDescent="0.4">
      <c r="A104">
        <v>1.894444</v>
      </c>
    </row>
    <row r="105" spans="1:1" x14ac:dyDescent="0.4">
      <c r="A105">
        <v>-4.8551640000000003</v>
      </c>
    </row>
    <row r="106" spans="1:1" x14ac:dyDescent="0.4">
      <c r="A106">
        <v>0.83442899999999998</v>
      </c>
    </row>
    <row r="107" spans="1:1" x14ac:dyDescent="0.4">
      <c r="A107">
        <v>-6.3807039999999997</v>
      </c>
    </row>
    <row r="108" spans="1:1" x14ac:dyDescent="0.4">
      <c r="A108">
        <v>6.2173489999999996</v>
      </c>
    </row>
    <row r="109" spans="1:1" x14ac:dyDescent="0.4">
      <c r="A109">
        <v>-0.77908900000000003</v>
      </c>
    </row>
    <row r="110" spans="1:1" x14ac:dyDescent="0.4">
      <c r="A110">
        <v>-11.241375</v>
      </c>
    </row>
    <row r="111" spans="1:1" x14ac:dyDescent="0.4">
      <c r="A111">
        <v>5.0810000000000001E-2</v>
      </c>
    </row>
    <row r="112" spans="1:1" x14ac:dyDescent="0.4">
      <c r="A112">
        <v>3.0896520000000001</v>
      </c>
    </row>
    <row r="113" spans="1:1" x14ac:dyDescent="0.4">
      <c r="A113">
        <v>1.5176210000000001</v>
      </c>
    </row>
    <row r="114" spans="1:1" x14ac:dyDescent="0.4">
      <c r="A114">
        <v>0.39211400000000002</v>
      </c>
    </row>
    <row r="115" spans="1:1" x14ac:dyDescent="0.4">
      <c r="A115">
        <v>5.1233219999999999</v>
      </c>
    </row>
    <row r="116" spans="1:1" x14ac:dyDescent="0.4">
      <c r="A116">
        <v>2.0581299999999998</v>
      </c>
    </row>
    <row r="117" spans="1:1" x14ac:dyDescent="0.4">
      <c r="A117">
        <v>3.2062919999999999</v>
      </c>
    </row>
    <row r="118" spans="1:1" x14ac:dyDescent="0.4">
      <c r="A118">
        <v>-2.875607</v>
      </c>
    </row>
    <row r="119" spans="1:1" x14ac:dyDescent="0.4">
      <c r="A119">
        <v>0.20763899999999999</v>
      </c>
    </row>
    <row r="120" spans="1:1" x14ac:dyDescent="0.4">
      <c r="A120">
        <v>-3.3406899999999999</v>
      </c>
    </row>
    <row r="121" spans="1:1" x14ac:dyDescent="0.4">
      <c r="A121">
        <v>2.321237</v>
      </c>
    </row>
    <row r="122" spans="1:1" x14ac:dyDescent="0.4">
      <c r="A122">
        <v>2.8839899999999998</v>
      </c>
    </row>
    <row r="123" spans="1:1" x14ac:dyDescent="0.4">
      <c r="A123">
        <v>1.1505749999999999</v>
      </c>
    </row>
    <row r="124" spans="1:1" x14ac:dyDescent="0.4">
      <c r="A124">
        <v>0.894208</v>
      </c>
    </row>
    <row r="125" spans="1:1" x14ac:dyDescent="0.4">
      <c r="A125">
        <v>-0.77768599999999999</v>
      </c>
    </row>
    <row r="126" spans="1:1" x14ac:dyDescent="0.4">
      <c r="A126">
        <v>5.4884190000000004</v>
      </c>
    </row>
    <row r="127" spans="1:1" x14ac:dyDescent="0.4">
      <c r="A127">
        <v>-0.27346599999999999</v>
      </c>
    </row>
    <row r="128" spans="1:1" x14ac:dyDescent="0.4">
      <c r="A128">
        <v>7.9797000000000007E-2</v>
      </c>
    </row>
    <row r="129" spans="1:1" x14ac:dyDescent="0.4">
      <c r="A129">
        <v>-1.545679</v>
      </c>
    </row>
    <row r="130" spans="1:1" x14ac:dyDescent="0.4">
      <c r="A130">
        <v>3.5152109999999999</v>
      </c>
    </row>
    <row r="131" spans="1:1" x14ac:dyDescent="0.4">
      <c r="A131">
        <v>4.413983</v>
      </c>
    </row>
    <row r="132" spans="1:1" x14ac:dyDescent="0.4">
      <c r="A132">
        <v>1.160992</v>
      </c>
    </row>
    <row r="133" spans="1:1" x14ac:dyDescent="0.4">
      <c r="A133">
        <v>-1.4943820000000001</v>
      </c>
    </row>
    <row r="134" spans="1:1" x14ac:dyDescent="0.4">
      <c r="A134">
        <v>-0.81352400000000002</v>
      </c>
    </row>
    <row r="135" spans="1:1" x14ac:dyDescent="0.4">
      <c r="A135">
        <v>-0.48686499999999999</v>
      </c>
    </row>
    <row r="136" spans="1:1" x14ac:dyDescent="0.4">
      <c r="A136">
        <v>-7.6019649999999999</v>
      </c>
    </row>
    <row r="137" spans="1:1" x14ac:dyDescent="0.4">
      <c r="A137">
        <v>3.1215760000000001</v>
      </c>
    </row>
    <row r="138" spans="1:1" x14ac:dyDescent="0.4">
      <c r="A138">
        <v>-4.3444140000000004</v>
      </c>
    </row>
    <row r="139" spans="1:1" x14ac:dyDescent="0.4">
      <c r="A139">
        <v>-5.9010860000000003</v>
      </c>
    </row>
    <row r="140" spans="1:1" x14ac:dyDescent="0.4">
      <c r="A140">
        <v>-7.0046549999999996</v>
      </c>
    </row>
    <row r="141" spans="1:1" x14ac:dyDescent="0.4">
      <c r="A141">
        <v>7.1003990000000003</v>
      </c>
    </row>
    <row r="142" spans="1:1" x14ac:dyDescent="0.4">
      <c r="A142">
        <v>-0.42002</v>
      </c>
    </row>
    <row r="143" spans="1:1" x14ac:dyDescent="0.4">
      <c r="A143">
        <v>4.1591149999999999</v>
      </c>
    </row>
    <row r="144" spans="1:1" x14ac:dyDescent="0.4">
      <c r="A144">
        <v>0.51420299999999997</v>
      </c>
    </row>
    <row r="145" spans="1:1" x14ac:dyDescent="0.4">
      <c r="A145">
        <v>3.1105</v>
      </c>
    </row>
    <row r="146" spans="1:1" x14ac:dyDescent="0.4">
      <c r="A146">
        <v>2.1748340000000002</v>
      </c>
    </row>
    <row r="147" spans="1:1" x14ac:dyDescent="0.4">
      <c r="A147">
        <v>2.5401150000000001</v>
      </c>
    </row>
    <row r="148" spans="1:1" x14ac:dyDescent="0.4">
      <c r="A148">
        <v>7.0289869999999999</v>
      </c>
    </row>
    <row r="149" spans="1:1" x14ac:dyDescent="0.4">
      <c r="A149">
        <v>0.72750700000000001</v>
      </c>
    </row>
    <row r="150" spans="1:1" x14ac:dyDescent="0.4">
      <c r="A150">
        <v>-5.2014440000000004</v>
      </c>
    </row>
    <row r="151" spans="1:1" x14ac:dyDescent="0.4">
      <c r="A151">
        <v>3.0531890000000002</v>
      </c>
    </row>
    <row r="152" spans="1:1" x14ac:dyDescent="0.4">
      <c r="A152">
        <v>-2.2685219999999999</v>
      </c>
    </row>
    <row r="153" spans="1:1" x14ac:dyDescent="0.4">
      <c r="A153">
        <v>4.8732100000000003</v>
      </c>
    </row>
    <row r="154" spans="1:1" x14ac:dyDescent="0.4">
      <c r="A154">
        <v>5.8205099999999996</v>
      </c>
    </row>
    <row r="155" spans="1:1" x14ac:dyDescent="0.4">
      <c r="A155">
        <v>3.8513229999999998</v>
      </c>
    </row>
    <row r="156" spans="1:1" x14ac:dyDescent="0.4">
      <c r="A156">
        <v>-2.0575329999999998</v>
      </c>
    </row>
    <row r="157" spans="1:1" x14ac:dyDescent="0.4">
      <c r="A157">
        <v>-2.2682039999999999</v>
      </c>
    </row>
    <row r="158" spans="1:1" x14ac:dyDescent="0.4">
      <c r="A158">
        <v>-8.3871739999999999</v>
      </c>
    </row>
    <row r="159" spans="1:1" x14ac:dyDescent="0.4">
      <c r="A159">
        <v>-11.750944</v>
      </c>
    </row>
    <row r="160" spans="1:1" x14ac:dyDescent="0.4">
      <c r="A160">
        <v>-5.0573829999999997</v>
      </c>
    </row>
    <row r="161" spans="1:1" x14ac:dyDescent="0.4">
      <c r="A161">
        <v>-1.7785310000000001</v>
      </c>
    </row>
    <row r="162" spans="1:1" x14ac:dyDescent="0.4">
      <c r="A162">
        <v>0.59958500000000003</v>
      </c>
    </row>
    <row r="163" spans="1:1" x14ac:dyDescent="0.4">
      <c r="A163">
        <v>0.50187800000000005</v>
      </c>
    </row>
    <row r="164" spans="1:1" x14ac:dyDescent="0.4">
      <c r="A164">
        <v>-3.5495130000000001</v>
      </c>
    </row>
    <row r="165" spans="1:1" x14ac:dyDescent="0.4">
      <c r="A165">
        <v>-3.4208050000000001</v>
      </c>
    </row>
    <row r="166" spans="1:1" x14ac:dyDescent="0.4">
      <c r="A166">
        <v>5.9153500000000001</v>
      </c>
    </row>
    <row r="167" spans="1:1" x14ac:dyDescent="0.4">
      <c r="A167">
        <v>1.7779E-2</v>
      </c>
    </row>
    <row r="168" spans="1:1" x14ac:dyDescent="0.4">
      <c r="A168">
        <v>3.4966499999999998</v>
      </c>
    </row>
    <row r="169" spans="1:1" x14ac:dyDescent="0.4">
      <c r="A169">
        <v>2.8108140000000001</v>
      </c>
    </row>
    <row r="170" spans="1:1" x14ac:dyDescent="0.4">
      <c r="A170">
        <v>5.5737680000000003</v>
      </c>
    </row>
    <row r="171" spans="1:1" x14ac:dyDescent="0.4">
      <c r="A171">
        <v>-5.053852</v>
      </c>
    </row>
    <row r="172" spans="1:1" x14ac:dyDescent="0.4">
      <c r="A172">
        <v>-0.13154299999999999</v>
      </c>
    </row>
    <row r="173" spans="1:1" x14ac:dyDescent="0.4">
      <c r="A173">
        <v>-8.1284109999999998</v>
      </c>
    </row>
    <row r="174" spans="1:1" x14ac:dyDescent="0.4">
      <c r="A174">
        <v>-3.2073040000000002</v>
      </c>
    </row>
    <row r="175" spans="1:1" x14ac:dyDescent="0.4">
      <c r="A175">
        <v>6.4346040000000002</v>
      </c>
    </row>
    <row r="176" spans="1:1" x14ac:dyDescent="0.4">
      <c r="A176">
        <v>-7.7857099999999999</v>
      </c>
    </row>
    <row r="177" spans="1:1" x14ac:dyDescent="0.4">
      <c r="A177">
        <v>2.027679</v>
      </c>
    </row>
    <row r="178" spans="1:1" x14ac:dyDescent="0.4">
      <c r="A178">
        <v>-5.1993359999999997</v>
      </c>
    </row>
    <row r="179" spans="1:1" x14ac:dyDescent="0.4">
      <c r="A179">
        <v>-2.9184000000000002E-2</v>
      </c>
    </row>
    <row r="180" spans="1:1" x14ac:dyDescent="0.4">
      <c r="A180">
        <v>2.4032979999999999</v>
      </c>
    </row>
    <row r="181" spans="1:1" x14ac:dyDescent="0.4">
      <c r="A181">
        <v>-2.6397089999999999</v>
      </c>
    </row>
    <row r="182" spans="1:1" x14ac:dyDescent="0.4">
      <c r="A182">
        <v>-4.0283569999999997</v>
      </c>
    </row>
    <row r="183" spans="1:1" x14ac:dyDescent="0.4">
      <c r="A183">
        <v>-1.230027</v>
      </c>
    </row>
    <row r="184" spans="1:1" x14ac:dyDescent="0.4">
      <c r="A184">
        <v>1.19373</v>
      </c>
    </row>
    <row r="185" spans="1:1" x14ac:dyDescent="0.4">
      <c r="A185">
        <v>-1.577415</v>
      </c>
    </row>
    <row r="186" spans="1:1" x14ac:dyDescent="0.4">
      <c r="A186">
        <v>-5.4516000000000002E-2</v>
      </c>
    </row>
    <row r="187" spans="1:1" x14ac:dyDescent="0.4">
      <c r="A187">
        <v>-3.5429409999999999</v>
      </c>
    </row>
    <row r="188" spans="1:1" x14ac:dyDescent="0.4">
      <c r="A188">
        <v>-2.3207179999999998</v>
      </c>
    </row>
    <row r="189" spans="1:1" x14ac:dyDescent="0.4">
      <c r="A189">
        <v>3.9989599999999998</v>
      </c>
    </row>
    <row r="190" spans="1:1" x14ac:dyDescent="0.4">
      <c r="A190">
        <v>0.54321200000000003</v>
      </c>
    </row>
    <row r="191" spans="1:1" x14ac:dyDescent="0.4">
      <c r="A191">
        <v>-10.474175000000001</v>
      </c>
    </row>
    <row r="192" spans="1:1" x14ac:dyDescent="0.4">
      <c r="A192">
        <v>-6.4504849999999996</v>
      </c>
    </row>
    <row r="193" spans="1:1" x14ac:dyDescent="0.4">
      <c r="A193">
        <v>-14.153916000000001</v>
      </c>
    </row>
    <row r="194" spans="1:1" x14ac:dyDescent="0.4">
      <c r="A194">
        <v>-16.170423</v>
      </c>
    </row>
    <row r="195" spans="1:1" x14ac:dyDescent="0.4">
      <c r="A195">
        <v>-1.5891690000000001</v>
      </c>
    </row>
    <row r="196" spans="1:1" x14ac:dyDescent="0.4">
      <c r="A196">
        <v>1.306988</v>
      </c>
    </row>
    <row r="197" spans="1:1" x14ac:dyDescent="0.4">
      <c r="A197">
        <v>2.1310630000000002</v>
      </c>
    </row>
    <row r="198" spans="1:1" x14ac:dyDescent="0.4">
      <c r="A198">
        <v>-2.3299349999999999</v>
      </c>
    </row>
    <row r="199" spans="1:1" x14ac:dyDescent="0.4">
      <c r="A199">
        <v>-18.062086000000001</v>
      </c>
    </row>
    <row r="200" spans="1:1" x14ac:dyDescent="0.4">
      <c r="A200">
        <v>1.2643549999999999</v>
      </c>
    </row>
    <row r="201" spans="1:1" x14ac:dyDescent="0.4">
      <c r="A201">
        <v>-3.6349320000000001</v>
      </c>
    </row>
  </sheetData>
  <sortState xmlns:xlrd2="http://schemas.microsoft.com/office/spreadsheetml/2017/richdata2" ref="E9:E2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PricingOptionMultiFactor_PLfigu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2019-12-05T22:14:14Z</dcterms:created>
  <dcterms:modified xsi:type="dcterms:W3CDTF">2019-12-05T22:14:19Z</dcterms:modified>
</cp:coreProperties>
</file>