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_T=0.1, (100, 100.05), (-10.05, -10), (-10.05, -10)\"/>
    </mc:Choice>
  </mc:AlternateContent>
  <xr:revisionPtr revIDLastSave="0" documentId="13_ncr:1_{4F900CFB-48C8-43F4-971A-968EE388DCF4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9" i="1"/>
  <c r="X2" i="1"/>
  <c r="X1" i="1"/>
  <c r="W8" i="1"/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<sst xmlns="http://schemas.openxmlformats.org/spreadsheetml/2006/main" count="19" uniqueCount="11">
  <si>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</si>
  <si>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</si>
  <si>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</si>
  <si>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</si>
  <si>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</si>
  <si>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</si>
  <si>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</si>
  <si>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</si>
  <si>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</si>
  <si>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-30</t>
  </si>
  <si>
    <t>&gt;=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</si>
</sst>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0.04</c:v>
                </c:pt>
                <c:pt idx="6">
                  <c:v>0.04</c:v>
                </c:pt>
                <c:pt idx="7">
                  <c:v>0.12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0.1</c:v>
                </c:pt>
                <c:pt idx="11">
                  <c:v>0.09</c:v>
                </c:pt>
                <c:pt idx="12">
                  <c:v>0.12</c:v>
                </c:pt>
                <c:pt idx="13">
                  <c:v>0.105</c:v>
                </c:pt>
                <c:pt idx="14">
                  <c:v>7.0000000000000007E-2</c:v>
                </c:pt>
                <c:pt idx="15">
                  <c:v>2.5000000000000001E-2</c:v>
                </c:pt>
                <c:pt idx="16">
                  <c:v>0.04</c:v>
                </c:pt>
                <c:pt idx="17">
                  <c:v>3.5000000000000003E-2</c:v>
                </c:pt>
                <c:pt idx="18">
                  <c:v>1.4999999999999999E-2</c:v>
                </c:pt>
                <c:pt idx="19">
                  <c:v>0.01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A8B-ACDB-246D6C9E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[1]PricingOptionMultiFactor_PLfigu!$E$9:$E$29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PricingOptionMultiFactor_PLfigu!$AB$9:$AB$29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0.06</c:v>
                </c:pt>
                <c:pt idx="10">
                  <c:v>0.32500000000000001</c:v>
                </c:pt>
                <c:pt idx="11">
                  <c:v>0.54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EE8-B743-0767C115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473527</xdr:colOff>
      <xdr:row>9</xdr:row>
      <xdr:rowOff>103414</xdr:rowOff>
    </xdr:from>
    <xdr:to>
      <xdr:col>18</xdr:col>
      <xdr:colOff>566057</xdr:colOff>
      <xdr:row>24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4B03F-7560-4F20-A9B8-976A1505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101082</xdr:colOff>
      <xdr:row>7</xdr:row>
      <xdr:rowOff>31102</xdr:rowOff>
    </xdr:from>
    <xdr:to>
      <xdr:col>41</xdr:col>
      <xdr:colOff>310234</xdr:colOff>
      <xdr:row>20</xdr:row>
      <xdr:rowOff>161125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6D381-FC3D-401B-B17C-DEE2773C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AB9">
            <v>0</v>
          </cell>
        </row>
        <row r="10">
          <cell r="E10">
            <v>-27</v>
          </cell>
          <cell r="AB10">
            <v>0</v>
          </cell>
        </row>
        <row r="11">
          <cell r="E11">
            <v>-24</v>
          </cell>
          <cell r="AB11">
            <v>0</v>
          </cell>
        </row>
        <row r="12">
          <cell r="E12">
            <v>-21</v>
          </cell>
          <cell r="AB12">
            <v>0</v>
          </cell>
        </row>
        <row r="13">
          <cell r="E13">
            <v>-18</v>
          </cell>
          <cell r="AB13">
            <v>0</v>
          </cell>
        </row>
        <row r="14">
          <cell r="E14">
            <v>-15</v>
          </cell>
          <cell r="AB14">
            <v>0</v>
          </cell>
        </row>
        <row r="15">
          <cell r="E15">
            <v>-12</v>
          </cell>
          <cell r="AB15">
            <v>0</v>
          </cell>
        </row>
        <row r="16">
          <cell r="E16">
            <v>-9</v>
          </cell>
          <cell r="AB16">
            <v>5.0000000000000001E-3</v>
          </cell>
        </row>
        <row r="17">
          <cell r="E17">
            <v>-6</v>
          </cell>
          <cell r="AB17">
            <v>2.5000000000000001E-2</v>
          </cell>
        </row>
        <row r="18">
          <cell r="E18">
            <v>-3</v>
          </cell>
          <cell r="AB18">
            <v>7.4999999999999997E-2</v>
          </cell>
        </row>
        <row r="19">
          <cell r="E19">
            <v>0</v>
          </cell>
          <cell r="AB19">
            <v>0.37</v>
          </cell>
        </row>
        <row r="20">
          <cell r="E20">
            <v>3</v>
          </cell>
          <cell r="AB20">
            <v>0.52500000000000002</v>
          </cell>
        </row>
        <row r="21">
          <cell r="E21">
            <v>6</v>
          </cell>
          <cell r="AB21">
            <v>0</v>
          </cell>
        </row>
        <row r="22">
          <cell r="E22">
            <v>9</v>
          </cell>
          <cell r="AB22">
            <v>0</v>
          </cell>
        </row>
        <row r="23">
          <cell r="E23">
            <v>12</v>
          </cell>
          <cell r="AB23">
            <v>0</v>
          </cell>
        </row>
        <row r="24">
          <cell r="E24">
            <v>15</v>
          </cell>
          <cell r="AB24">
            <v>0</v>
          </cell>
        </row>
        <row r="25">
          <cell r="E25">
            <v>18</v>
          </cell>
          <cell r="AB25">
            <v>0</v>
          </cell>
        </row>
        <row r="26">
          <cell r="E26">
            <v>21</v>
          </cell>
          <cell r="AB26">
            <v>0</v>
          </cell>
        </row>
        <row r="27">
          <cell r="E27">
            <v>24</v>
          </cell>
          <cell r="AB27">
            <v>0</v>
          </cell>
        </row>
        <row r="28">
          <cell r="E28">
            <v>27</v>
          </cell>
          <cell r="AB28">
            <v>0</v>
          </cell>
        </row>
        <row r="29">
          <cell r="E29">
            <v>30</v>
          </cell>
          <cell r="AB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M1" zoomScale="70" zoomScaleNormal="70" workbookViewId="0">
      <selection activeCell="AB19" sqref="AB19"/>
    </sheetView>
  </sheetViews>
  <sheetFormatPr defaultRowHeight="14.6" x14ac:dyDescent="0.4"/>
  <sheetData>
    <row r="1" spans="1:28" x14ac:dyDescent="0.4">
      <c r="A1" t="s">
        <v>0</v>
      </c>
      <c r="C1" t="s">
        <v>1</v>
      </c>
      <c r="D1">
        <f>AVERAGE(A2:A201)</f>
        <v>0.26128012499999997</v>
      </c>
      <c r="W1" t="s">
        <v>1</v>
      </c>
      <c r="X1">
        <f>AVERAGE(U2:U201)</f>
        <v>1.6880940000000007E-2</v>
      </c>
    </row>
    <row r="2" spans="1:28" x14ac:dyDescent="0.4">
      <c r="A2">
        <v>-4.3882060000000003</v>
      </c>
      <c r="C2" t="s">
        <v>2</v>
      </c>
      <c r="D2">
        <f>_xlfn.STDEV.S(A2:A201)</f>
        <v>10.461354221228429</v>
      </c>
      <c r="U2">
        <v>-0.51876299999999997</v>
      </c>
      <c r="W2" t="s">
        <v>2</v>
      </c>
      <c r="X2">
        <f>_xlfn.STDEV.S(U2:U201)</f>
        <v>2.2107189444934874</v>
      </c>
    </row>
    <row r="3" spans="1:28" x14ac:dyDescent="0.4">
      <c r="A3">
        <v>-7.7574899999999998</v>
      </c>
      <c r="U3">
        <v>-1.690272</v>
      </c>
    </row>
    <row r="4" spans="1:28" x14ac:dyDescent="0.4">
      <c r="A4">
        <v>0.72902599999999995</v>
      </c>
      <c r="C4" t="s">
        <v>3</v>
      </c>
      <c r="D4">
        <v>-30</v>
      </c>
      <c r="U4">
        <v>-1.226629</v>
      </c>
      <c r="W4" t="s">
        <v>3</v>
      </c>
      <c r="X4">
        <v>-30</v>
      </c>
    </row>
    <row r="5" spans="1:28" x14ac:dyDescent="0.4">
      <c r="A5">
        <v>1.397052</v>
      </c>
      <c r="C5" t="s">
        <v>4</v>
      </c>
      <c r="D5">
        <v>30</v>
      </c>
      <c r="U5">
        <v>-8.1478999999999996E-2</v>
      </c>
      <c r="W5" t="s">
        <v>4</v>
      </c>
      <c r="X5">
        <v>30</v>
      </c>
    </row>
    <row r="6" spans="1:28" x14ac:dyDescent="0.4">
      <c r="A6">
        <v>5.0578510000000003</v>
      </c>
      <c r="C6" t="s">
        <v>5</v>
      </c>
      <c r="D6">
        <v>20</v>
      </c>
      <c r="U6">
        <v>-0.85364399999999996</v>
      </c>
      <c r="W6" t="s">
        <v>5</v>
      </c>
      <c r="X6">
        <v>20</v>
      </c>
    </row>
    <row r="7" spans="1:28" ht="15" thickBot="1" x14ac:dyDescent="0.45">
      <c r="A7">
        <v>-10.205245</v>
      </c>
      <c r="U7">
        <v>-5.3233410000000001</v>
      </c>
    </row>
    <row r="8" spans="1:28" x14ac:dyDescent="0.4">
      <c r="A8">
        <v>3.2997489999999998</v>
      </c>
      <c r="C8">
        <f>D4</f>
        <v>-30</v>
      </c>
      <c r="E8" s="4" t="s">
        <v>6</v>
      </c>
      <c r="F8" s="4" t="s">
        <v>8</v>
      </c>
      <c r="U8">
        <v>3.3992309999999999</v>
      </c>
      <c r="W8">
        <f>X4</f>
        <v>-30</v>
      </c>
      <c r="Z8" s="4" t="s">
        <v>6</v>
      </c>
      <c r="AA8" s="4" t="s">
        <v>8</v>
      </c>
    </row>
    <row r="9" spans="1:28" x14ac:dyDescent="0.4">
      <c r="A9">
        <v>-1.8025169999999999</v>
      </c>
      <c r="C9">
        <f>C8+($D$5-$D$4)/$D$6</f>
        <v>-27</v>
      </c>
      <c r="E9" s="1" t="s">
        <v>9</v>
      </c>
      <c r="F9" s="2">
        <v>0</v>
      </c>
      <c r="G9">
        <f>F9/$G$30</f>
        <v>0</v>
      </c>
      <c r="U9">
        <v>-0.13143099999999999</v>
      </c>
      <c r="W9">
        <f>W8+($X$5-$X$4)/$X$6</f>
        <v>-27</v>
      </c>
      <c r="Z9" s="1">
        <v>-30</v>
      </c>
      <c r="AA9" s="2">
        <v>0</v>
      </c>
      <c r="AB9">
        <f>AA9/$G$30</f>
        <v>0</v>
      </c>
    </row>
    <row r="10" spans="1:28" x14ac:dyDescent="0.4">
      <c r="A10">
        <v>-7.5528760000000004</v>
      </c>
      <c r="C10">
        <f t="shared" ref="C10:C28" si="0">C9+($D$5-$D$4)/$D$6</f>
        <v>-24</v>
      </c>
      <c r="E10" s="1">
        <v>-27</v>
      </c>
      <c r="F10" s="2">
        <v>2</v>
      </c>
      <c r="G10">
        <f t="shared" ref="G10:G29" si="1">F10/$G$30</f>
        <v>0.01</v>
      </c>
      <c r="U10">
        <v>2.604584</v>
      </c>
      <c r="W10">
        <f t="shared" ref="W10:W28" si="2">W9+($X$5-$X$4)/$X$6</f>
        <v>-24</v>
      </c>
      <c r="Z10" s="1">
        <v>-27</v>
      </c>
      <c r="AA10" s="2">
        <v>0</v>
      </c>
      <c r="AB10">
        <f t="shared" ref="AB10:AB29" si="3">AA10/$G$30</f>
        <v>0</v>
      </c>
    </row>
    <row r="11" spans="1:28" x14ac:dyDescent="0.4">
      <c r="A11">
        <v>-0.278669</v>
      </c>
      <c r="C11">
        <f t="shared" si="0"/>
        <v>-21</v>
      </c>
      <c r="E11" s="1">
        <v>-24</v>
      </c>
      <c r="F11" s="2">
        <v>0</v>
      </c>
      <c r="G11">
        <f t="shared" si="1"/>
        <v>0</v>
      </c>
      <c r="U11">
        <v>2.266651</v>
      </c>
      <c r="W11">
        <f t="shared" si="2"/>
        <v>-21</v>
      </c>
      <c r="Z11" s="1">
        <v>-24</v>
      </c>
      <c r="AA11" s="2">
        <v>0</v>
      </c>
      <c r="AB11">
        <f t="shared" si="3"/>
        <v>0</v>
      </c>
    </row>
    <row r="12" spans="1:28" x14ac:dyDescent="0.4">
      <c r="A12">
        <v>-2.033979</v>
      </c>
      <c r="C12">
        <f t="shared" si="0"/>
        <v>-18</v>
      </c>
      <c r="E12" s="1">
        <v>-21</v>
      </c>
      <c r="F12" s="2">
        <v>2</v>
      </c>
      <c r="G12">
        <f t="shared" si="1"/>
        <v>0.01</v>
      </c>
      <c r="U12">
        <v>3.7330589999999999</v>
      </c>
      <c r="W12">
        <f t="shared" si="2"/>
        <v>-18</v>
      </c>
      <c r="Z12" s="1">
        <v>-21</v>
      </c>
      <c r="AA12" s="2">
        <v>0</v>
      </c>
      <c r="AB12">
        <f t="shared" si="3"/>
        <v>0</v>
      </c>
    </row>
    <row r="13" spans="1:28" x14ac:dyDescent="0.4">
      <c r="A13">
        <v>-9.2179400000000005</v>
      </c>
      <c r="C13">
        <f t="shared" si="0"/>
        <v>-15</v>
      </c>
      <c r="E13" s="1">
        <v>-18</v>
      </c>
      <c r="F13" s="2">
        <v>1</v>
      </c>
      <c r="G13">
        <f t="shared" si="1"/>
        <v>5.0000000000000001E-3</v>
      </c>
      <c r="U13">
        <v>1.174585</v>
      </c>
      <c r="W13">
        <f t="shared" si="2"/>
        <v>-15</v>
      </c>
      <c r="Z13" s="1">
        <v>-18</v>
      </c>
      <c r="AA13" s="2">
        <v>0</v>
      </c>
      <c r="AB13">
        <f t="shared" si="3"/>
        <v>0</v>
      </c>
    </row>
    <row r="14" spans="1:28" x14ac:dyDescent="0.4">
      <c r="A14">
        <v>18.376315999999999</v>
      </c>
      <c r="C14">
        <f t="shared" si="0"/>
        <v>-12</v>
      </c>
      <c r="E14" s="1">
        <v>-15</v>
      </c>
      <c r="F14" s="2">
        <v>8</v>
      </c>
      <c r="G14">
        <f t="shared" si="1"/>
        <v>0.04</v>
      </c>
      <c r="U14">
        <v>-7.8183429999999996</v>
      </c>
      <c r="W14">
        <f t="shared" si="2"/>
        <v>-12</v>
      </c>
      <c r="Z14" s="1">
        <v>-15</v>
      </c>
      <c r="AA14" s="2">
        <v>0</v>
      </c>
      <c r="AB14">
        <f t="shared" si="3"/>
        <v>0</v>
      </c>
    </row>
    <row r="15" spans="1:28" x14ac:dyDescent="0.4">
      <c r="A15">
        <v>3.9723760000000001</v>
      </c>
      <c r="C15">
        <f t="shared" si="0"/>
        <v>-9</v>
      </c>
      <c r="E15" s="1">
        <v>-12</v>
      </c>
      <c r="F15" s="2">
        <v>8</v>
      </c>
      <c r="G15">
        <f t="shared" si="1"/>
        <v>0.04</v>
      </c>
      <c r="U15">
        <v>0.77490700000000001</v>
      </c>
      <c r="W15">
        <f t="shared" si="2"/>
        <v>-9</v>
      </c>
      <c r="Z15" s="1">
        <v>-12</v>
      </c>
      <c r="AA15" s="2">
        <v>0</v>
      </c>
      <c r="AB15">
        <f t="shared" si="3"/>
        <v>0</v>
      </c>
    </row>
    <row r="16" spans="1:28" x14ac:dyDescent="0.4">
      <c r="A16">
        <v>-10.955230999999999</v>
      </c>
      <c r="C16">
        <f t="shared" si="0"/>
        <v>-6</v>
      </c>
      <c r="E16" s="1">
        <v>-9</v>
      </c>
      <c r="F16" s="2">
        <v>24</v>
      </c>
      <c r="G16">
        <f t="shared" si="1"/>
        <v>0.12</v>
      </c>
      <c r="U16">
        <v>-4.3473280000000001</v>
      </c>
      <c r="W16">
        <f t="shared" si="2"/>
        <v>-6</v>
      </c>
      <c r="Z16" s="1">
        <v>-9</v>
      </c>
      <c r="AA16" s="2">
        <v>1</v>
      </c>
      <c r="AB16">
        <f t="shared" si="3"/>
        <v>5.0000000000000001E-3</v>
      </c>
    </row>
    <row r="17" spans="1:28" x14ac:dyDescent="0.4">
      <c r="A17">
        <v>-8.7424499999999998</v>
      </c>
      <c r="C17">
        <f t="shared" si="0"/>
        <v>-3</v>
      </c>
      <c r="E17" s="1">
        <v>-6</v>
      </c>
      <c r="F17" s="2">
        <v>16</v>
      </c>
      <c r="G17">
        <f t="shared" si="1"/>
        <v>0.08</v>
      </c>
      <c r="U17">
        <v>-1.9188480000000001</v>
      </c>
      <c r="W17">
        <f t="shared" si="2"/>
        <v>-3</v>
      </c>
      <c r="Z17" s="1">
        <v>-6</v>
      </c>
      <c r="AA17" s="2">
        <v>4</v>
      </c>
      <c r="AB17">
        <f t="shared" si="3"/>
        <v>0.02</v>
      </c>
    </row>
    <row r="18" spans="1:28" x14ac:dyDescent="0.4">
      <c r="A18">
        <v>15.03115</v>
      </c>
      <c r="C18">
        <f t="shared" si="0"/>
        <v>0</v>
      </c>
      <c r="E18" s="1">
        <v>-3</v>
      </c>
      <c r="F18" s="2">
        <v>17</v>
      </c>
      <c r="G18">
        <f t="shared" si="1"/>
        <v>8.5000000000000006E-2</v>
      </c>
      <c r="U18">
        <v>2.0349360000000001</v>
      </c>
      <c r="W18">
        <f t="shared" si="2"/>
        <v>0</v>
      </c>
      <c r="Z18" s="1">
        <v>-3</v>
      </c>
      <c r="AA18" s="2">
        <v>12</v>
      </c>
      <c r="AB18">
        <f t="shared" si="3"/>
        <v>0.06</v>
      </c>
    </row>
    <row r="19" spans="1:28" x14ac:dyDescent="0.4">
      <c r="A19">
        <v>25.108505999999998</v>
      </c>
      <c r="C19">
        <f t="shared" si="0"/>
        <v>3</v>
      </c>
      <c r="E19" s="1">
        <v>0</v>
      </c>
      <c r="F19" s="2">
        <v>20</v>
      </c>
      <c r="G19">
        <f t="shared" si="1"/>
        <v>0.1</v>
      </c>
      <c r="U19">
        <v>-1.1738690000000001</v>
      </c>
      <c r="W19">
        <f t="shared" si="2"/>
        <v>3</v>
      </c>
      <c r="Z19" s="1">
        <v>0</v>
      </c>
      <c r="AA19" s="2">
        <v>65</v>
      </c>
      <c r="AB19">
        <f t="shared" si="3"/>
        <v>0.32500000000000001</v>
      </c>
    </row>
    <row r="20" spans="1:28" x14ac:dyDescent="0.4">
      <c r="A20">
        <v>4.9092669999999998</v>
      </c>
      <c r="C20">
        <f t="shared" si="0"/>
        <v>6</v>
      </c>
      <c r="E20" s="1">
        <v>3</v>
      </c>
      <c r="F20" s="2">
        <v>18</v>
      </c>
      <c r="G20">
        <f t="shared" si="1"/>
        <v>0.09</v>
      </c>
      <c r="U20">
        <v>0.71584999999999999</v>
      </c>
      <c r="W20">
        <f t="shared" si="2"/>
        <v>6</v>
      </c>
      <c r="Z20" s="1">
        <v>3</v>
      </c>
      <c r="AA20" s="2">
        <v>108</v>
      </c>
      <c r="AB20">
        <f t="shared" si="3"/>
        <v>0.54</v>
      </c>
    </row>
    <row r="21" spans="1:28" x14ac:dyDescent="0.4">
      <c r="A21">
        <v>-4.3657000000000004</v>
      </c>
      <c r="C21">
        <f t="shared" si="0"/>
        <v>9</v>
      </c>
      <c r="E21" s="1">
        <v>6</v>
      </c>
      <c r="F21" s="2">
        <v>24</v>
      </c>
      <c r="G21">
        <f t="shared" si="1"/>
        <v>0.12</v>
      </c>
      <c r="U21">
        <v>0.17465</v>
      </c>
      <c r="W21">
        <f t="shared" si="2"/>
        <v>9</v>
      </c>
      <c r="Z21" s="1">
        <v>6</v>
      </c>
      <c r="AA21" s="2">
        <v>10</v>
      </c>
      <c r="AB21">
        <f t="shared" si="3"/>
        <v>0.05</v>
      </c>
    </row>
    <row r="22" spans="1:28" x14ac:dyDescent="0.4">
      <c r="A22">
        <v>-3.0458810000000001</v>
      </c>
      <c r="C22">
        <f t="shared" si="0"/>
        <v>12</v>
      </c>
      <c r="E22" s="1">
        <v>9</v>
      </c>
      <c r="F22" s="2">
        <v>21</v>
      </c>
      <c r="G22">
        <f t="shared" si="1"/>
        <v>0.105</v>
      </c>
      <c r="U22">
        <v>-0.139652</v>
      </c>
      <c r="W22">
        <f t="shared" si="2"/>
        <v>12</v>
      </c>
      <c r="Z22" s="1">
        <v>9</v>
      </c>
      <c r="AA22" s="2">
        <v>0</v>
      </c>
      <c r="AB22">
        <f t="shared" si="3"/>
        <v>0</v>
      </c>
    </row>
    <row r="23" spans="1:28" x14ac:dyDescent="0.4">
      <c r="A23">
        <v>4.1314200000000003</v>
      </c>
      <c r="C23">
        <f t="shared" si="0"/>
        <v>15</v>
      </c>
      <c r="E23" s="1">
        <v>12</v>
      </c>
      <c r="F23" s="2">
        <v>14</v>
      </c>
      <c r="G23">
        <f t="shared" si="1"/>
        <v>7.0000000000000007E-2</v>
      </c>
      <c r="U23">
        <v>1.94354</v>
      </c>
      <c r="W23">
        <f t="shared" si="2"/>
        <v>15</v>
      </c>
      <c r="Z23" s="1">
        <v>12</v>
      </c>
      <c r="AA23" s="2">
        <v>0</v>
      </c>
      <c r="AB23">
        <f t="shared" si="3"/>
        <v>0</v>
      </c>
    </row>
    <row r="24" spans="1:28" x14ac:dyDescent="0.4">
      <c r="A24">
        <v>7.2041769999999996</v>
      </c>
      <c r="C24">
        <f t="shared" si="0"/>
        <v>18</v>
      </c>
      <c r="E24" s="1">
        <v>15</v>
      </c>
      <c r="F24" s="2">
        <v>5</v>
      </c>
      <c r="G24">
        <f t="shared" si="1"/>
        <v>2.5000000000000001E-2</v>
      </c>
      <c r="U24">
        <v>-3.1690149999999999</v>
      </c>
      <c r="W24">
        <f t="shared" si="2"/>
        <v>18</v>
      </c>
      <c r="Z24" s="1">
        <v>15</v>
      </c>
      <c r="AA24" s="2">
        <v>0</v>
      </c>
      <c r="AB24">
        <f t="shared" si="3"/>
        <v>0</v>
      </c>
    </row>
    <row r="25" spans="1:28" x14ac:dyDescent="0.4">
      <c r="A25">
        <v>-5.796945</v>
      </c>
      <c r="C25">
        <f t="shared" si="0"/>
        <v>21</v>
      </c>
      <c r="E25" s="1">
        <v>18</v>
      </c>
      <c r="F25" s="2">
        <v>8</v>
      </c>
      <c r="G25">
        <f t="shared" si="1"/>
        <v>0.04</v>
      </c>
      <c r="U25">
        <v>0.53072399999999997</v>
      </c>
      <c r="W25">
        <f t="shared" si="2"/>
        <v>21</v>
      </c>
      <c r="Z25" s="1">
        <v>18</v>
      </c>
      <c r="AA25" s="2">
        <v>0</v>
      </c>
      <c r="AB25">
        <f t="shared" si="3"/>
        <v>0</v>
      </c>
    </row>
    <row r="26" spans="1:28" x14ac:dyDescent="0.4">
      <c r="A26">
        <v>3.9188209999999999</v>
      </c>
      <c r="C26">
        <f t="shared" si="0"/>
        <v>24</v>
      </c>
      <c r="E26" s="1">
        <v>21</v>
      </c>
      <c r="F26" s="2">
        <v>7</v>
      </c>
      <c r="G26">
        <f t="shared" si="1"/>
        <v>3.5000000000000003E-2</v>
      </c>
      <c r="U26">
        <v>-2.3456389999999998</v>
      </c>
      <c r="W26">
        <f t="shared" si="2"/>
        <v>24</v>
      </c>
      <c r="Z26" s="1">
        <v>21</v>
      </c>
      <c r="AA26" s="2">
        <v>0</v>
      </c>
      <c r="AB26">
        <f t="shared" si="3"/>
        <v>0</v>
      </c>
    </row>
    <row r="27" spans="1:28" x14ac:dyDescent="0.4">
      <c r="A27">
        <v>9.1279950000000003</v>
      </c>
      <c r="C27">
        <f t="shared" si="0"/>
        <v>27</v>
      </c>
      <c r="E27" s="1">
        <v>24</v>
      </c>
      <c r="F27" s="2">
        <v>3</v>
      </c>
      <c r="G27">
        <f t="shared" si="1"/>
        <v>1.4999999999999999E-2</v>
      </c>
      <c r="U27">
        <v>2.0519120000000002</v>
      </c>
      <c r="W27">
        <f t="shared" si="2"/>
        <v>27</v>
      </c>
      <c r="Z27" s="1">
        <v>24</v>
      </c>
      <c r="AA27" s="2">
        <v>0</v>
      </c>
      <c r="AB27">
        <f t="shared" si="3"/>
        <v>0</v>
      </c>
    </row>
    <row r="28" spans="1:28" x14ac:dyDescent="0.4">
      <c r="A28">
        <v>-2.6478250000000001</v>
      </c>
      <c r="C28">
        <f t="shared" si="0"/>
        <v>30</v>
      </c>
      <c r="E28" s="1">
        <v>27</v>
      </c>
      <c r="F28" s="2">
        <v>2</v>
      </c>
      <c r="G28">
        <f t="shared" si="1"/>
        <v>0.01</v>
      </c>
      <c r="U28">
        <v>1.961503</v>
      </c>
      <c r="W28">
        <f t="shared" si="2"/>
        <v>30</v>
      </c>
      <c r="Z28" s="1">
        <v>27</v>
      </c>
      <c r="AA28" s="2">
        <v>0</v>
      </c>
      <c r="AB28">
        <f t="shared" si="3"/>
        <v>0</v>
      </c>
    </row>
    <row r="29" spans="1:28" x14ac:dyDescent="0.4">
      <c r="A29">
        <v>6.1639689999999998</v>
      </c>
      <c r="E29" s="1" t="s">
        <v>10</v>
      </c>
      <c r="F29" s="2">
        <v>0</v>
      </c>
      <c r="G29">
        <f t="shared" si="1"/>
        <v>0</v>
      </c>
      <c r="U29">
        <v>0.60984000000000005</v>
      </c>
      <c r="Z29" s="1">
        <v>30</v>
      </c>
      <c r="AA29" s="2">
        <v>0</v>
      </c>
      <c r="AB29">
        <f t="shared" si="3"/>
        <v>0</v>
      </c>
    </row>
    <row r="30" spans="1:28" ht="15" thickBot="1" x14ac:dyDescent="0.45">
      <c r="A30">
        <v>-0.50744199999999995</v>
      </c>
      <c r="E30" s="3" t="s">
        <v>7</v>
      </c>
      <c r="F30" s="3">
        <v>0</v>
      </c>
      <c r="G30">
        <v>200</v>
      </c>
      <c r="U30">
        <v>0.17718999999999999</v>
      </c>
      <c r="Z30" s="3" t="s">
        <v>7</v>
      </c>
      <c r="AA30" s="3">
        <v>0</v>
      </c>
      <c r="AB30">
        <v>200</v>
      </c>
    </row>
    <row r="31" spans="1:28" x14ac:dyDescent="0.4">
      <c r="A31">
        <v>-9.5608120000000003</v>
      </c>
      <c r="U31">
        <v>0.35052100000000003</v>
      </c>
    </row>
    <row r="32" spans="1:28" x14ac:dyDescent="0.4">
      <c r="A32">
        <v>-11.36975</v>
      </c>
      <c r="U32">
        <v>0.88298500000000002</v>
      </c>
    </row>
    <row r="33" spans="1:21" x14ac:dyDescent="0.4">
      <c r="A33">
        <v>-11.675276999999999</v>
      </c>
      <c r="U33">
        <v>0.195546</v>
      </c>
    </row>
    <row r="34" spans="1:21" x14ac:dyDescent="0.4">
      <c r="A34">
        <v>7.0897509999999997</v>
      </c>
      <c r="U34">
        <v>2.4166789999999998</v>
      </c>
    </row>
    <row r="35" spans="1:21" x14ac:dyDescent="0.4">
      <c r="A35">
        <v>-10.330503999999999</v>
      </c>
      <c r="U35">
        <v>1.0918019999999999</v>
      </c>
    </row>
    <row r="36" spans="1:21" x14ac:dyDescent="0.4">
      <c r="A36">
        <v>11.268625999999999</v>
      </c>
      <c r="U36">
        <v>-1.45553</v>
      </c>
    </row>
    <row r="37" spans="1:21" x14ac:dyDescent="0.4">
      <c r="A37">
        <v>19.764313000000001</v>
      </c>
      <c r="U37">
        <v>-6.4255979999999999</v>
      </c>
    </row>
    <row r="38" spans="1:21" x14ac:dyDescent="0.4">
      <c r="A38">
        <v>2.278203</v>
      </c>
      <c r="U38">
        <v>3.4763670000000002</v>
      </c>
    </row>
    <row r="39" spans="1:21" x14ac:dyDescent="0.4">
      <c r="A39">
        <v>-0.46059</v>
      </c>
      <c r="U39">
        <v>1.752634</v>
      </c>
    </row>
    <row r="40" spans="1:21" x14ac:dyDescent="0.4">
      <c r="A40">
        <v>3.1075490000000001</v>
      </c>
      <c r="U40">
        <v>-0.60323099999999996</v>
      </c>
    </row>
    <row r="41" spans="1:21" x14ac:dyDescent="0.4">
      <c r="A41">
        <v>14.570994000000001</v>
      </c>
      <c r="U41">
        <v>0.66482699999999995</v>
      </c>
    </row>
    <row r="42" spans="1:21" x14ac:dyDescent="0.4">
      <c r="A42">
        <v>-4.6962619999999999</v>
      </c>
      <c r="U42">
        <v>1.1608240000000001</v>
      </c>
    </row>
    <row r="43" spans="1:21" x14ac:dyDescent="0.4">
      <c r="A43">
        <v>-22.088912000000001</v>
      </c>
      <c r="U43">
        <v>-0.53828699999999996</v>
      </c>
    </row>
    <row r="44" spans="1:21" x14ac:dyDescent="0.4">
      <c r="A44">
        <v>-1.3845209999999999</v>
      </c>
      <c r="U44">
        <v>-0.54278099999999996</v>
      </c>
    </row>
    <row r="45" spans="1:21" x14ac:dyDescent="0.4">
      <c r="A45">
        <v>-12.312835</v>
      </c>
      <c r="U45">
        <v>0.94246200000000002</v>
      </c>
    </row>
    <row r="46" spans="1:21" x14ac:dyDescent="0.4">
      <c r="A46">
        <v>6.740621</v>
      </c>
      <c r="U46">
        <v>-1.5161629999999999</v>
      </c>
    </row>
    <row r="47" spans="1:21" x14ac:dyDescent="0.4">
      <c r="A47">
        <v>-18.442364999999999</v>
      </c>
      <c r="U47">
        <v>0.64258000000000004</v>
      </c>
    </row>
    <row r="48" spans="1:21" x14ac:dyDescent="0.4">
      <c r="A48">
        <v>5.0768750000000002</v>
      </c>
      <c r="U48">
        <v>-0.42337799999999998</v>
      </c>
    </row>
    <row r="49" spans="1:21" x14ac:dyDescent="0.4">
      <c r="A49">
        <v>2.1299359999999998</v>
      </c>
      <c r="U49">
        <v>1.8009139999999999</v>
      </c>
    </row>
    <row r="50" spans="1:21" x14ac:dyDescent="0.4">
      <c r="A50">
        <v>-11.011388999999999</v>
      </c>
      <c r="U50">
        <v>-2.6860740000000001</v>
      </c>
    </row>
    <row r="51" spans="1:21" x14ac:dyDescent="0.4">
      <c r="A51">
        <v>9.1409059999999993</v>
      </c>
      <c r="U51">
        <v>-1.902833</v>
      </c>
    </row>
    <row r="52" spans="1:21" x14ac:dyDescent="0.4">
      <c r="A52">
        <v>-2.7963969999999998</v>
      </c>
      <c r="U52">
        <v>-0.84838899999999995</v>
      </c>
    </row>
    <row r="53" spans="1:21" x14ac:dyDescent="0.4">
      <c r="A53">
        <v>-7.9876149999999999</v>
      </c>
      <c r="U53">
        <v>1.0822179999999999</v>
      </c>
    </row>
    <row r="54" spans="1:21" x14ac:dyDescent="0.4">
      <c r="A54">
        <v>17.657499000000001</v>
      </c>
      <c r="U54">
        <v>3.1981229999999998</v>
      </c>
    </row>
    <row r="55" spans="1:21" x14ac:dyDescent="0.4">
      <c r="A55">
        <v>0.35239399999999999</v>
      </c>
      <c r="U55">
        <v>0.39680300000000002</v>
      </c>
    </row>
    <row r="56" spans="1:21" x14ac:dyDescent="0.4">
      <c r="A56">
        <v>8.7721079999999994</v>
      </c>
      <c r="U56">
        <v>0.62160000000000004</v>
      </c>
    </row>
    <row r="57" spans="1:21" x14ac:dyDescent="0.4">
      <c r="A57">
        <v>6.0402319999999996</v>
      </c>
      <c r="U57">
        <v>-9.6075379999999999</v>
      </c>
    </row>
    <row r="58" spans="1:21" x14ac:dyDescent="0.4">
      <c r="A58">
        <v>-13.151296</v>
      </c>
      <c r="U58">
        <v>-6.8136919999999996</v>
      </c>
    </row>
    <row r="59" spans="1:21" x14ac:dyDescent="0.4">
      <c r="A59">
        <v>2.4517259999999998</v>
      </c>
      <c r="U59">
        <v>-6.2864000000000003E-2</v>
      </c>
    </row>
    <row r="60" spans="1:21" x14ac:dyDescent="0.4">
      <c r="A60">
        <v>-9.9699589999999993</v>
      </c>
      <c r="U60">
        <v>0.68153200000000003</v>
      </c>
    </row>
    <row r="61" spans="1:21" x14ac:dyDescent="0.4">
      <c r="A61">
        <v>-7.9824010000000003</v>
      </c>
      <c r="U61">
        <v>-5.815E-2</v>
      </c>
    </row>
    <row r="62" spans="1:21" x14ac:dyDescent="0.4">
      <c r="A62">
        <v>3.0724860000000001</v>
      </c>
      <c r="U62">
        <v>-1.3049299999999999</v>
      </c>
    </row>
    <row r="63" spans="1:21" x14ac:dyDescent="0.4">
      <c r="A63">
        <v>-7.0864159999999998</v>
      </c>
      <c r="U63">
        <v>0.56829300000000005</v>
      </c>
    </row>
    <row r="64" spans="1:21" x14ac:dyDescent="0.4">
      <c r="A64">
        <v>-27.340366</v>
      </c>
      <c r="U64">
        <v>3.5881419999999999</v>
      </c>
    </row>
    <row r="65" spans="1:21" x14ac:dyDescent="0.4">
      <c r="A65">
        <v>19.138726999999999</v>
      </c>
      <c r="U65">
        <v>0.66151800000000005</v>
      </c>
    </row>
    <row r="66" spans="1:21" x14ac:dyDescent="0.4">
      <c r="A66">
        <v>6.3941509999999999</v>
      </c>
      <c r="U66">
        <v>-5.2037649999999998</v>
      </c>
    </row>
    <row r="67" spans="1:21" x14ac:dyDescent="0.4">
      <c r="A67">
        <v>7.0992059999999997</v>
      </c>
      <c r="U67">
        <v>2.1747179999999999</v>
      </c>
    </row>
    <row r="68" spans="1:21" x14ac:dyDescent="0.4">
      <c r="A68">
        <v>-6.6721599999999999</v>
      </c>
      <c r="U68">
        <v>1.0262640000000001</v>
      </c>
    </row>
    <row r="69" spans="1:21" x14ac:dyDescent="0.4">
      <c r="A69">
        <v>13.066236999999999</v>
      </c>
      <c r="U69">
        <v>2.3085460000000002</v>
      </c>
    </row>
    <row r="70" spans="1:21" x14ac:dyDescent="0.4">
      <c r="A70">
        <v>3.235859</v>
      </c>
      <c r="U70">
        <v>1.186572</v>
      </c>
    </row>
    <row r="71" spans="1:21" x14ac:dyDescent="0.4">
      <c r="A71">
        <v>3.8555280000000001</v>
      </c>
      <c r="U71">
        <v>2.3925190000000001</v>
      </c>
    </row>
    <row r="72" spans="1:21" x14ac:dyDescent="0.4">
      <c r="A72">
        <v>-9.1025749999999999</v>
      </c>
      <c r="U72">
        <v>1.485668</v>
      </c>
    </row>
    <row r="73" spans="1:21" x14ac:dyDescent="0.4">
      <c r="A73">
        <v>-9.0891070000000003</v>
      </c>
      <c r="U73">
        <v>-1.489055</v>
      </c>
    </row>
    <row r="74" spans="1:21" x14ac:dyDescent="0.4">
      <c r="A74">
        <v>15.019603</v>
      </c>
      <c r="U74">
        <v>-0.94214299999999995</v>
      </c>
    </row>
    <row r="75" spans="1:21" x14ac:dyDescent="0.4">
      <c r="A75">
        <v>-4.5537150000000004</v>
      </c>
      <c r="U75">
        <v>-3.117197</v>
      </c>
    </row>
    <row r="76" spans="1:21" x14ac:dyDescent="0.4">
      <c r="A76">
        <v>4.3809719999999999</v>
      </c>
      <c r="U76">
        <v>3.2820589999999998</v>
      </c>
    </row>
    <row r="77" spans="1:21" x14ac:dyDescent="0.4">
      <c r="A77">
        <v>-0.75005900000000003</v>
      </c>
      <c r="U77">
        <v>-1.2500199999999999</v>
      </c>
    </row>
    <row r="78" spans="1:21" x14ac:dyDescent="0.4">
      <c r="A78">
        <v>-10.459277999999999</v>
      </c>
      <c r="U78">
        <v>2.3244180000000001</v>
      </c>
    </row>
    <row r="79" spans="1:21" x14ac:dyDescent="0.4">
      <c r="A79">
        <v>-15.823964</v>
      </c>
      <c r="U79">
        <v>0.59765199999999996</v>
      </c>
    </row>
    <row r="80" spans="1:21" x14ac:dyDescent="0.4">
      <c r="A80">
        <v>-13.388439</v>
      </c>
      <c r="U80">
        <v>2.4511799999999999</v>
      </c>
    </row>
    <row r="81" spans="1:21" x14ac:dyDescent="0.4">
      <c r="A81">
        <v>3.310003</v>
      </c>
      <c r="U81">
        <v>1.494659</v>
      </c>
    </row>
    <row r="82" spans="1:21" x14ac:dyDescent="0.4">
      <c r="A82">
        <v>-7.5204060000000004</v>
      </c>
      <c r="U82">
        <v>-2.013363</v>
      </c>
    </row>
    <row r="83" spans="1:21" x14ac:dyDescent="0.4">
      <c r="A83">
        <v>-4.0198600000000004</v>
      </c>
      <c r="U83">
        <v>-0.33466200000000002</v>
      </c>
    </row>
    <row r="84" spans="1:21" x14ac:dyDescent="0.4">
      <c r="A84">
        <v>-8.7259829999999994</v>
      </c>
      <c r="U84">
        <v>0.774532</v>
      </c>
    </row>
    <row r="85" spans="1:21" x14ac:dyDescent="0.4">
      <c r="A85">
        <v>20.826611</v>
      </c>
      <c r="U85">
        <v>-3.0859730000000001</v>
      </c>
    </row>
    <row r="86" spans="1:21" x14ac:dyDescent="0.4">
      <c r="A86">
        <v>-17.532796999999999</v>
      </c>
      <c r="U86">
        <v>0.74426700000000001</v>
      </c>
    </row>
    <row r="87" spans="1:21" x14ac:dyDescent="0.4">
      <c r="A87">
        <v>18.828023000000002</v>
      </c>
      <c r="U87">
        <v>-1.6424019999999999</v>
      </c>
    </row>
    <row r="88" spans="1:21" x14ac:dyDescent="0.4">
      <c r="A88">
        <v>-3.48292</v>
      </c>
      <c r="U88">
        <v>2.2384740000000001</v>
      </c>
    </row>
    <row r="89" spans="1:21" x14ac:dyDescent="0.4">
      <c r="A89">
        <v>4.5682320000000001</v>
      </c>
      <c r="U89">
        <v>2.380045</v>
      </c>
    </row>
    <row r="90" spans="1:21" x14ac:dyDescent="0.4">
      <c r="A90">
        <v>-9.7139530000000001</v>
      </c>
      <c r="U90">
        <v>-0.65256099999999995</v>
      </c>
    </row>
    <row r="91" spans="1:21" x14ac:dyDescent="0.4">
      <c r="A91">
        <v>21.902125999999999</v>
      </c>
      <c r="U91">
        <v>1.8166100000000001</v>
      </c>
    </row>
    <row r="92" spans="1:21" x14ac:dyDescent="0.4">
      <c r="A92">
        <v>10.760861</v>
      </c>
      <c r="U92">
        <v>-1.77006</v>
      </c>
    </row>
    <row r="93" spans="1:21" x14ac:dyDescent="0.4">
      <c r="A93">
        <v>-3.0666850000000001</v>
      </c>
      <c r="U93">
        <v>0.26676100000000003</v>
      </c>
    </row>
    <row r="94" spans="1:21" x14ac:dyDescent="0.4">
      <c r="A94">
        <v>5.9245570000000001</v>
      </c>
      <c r="U94">
        <v>1.35562</v>
      </c>
    </row>
    <row r="95" spans="1:21" x14ac:dyDescent="0.4">
      <c r="A95">
        <v>12.394100999999999</v>
      </c>
      <c r="U95">
        <v>0.15729499999999999</v>
      </c>
    </row>
    <row r="96" spans="1:21" x14ac:dyDescent="0.4">
      <c r="A96">
        <v>-3.4050379999999998</v>
      </c>
      <c r="U96">
        <v>5.3589999999999999E-2</v>
      </c>
    </row>
    <row r="97" spans="1:21" x14ac:dyDescent="0.4">
      <c r="A97">
        <v>12.907862</v>
      </c>
      <c r="U97">
        <v>0.29609400000000002</v>
      </c>
    </row>
    <row r="98" spans="1:21" x14ac:dyDescent="0.4">
      <c r="A98">
        <v>-0.18026900000000001</v>
      </c>
      <c r="U98">
        <v>1.0213369999999999</v>
      </c>
    </row>
    <row r="99" spans="1:21" x14ac:dyDescent="0.4">
      <c r="A99">
        <v>-2.995714</v>
      </c>
      <c r="U99">
        <v>2.9196309999999999</v>
      </c>
    </row>
    <row r="100" spans="1:21" x14ac:dyDescent="0.4">
      <c r="A100">
        <v>-9.1017989999999998</v>
      </c>
      <c r="U100">
        <v>0.89695199999999997</v>
      </c>
    </row>
    <row r="101" spans="1:21" x14ac:dyDescent="0.4">
      <c r="A101">
        <v>22.017624000000001</v>
      </c>
      <c r="U101">
        <v>-1.174166</v>
      </c>
    </row>
    <row r="102" spans="1:21" x14ac:dyDescent="0.4">
      <c r="A102">
        <v>2.0078299999999998</v>
      </c>
      <c r="U102">
        <v>1.5400560000000001</v>
      </c>
    </row>
    <row r="103" spans="1:21" x14ac:dyDescent="0.4">
      <c r="A103">
        <v>-9.6214049999999993</v>
      </c>
      <c r="U103">
        <v>-7.2775319999999999</v>
      </c>
    </row>
    <row r="104" spans="1:21" x14ac:dyDescent="0.4">
      <c r="A104">
        <v>0.20749400000000001</v>
      </c>
      <c r="U104">
        <v>2.0099469999999999</v>
      </c>
    </row>
    <row r="105" spans="1:21" x14ac:dyDescent="0.4">
      <c r="A105">
        <v>-8.5678140000000003</v>
      </c>
      <c r="U105">
        <v>-4.0220849999999997</v>
      </c>
    </row>
    <row r="106" spans="1:21" x14ac:dyDescent="0.4">
      <c r="A106">
        <v>-1.4617340000000001</v>
      </c>
      <c r="U106">
        <v>1.2887999999999999</v>
      </c>
    </row>
    <row r="107" spans="1:21" x14ac:dyDescent="0.4">
      <c r="A107">
        <v>21.253582999999999</v>
      </c>
      <c r="U107">
        <v>-2.7254550000000002</v>
      </c>
    </row>
    <row r="108" spans="1:21" x14ac:dyDescent="0.4">
      <c r="A108">
        <v>6.9736229999999999</v>
      </c>
      <c r="U108">
        <v>1.189778</v>
      </c>
    </row>
    <row r="109" spans="1:21" x14ac:dyDescent="0.4">
      <c r="A109">
        <v>-15.268810999999999</v>
      </c>
      <c r="U109">
        <v>0.266594</v>
      </c>
    </row>
    <row r="110" spans="1:21" x14ac:dyDescent="0.4">
      <c r="A110">
        <v>-10.737667999999999</v>
      </c>
      <c r="U110">
        <v>0.45073200000000002</v>
      </c>
    </row>
    <row r="111" spans="1:21" x14ac:dyDescent="0.4">
      <c r="A111">
        <v>-5.8164689999999997</v>
      </c>
      <c r="U111">
        <v>-0.847001</v>
      </c>
    </row>
    <row r="112" spans="1:21" x14ac:dyDescent="0.4">
      <c r="A112">
        <v>-7.7997329999999998</v>
      </c>
      <c r="U112">
        <v>-2.0018630000000002</v>
      </c>
    </row>
    <row r="113" spans="1:21" x14ac:dyDescent="0.4">
      <c r="A113">
        <v>9.8824480000000001</v>
      </c>
      <c r="U113">
        <v>3.309787</v>
      </c>
    </row>
    <row r="114" spans="1:21" x14ac:dyDescent="0.4">
      <c r="A114">
        <v>2.0491600000000001</v>
      </c>
      <c r="U114">
        <v>1.128922</v>
      </c>
    </row>
    <row r="115" spans="1:21" x14ac:dyDescent="0.4">
      <c r="A115">
        <v>15.720976</v>
      </c>
      <c r="U115">
        <v>-1.5658620000000001</v>
      </c>
    </row>
    <row r="116" spans="1:21" x14ac:dyDescent="0.4">
      <c r="A116">
        <v>-3.5594030000000001</v>
      </c>
      <c r="U116">
        <v>0.51402400000000004</v>
      </c>
    </row>
    <row r="117" spans="1:21" x14ac:dyDescent="0.4">
      <c r="A117">
        <v>26.652668999999999</v>
      </c>
      <c r="U117">
        <v>0.470105</v>
      </c>
    </row>
    <row r="118" spans="1:21" x14ac:dyDescent="0.4">
      <c r="A118">
        <v>-7.057429</v>
      </c>
      <c r="U118">
        <v>1.050473</v>
      </c>
    </row>
    <row r="119" spans="1:21" x14ac:dyDescent="0.4">
      <c r="A119">
        <v>-5.5867170000000002</v>
      </c>
      <c r="U119">
        <v>-1.071002</v>
      </c>
    </row>
    <row r="120" spans="1:21" x14ac:dyDescent="0.4">
      <c r="A120">
        <v>-2.149394</v>
      </c>
      <c r="U120">
        <v>-1.2584249999999999</v>
      </c>
    </row>
    <row r="121" spans="1:21" x14ac:dyDescent="0.4">
      <c r="A121">
        <v>4.2851090000000003</v>
      </c>
      <c r="U121">
        <v>1.8239030000000001</v>
      </c>
    </row>
    <row r="122" spans="1:21" x14ac:dyDescent="0.4">
      <c r="A122">
        <v>-14.773318</v>
      </c>
      <c r="U122">
        <v>-7.1299999999999998E-4</v>
      </c>
    </row>
    <row r="123" spans="1:21" x14ac:dyDescent="0.4">
      <c r="A123">
        <v>2.985989</v>
      </c>
      <c r="U123">
        <v>0.40794799999999998</v>
      </c>
    </row>
    <row r="124" spans="1:21" x14ac:dyDescent="0.4">
      <c r="A124">
        <v>-9.7737029999999994</v>
      </c>
      <c r="U124">
        <v>0.43885600000000002</v>
      </c>
    </row>
    <row r="125" spans="1:21" x14ac:dyDescent="0.4">
      <c r="A125">
        <v>8.1194769999999998</v>
      </c>
      <c r="U125">
        <v>1.9236059999999999</v>
      </c>
    </row>
    <row r="126" spans="1:21" x14ac:dyDescent="0.4">
      <c r="A126">
        <v>11.399245000000001</v>
      </c>
      <c r="U126">
        <v>-0.33021800000000001</v>
      </c>
    </row>
    <row r="127" spans="1:21" x14ac:dyDescent="0.4">
      <c r="A127">
        <v>-15.06509</v>
      </c>
      <c r="U127">
        <v>0.83325700000000003</v>
      </c>
    </row>
    <row r="128" spans="1:21" x14ac:dyDescent="0.4">
      <c r="A128">
        <v>-11.016415</v>
      </c>
      <c r="U128">
        <v>1.2468649999999999</v>
      </c>
    </row>
    <row r="129" spans="1:21" x14ac:dyDescent="0.4">
      <c r="A129">
        <v>-17.414648</v>
      </c>
      <c r="U129">
        <v>-0.90232100000000004</v>
      </c>
    </row>
    <row r="130" spans="1:21" x14ac:dyDescent="0.4">
      <c r="A130">
        <v>-7.0918700000000001</v>
      </c>
      <c r="U130">
        <v>1.3458460000000001</v>
      </c>
    </row>
    <row r="131" spans="1:21" x14ac:dyDescent="0.4">
      <c r="A131">
        <v>17.238810999999998</v>
      </c>
      <c r="U131">
        <v>-4.7425269999999999</v>
      </c>
    </row>
    <row r="132" spans="1:21" x14ac:dyDescent="0.4">
      <c r="A132">
        <v>8.8742339999999995</v>
      </c>
      <c r="U132">
        <v>0.53570099999999998</v>
      </c>
    </row>
    <row r="133" spans="1:21" x14ac:dyDescent="0.4">
      <c r="A133">
        <v>3.383753</v>
      </c>
      <c r="U133">
        <v>1.7124699999999999</v>
      </c>
    </row>
    <row r="134" spans="1:21" x14ac:dyDescent="0.4">
      <c r="A134">
        <v>15.559148</v>
      </c>
      <c r="U134">
        <v>1.009727</v>
      </c>
    </row>
    <row r="135" spans="1:21" x14ac:dyDescent="0.4">
      <c r="A135">
        <v>-5.2015690000000001</v>
      </c>
      <c r="U135">
        <v>1.0149030000000001</v>
      </c>
    </row>
    <row r="136" spans="1:21" x14ac:dyDescent="0.4">
      <c r="A136">
        <v>-2.2202799999999998</v>
      </c>
      <c r="U136">
        <v>2.4840970000000002</v>
      </c>
    </row>
    <row r="137" spans="1:21" x14ac:dyDescent="0.4">
      <c r="A137">
        <v>-6.2042539999999997</v>
      </c>
      <c r="U137">
        <v>1.880425</v>
      </c>
    </row>
    <row r="138" spans="1:21" x14ac:dyDescent="0.4">
      <c r="A138">
        <v>10.595727999999999</v>
      </c>
      <c r="U138">
        <v>-0.77604300000000004</v>
      </c>
    </row>
    <row r="139" spans="1:21" x14ac:dyDescent="0.4">
      <c r="A139">
        <v>-10.775437999999999</v>
      </c>
      <c r="U139">
        <v>0.33136500000000002</v>
      </c>
    </row>
    <row r="140" spans="1:21" x14ac:dyDescent="0.4">
      <c r="A140">
        <v>-10.038427</v>
      </c>
      <c r="U140">
        <v>-2.5384859999999998</v>
      </c>
    </row>
    <row r="141" spans="1:21" x14ac:dyDescent="0.4">
      <c r="A141">
        <v>-2.8429679999999999</v>
      </c>
      <c r="U141">
        <v>2.2773750000000001</v>
      </c>
    </row>
    <row r="142" spans="1:21" x14ac:dyDescent="0.4">
      <c r="A142">
        <v>10.069088000000001</v>
      </c>
      <c r="U142">
        <v>2.3950490000000002</v>
      </c>
    </row>
    <row r="143" spans="1:21" x14ac:dyDescent="0.4">
      <c r="A143">
        <v>8.6856629999999999</v>
      </c>
      <c r="U143">
        <v>0.987178</v>
      </c>
    </row>
    <row r="144" spans="1:21" x14ac:dyDescent="0.4">
      <c r="A144">
        <v>4.7729660000000003</v>
      </c>
      <c r="U144">
        <v>0.83249399999999996</v>
      </c>
    </row>
    <row r="145" spans="1:21" x14ac:dyDescent="0.4">
      <c r="A145">
        <v>0.75274600000000003</v>
      </c>
      <c r="U145">
        <v>-2.5012949999999998</v>
      </c>
    </row>
    <row r="146" spans="1:21" x14ac:dyDescent="0.4">
      <c r="A146">
        <v>-12.729385000000001</v>
      </c>
      <c r="U146">
        <v>-0.29605999999999999</v>
      </c>
    </row>
    <row r="147" spans="1:21" x14ac:dyDescent="0.4">
      <c r="A147">
        <v>6.2941779999999996</v>
      </c>
      <c r="U147">
        <v>-0.57453200000000004</v>
      </c>
    </row>
    <row r="148" spans="1:21" x14ac:dyDescent="0.4">
      <c r="A148">
        <v>20.438341999999999</v>
      </c>
      <c r="U148">
        <v>-3.3610410000000002</v>
      </c>
    </row>
    <row r="149" spans="1:21" x14ac:dyDescent="0.4">
      <c r="A149">
        <v>-10.552806</v>
      </c>
      <c r="U149">
        <v>-5.4029999999999998E-3</v>
      </c>
    </row>
    <row r="150" spans="1:21" x14ac:dyDescent="0.4">
      <c r="A150">
        <v>4.3529410000000004</v>
      </c>
      <c r="U150">
        <v>-1.1559250000000001</v>
      </c>
    </row>
    <row r="151" spans="1:21" x14ac:dyDescent="0.4">
      <c r="A151">
        <v>10.958297</v>
      </c>
      <c r="U151">
        <v>2.3728250000000002</v>
      </c>
    </row>
    <row r="152" spans="1:21" x14ac:dyDescent="0.4">
      <c r="A152">
        <v>-13.322172999999999</v>
      </c>
      <c r="U152">
        <v>2.0581649999999998</v>
      </c>
    </row>
    <row r="153" spans="1:21" x14ac:dyDescent="0.4">
      <c r="A153">
        <v>3.8360799999999999</v>
      </c>
      <c r="U153">
        <v>-0.47316399999999997</v>
      </c>
    </row>
    <row r="154" spans="1:21" x14ac:dyDescent="0.4">
      <c r="A154">
        <v>6.8204950000000002</v>
      </c>
      <c r="U154">
        <v>1.588665</v>
      </c>
    </row>
    <row r="155" spans="1:21" x14ac:dyDescent="0.4">
      <c r="A155">
        <v>-5.7125899999999996</v>
      </c>
      <c r="U155">
        <v>-2.5475449999999999</v>
      </c>
    </row>
    <row r="156" spans="1:21" x14ac:dyDescent="0.4">
      <c r="A156">
        <v>-10.158121</v>
      </c>
      <c r="U156">
        <v>0.44148900000000002</v>
      </c>
    </row>
    <row r="157" spans="1:21" x14ac:dyDescent="0.4">
      <c r="A157">
        <v>0.88882799999999995</v>
      </c>
      <c r="U157">
        <v>1.915678</v>
      </c>
    </row>
    <row r="158" spans="1:21" x14ac:dyDescent="0.4">
      <c r="A158">
        <v>-1.765539</v>
      </c>
      <c r="U158">
        <v>-1.29287</v>
      </c>
    </row>
    <row r="159" spans="1:21" x14ac:dyDescent="0.4">
      <c r="A159">
        <v>8.7265270000000008</v>
      </c>
      <c r="U159">
        <v>-1.5903780000000001</v>
      </c>
    </row>
    <row r="160" spans="1:21" x14ac:dyDescent="0.4">
      <c r="A160">
        <v>0.72990900000000003</v>
      </c>
      <c r="U160">
        <v>1.503077</v>
      </c>
    </row>
    <row r="161" spans="1:21" x14ac:dyDescent="0.4">
      <c r="A161">
        <v>-10.314838</v>
      </c>
      <c r="U161">
        <v>-2.9432040000000002</v>
      </c>
    </row>
    <row r="162" spans="1:21" x14ac:dyDescent="0.4">
      <c r="A162">
        <v>16.313289999999999</v>
      </c>
      <c r="U162">
        <v>1.0636950000000001</v>
      </c>
    </row>
    <row r="163" spans="1:21" x14ac:dyDescent="0.4">
      <c r="A163">
        <v>2.4885069999999998</v>
      </c>
      <c r="U163">
        <v>1.970675</v>
      </c>
    </row>
    <row r="164" spans="1:21" x14ac:dyDescent="0.4">
      <c r="A164">
        <v>20.046433</v>
      </c>
      <c r="U164">
        <v>-0.44325799999999999</v>
      </c>
    </row>
    <row r="165" spans="1:21" x14ac:dyDescent="0.4">
      <c r="A165">
        <v>-0.86531199999999997</v>
      </c>
      <c r="U165">
        <v>-2.452105</v>
      </c>
    </row>
    <row r="166" spans="1:21" x14ac:dyDescent="0.4">
      <c r="A166">
        <v>6.6087230000000003</v>
      </c>
      <c r="U166">
        <v>0.82194299999999998</v>
      </c>
    </row>
    <row r="167" spans="1:21" x14ac:dyDescent="0.4">
      <c r="A167">
        <v>-1.186839</v>
      </c>
      <c r="U167">
        <v>2.5225309999999999</v>
      </c>
    </row>
    <row r="168" spans="1:21" x14ac:dyDescent="0.4">
      <c r="A168">
        <v>6.2557280000000004</v>
      </c>
      <c r="U168">
        <v>2.5694999999999999E-2</v>
      </c>
    </row>
    <row r="169" spans="1:21" x14ac:dyDescent="0.4">
      <c r="A169">
        <v>6.9304750000000004</v>
      </c>
      <c r="U169">
        <v>-2.2446549999999998</v>
      </c>
    </row>
    <row r="170" spans="1:21" x14ac:dyDescent="0.4">
      <c r="A170">
        <v>-9.167586</v>
      </c>
      <c r="U170">
        <v>1.2416849999999999</v>
      </c>
    </row>
    <row r="171" spans="1:21" x14ac:dyDescent="0.4">
      <c r="A171">
        <v>-12.391923</v>
      </c>
      <c r="U171">
        <v>2.1093160000000002</v>
      </c>
    </row>
    <row r="172" spans="1:21" x14ac:dyDescent="0.4">
      <c r="A172">
        <v>-3.4856039999999999</v>
      </c>
      <c r="U172">
        <v>-2.0086550000000001</v>
      </c>
    </row>
    <row r="173" spans="1:21" x14ac:dyDescent="0.4">
      <c r="A173">
        <v>11.204929</v>
      </c>
      <c r="U173">
        <v>-5.3996069999999996</v>
      </c>
    </row>
    <row r="174" spans="1:21" x14ac:dyDescent="0.4">
      <c r="A174">
        <v>7.2002509999999997</v>
      </c>
      <c r="U174">
        <v>-0.223304</v>
      </c>
    </row>
    <row r="175" spans="1:21" x14ac:dyDescent="0.4">
      <c r="A175">
        <v>1.2834999999999999E-2</v>
      </c>
      <c r="U175">
        <v>-4.6821140000000003</v>
      </c>
    </row>
    <row r="176" spans="1:21" x14ac:dyDescent="0.4">
      <c r="A176">
        <v>-4.1241050000000001</v>
      </c>
      <c r="U176">
        <v>0.423149</v>
      </c>
    </row>
    <row r="177" spans="1:21" x14ac:dyDescent="0.4">
      <c r="A177">
        <v>-16.669922</v>
      </c>
      <c r="U177">
        <v>0.47030300000000003</v>
      </c>
    </row>
    <row r="178" spans="1:21" x14ac:dyDescent="0.4">
      <c r="A178">
        <v>-14.044954000000001</v>
      </c>
      <c r="U178">
        <v>0.75082000000000004</v>
      </c>
    </row>
    <row r="179" spans="1:21" x14ac:dyDescent="0.4">
      <c r="A179">
        <v>7.2127480000000004</v>
      </c>
      <c r="U179">
        <v>-1.5943160000000001</v>
      </c>
    </row>
    <row r="180" spans="1:21" x14ac:dyDescent="0.4">
      <c r="A180">
        <v>-8.0637159999999994</v>
      </c>
      <c r="U180">
        <v>0.76128799999999996</v>
      </c>
    </row>
    <row r="181" spans="1:21" x14ac:dyDescent="0.4">
      <c r="A181">
        <v>11.404996000000001</v>
      </c>
      <c r="U181">
        <v>-0.133857</v>
      </c>
    </row>
    <row r="182" spans="1:21" x14ac:dyDescent="0.4">
      <c r="A182">
        <v>16.738858</v>
      </c>
      <c r="U182">
        <v>3.4561030000000001</v>
      </c>
    </row>
    <row r="183" spans="1:21" x14ac:dyDescent="0.4">
      <c r="A183">
        <v>13.328733</v>
      </c>
      <c r="U183">
        <v>-1.3369759999999999</v>
      </c>
    </row>
    <row r="184" spans="1:21" x14ac:dyDescent="0.4">
      <c r="A184">
        <v>-15.456034000000001</v>
      </c>
      <c r="U184">
        <v>3.0935809999999999</v>
      </c>
    </row>
    <row r="185" spans="1:21" x14ac:dyDescent="0.4">
      <c r="A185">
        <v>-16.220502</v>
      </c>
      <c r="U185">
        <v>-3.5402209999999998</v>
      </c>
    </row>
    <row r="186" spans="1:21" x14ac:dyDescent="0.4">
      <c r="A186">
        <v>5.0433659999999998</v>
      </c>
      <c r="U186">
        <v>0.48300599999999999</v>
      </c>
    </row>
    <row r="187" spans="1:21" x14ac:dyDescent="0.4">
      <c r="A187">
        <v>0.77757100000000001</v>
      </c>
      <c r="U187">
        <v>-1.161834</v>
      </c>
    </row>
    <row r="188" spans="1:21" x14ac:dyDescent="0.4">
      <c r="A188">
        <v>1.555601</v>
      </c>
      <c r="U188">
        <v>0.83541200000000004</v>
      </c>
    </row>
    <row r="189" spans="1:21" x14ac:dyDescent="0.4">
      <c r="A189">
        <v>2.251954</v>
      </c>
      <c r="U189">
        <v>-0.45329199999999997</v>
      </c>
    </row>
    <row r="190" spans="1:21" x14ac:dyDescent="0.4">
      <c r="A190">
        <v>-28.378499000000001</v>
      </c>
      <c r="U190">
        <v>-0.52423799999999998</v>
      </c>
    </row>
    <row r="191" spans="1:21" x14ac:dyDescent="0.4">
      <c r="A191">
        <v>9.4373100000000001</v>
      </c>
      <c r="U191">
        <v>0.19311</v>
      </c>
    </row>
    <row r="192" spans="1:21" x14ac:dyDescent="0.4">
      <c r="A192">
        <v>-0.63475800000000004</v>
      </c>
      <c r="U192">
        <v>1.8015950000000001</v>
      </c>
    </row>
    <row r="193" spans="1:21" x14ac:dyDescent="0.4">
      <c r="A193">
        <v>-21.302925999999999</v>
      </c>
      <c r="U193">
        <v>-1.0019</v>
      </c>
    </row>
    <row r="194" spans="1:21" x14ac:dyDescent="0.4">
      <c r="A194">
        <v>7.9209189999999996</v>
      </c>
      <c r="U194">
        <v>0.76951400000000003</v>
      </c>
    </row>
    <row r="195" spans="1:21" x14ac:dyDescent="0.4">
      <c r="A195">
        <v>3.3236659999999998</v>
      </c>
      <c r="U195">
        <v>3.1629049999999999</v>
      </c>
    </row>
    <row r="196" spans="1:21" x14ac:dyDescent="0.4">
      <c r="A196">
        <v>10.478935</v>
      </c>
      <c r="U196">
        <v>2.3587940000000001</v>
      </c>
    </row>
    <row r="197" spans="1:21" x14ac:dyDescent="0.4">
      <c r="A197">
        <v>-7.4992000000000003E-2</v>
      </c>
      <c r="U197">
        <v>1.259296</v>
      </c>
    </row>
    <row r="198" spans="1:21" x14ac:dyDescent="0.4">
      <c r="A198">
        <v>5.545458</v>
      </c>
      <c r="U198">
        <v>2.1078359999999998</v>
      </c>
    </row>
    <row r="199" spans="1:21" x14ac:dyDescent="0.4">
      <c r="A199">
        <v>-8.7429760000000005</v>
      </c>
      <c r="U199">
        <v>-9.7878999999999994E-2</v>
      </c>
    </row>
    <row r="200" spans="1:21" x14ac:dyDescent="0.4">
      <c r="A200">
        <v>10.247471000000001</v>
      </c>
      <c r="U200">
        <v>0.90266199999999996</v>
      </c>
    </row>
    <row r="201" spans="1:21" x14ac:dyDescent="0.4">
      <c r="A201">
        <v>5.7811950000000003</v>
      </c>
      <c r="U201">
        <v>0.53831600000000002</v>
      </c>
    </row>
  </sheetData>
  <sortState xmlns:xlrd2="http://schemas.microsoft.com/office/spreadsheetml/2017/richdata2" ref="Z9:Z29">
    <sortCondition ref="Z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2019-12-06T00:39:49Z</dcterms:created>
  <dcterms:modified xsi:type="dcterms:W3CDTF">2019-12-10T22:10:03Z</dcterms:modified>
</cp:coreProperties>
</file>