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Multiscale v3\Backup v2\"/>
    </mc:Choice>
  </mc:AlternateContent>
  <xr:revisionPtr revIDLastSave="0" documentId="13_ncr:1_{838E8B3D-1BA3-4FEC-916A-FA55860895CC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PricingOptionMultiFactor_PLfigu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G14" i="1"/>
  <c r="G30" i="1"/>
  <c r="G29" i="1" s="1"/>
  <c r="D1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D2" i="1"/>
  <c r="G15" i="1" l="1"/>
  <c r="G23" i="1"/>
  <c r="G16" i="1"/>
  <c r="G24" i="1"/>
  <c r="G17" i="1"/>
  <c r="G10" i="1"/>
  <c r="G26" i="1"/>
  <c r="G11" i="1"/>
  <c r="G19" i="1"/>
  <c r="G27" i="1"/>
  <c r="G9" i="1"/>
  <c r="G25" i="1"/>
  <c r="G18" i="1"/>
  <c r="G12" i="1"/>
  <c r="G20" i="1"/>
  <c r="G28" i="1"/>
  <c r="G13" i="1"/>
  <c r="G21" i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<sst xmlns="http://schemas.openxmlformats.org/spreadsheetml/2006/main" count="9" uniqueCount="9">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</sst>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[1]PricingOptionNormal_PLfigures!$E$9:$E$29</c:f>
              <c:strCache>
                <c:ptCount val="21"/>
                <c:pt idx="0">
                  <c:v>&lt;= 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&gt;= 50</c:v>
                </c:pt>
              </c:strCache>
            </c:strRef>
          </c:cat>
          <c:val>
            <c:numRef>
              <c:f>PricingOptionMultiFactor_PLfigu!$G$9:$G$29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0.03</c:v>
                </c:pt>
                <c:pt idx="8">
                  <c:v>9.5000000000000001E-2</c:v>
                </c:pt>
                <c:pt idx="9">
                  <c:v>0.16</c:v>
                </c:pt>
                <c:pt idx="10">
                  <c:v>0.2</c:v>
                </c:pt>
                <c:pt idx="11">
                  <c:v>0.23499999999999999</c:v>
                </c:pt>
                <c:pt idx="12">
                  <c:v>0.105</c:v>
                </c:pt>
                <c:pt idx="13">
                  <c:v>0.09</c:v>
                </c:pt>
                <c:pt idx="14">
                  <c:v>3.5000000000000003E-2</c:v>
                </c:pt>
                <c:pt idx="15">
                  <c:v>2.5000000000000001E-2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A-4BB3-9C32-8A05653E1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noMultiLvlLbl val="0"/>
      </c:catAx>
      <c:valAx>
        <c:axId val="561725416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587829</xdr:colOff>
      <xdr:row>9</xdr:row>
      <xdr:rowOff>108858</xdr:rowOff>
    </xdr:from>
    <xdr:to>
      <xdr:col>19</xdr:col>
      <xdr:colOff>409578</xdr:colOff>
      <xdr:row>22</xdr:row>
      <xdr:rowOff>44902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5383C-9D89-4F94-96DF-DD523EC61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cuments/School%20Work/College/Thesis/DeepBSDE/Delta%20Hedging%20Results/Normal%20BLS_T=0.1,%20(3,%203.05)/PricingOptionNormal_PLfigures_T=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Normal_PLfigures"/>
    </sheetNames>
    <sheetDataSet>
      <sheetData sheetId="0">
        <row r="9">
          <cell r="E9" t="str">
            <v>&lt;= -50</v>
          </cell>
        </row>
        <row r="10">
          <cell r="E10">
            <v>-45</v>
          </cell>
        </row>
        <row r="11">
          <cell r="E11">
            <v>-40</v>
          </cell>
        </row>
        <row r="12">
          <cell r="E12">
            <v>-35</v>
          </cell>
        </row>
        <row r="13">
          <cell r="E13">
            <v>-30</v>
          </cell>
        </row>
        <row r="14">
          <cell r="E14">
            <v>-25</v>
          </cell>
        </row>
        <row r="15">
          <cell r="E15">
            <v>-20</v>
          </cell>
        </row>
        <row r="16">
          <cell r="E16">
            <v>-15</v>
          </cell>
        </row>
        <row r="17">
          <cell r="E17">
            <v>-10</v>
          </cell>
        </row>
        <row r="18">
          <cell r="E18">
            <v>-5</v>
          </cell>
        </row>
        <row r="19">
          <cell r="E19">
            <v>0</v>
          </cell>
        </row>
        <row r="20">
          <cell r="E20">
            <v>5</v>
          </cell>
        </row>
        <row r="21">
          <cell r="E21">
            <v>10</v>
          </cell>
        </row>
        <row r="22">
          <cell r="E22">
            <v>15</v>
          </cell>
        </row>
        <row r="23">
          <cell r="E23">
            <v>20</v>
          </cell>
        </row>
        <row r="24">
          <cell r="E24">
            <v>25</v>
          </cell>
        </row>
        <row r="25">
          <cell r="E25">
            <v>30</v>
          </cell>
        </row>
        <row r="26">
          <cell r="E26">
            <v>35</v>
          </cell>
        </row>
        <row r="27">
          <cell r="E27">
            <v>40</v>
          </cell>
        </row>
        <row r="28">
          <cell r="E28">
            <v>45</v>
          </cell>
        </row>
        <row r="29">
          <cell r="E29" t="str">
            <v>&gt;= 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C1" sqref="C1:D28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>
        <f>AVERAGE(A2:A201)</f>
        <v>-0.44485244000000057</v>
      </c>
    </row>
    <row r="2" spans="1:7" x14ac:dyDescent="0.4">
      <c r="A2">
        <v>0.98501099999999997</v>
      </c>
      <c r="C2" t="s">
        <v>2</v>
      </c>
      <c r="D2">
        <f>_xlfn.STDEV.S(A2:A201)</f>
        <v>9.6464417174617427</v>
      </c>
    </row>
    <row r="3" spans="1:7" x14ac:dyDescent="0.4">
      <c r="A3">
        <v>-2.5283280000000001</v>
      </c>
    </row>
    <row r="4" spans="1:7" x14ac:dyDescent="0.4">
      <c r="A4">
        <v>-16.618722999999999</v>
      </c>
      <c r="C4" t="s">
        <v>3</v>
      </c>
      <c r="D4">
        <v>-50</v>
      </c>
    </row>
    <row r="5" spans="1:7" x14ac:dyDescent="0.4">
      <c r="A5">
        <v>5.1430600000000002</v>
      </c>
      <c r="C5" t="s">
        <v>4</v>
      </c>
      <c r="D5">
        <v>50</v>
      </c>
    </row>
    <row r="6" spans="1:7" x14ac:dyDescent="0.4">
      <c r="A6">
        <v>3.7208559999999999</v>
      </c>
      <c r="C6" t="s">
        <v>5</v>
      </c>
      <c r="D6">
        <v>20</v>
      </c>
    </row>
    <row r="7" spans="1:7" ht="15" thickBot="1" x14ac:dyDescent="0.45">
      <c r="A7">
        <v>7.4290830000000003</v>
      </c>
    </row>
    <row r="8" spans="1:7" x14ac:dyDescent="0.4">
      <c r="A8">
        <v>-2.4814829999999999</v>
      </c>
      <c r="C8">
        <f>D4</f>
        <v>-50</v>
      </c>
      <c r="E8" s="4" t="s">
        <v>6</v>
      </c>
      <c r="F8" s="4" t="s">
        <v>8</v>
      </c>
    </row>
    <row r="9" spans="1:7" x14ac:dyDescent="0.4">
      <c r="A9">
        <v>-7.4049719999999999</v>
      </c>
      <c r="C9">
        <f>C8+($D$5-$D$4)/$D$6</f>
        <v>-45</v>
      </c>
      <c r="E9" s="1">
        <v>-50</v>
      </c>
      <c r="F9" s="2">
        <v>0</v>
      </c>
      <c r="G9">
        <f>F9/$G$30</f>
        <v>0</v>
      </c>
    </row>
    <row r="10" spans="1:7" x14ac:dyDescent="0.4">
      <c r="A10">
        <v>-11.391175</v>
      </c>
      <c r="C10">
        <f t="shared" ref="C10:C28" si="0">C9+($D$5-$D$4)/$D$6</f>
        <v>-40</v>
      </c>
      <c r="E10" s="1">
        <v>-45</v>
      </c>
      <c r="F10" s="2">
        <v>0</v>
      </c>
      <c r="G10">
        <f t="shared" ref="G10:G29" si="1">F10/$G$30</f>
        <v>0</v>
      </c>
    </row>
    <row r="11" spans="1:7" x14ac:dyDescent="0.4">
      <c r="A11">
        <v>-2.0731470000000001</v>
      </c>
      <c r="C11">
        <f t="shared" si="0"/>
        <v>-35</v>
      </c>
      <c r="E11" s="1">
        <v>-40</v>
      </c>
      <c r="F11" s="2">
        <v>0</v>
      </c>
      <c r="G11">
        <f t="shared" si="1"/>
        <v>0</v>
      </c>
    </row>
    <row r="12" spans="1:7" x14ac:dyDescent="0.4">
      <c r="A12">
        <v>8.8097919999999998</v>
      </c>
      <c r="C12">
        <f t="shared" si="0"/>
        <v>-30</v>
      </c>
      <c r="E12" s="1">
        <v>-35</v>
      </c>
      <c r="F12" s="2">
        <v>0</v>
      </c>
      <c r="G12">
        <f t="shared" si="1"/>
        <v>0</v>
      </c>
    </row>
    <row r="13" spans="1:7" x14ac:dyDescent="0.4">
      <c r="A13">
        <v>-23.508472999999999</v>
      </c>
      <c r="C13">
        <f t="shared" si="0"/>
        <v>-25</v>
      </c>
      <c r="E13" s="1">
        <v>-30</v>
      </c>
      <c r="F13" s="2">
        <v>0</v>
      </c>
      <c r="G13">
        <f t="shared" si="1"/>
        <v>0</v>
      </c>
    </row>
    <row r="14" spans="1:7" x14ac:dyDescent="0.4">
      <c r="A14">
        <v>-0.33910099999999999</v>
      </c>
      <c r="C14">
        <f t="shared" si="0"/>
        <v>-20</v>
      </c>
      <c r="E14" s="1">
        <v>-25</v>
      </c>
      <c r="F14" s="2">
        <v>2</v>
      </c>
      <c r="G14">
        <f t="shared" si="1"/>
        <v>0.01</v>
      </c>
    </row>
    <row r="15" spans="1:7" x14ac:dyDescent="0.4">
      <c r="A15">
        <v>-13.91034</v>
      </c>
      <c r="C15">
        <f t="shared" si="0"/>
        <v>-15</v>
      </c>
      <c r="E15" s="1">
        <v>-20</v>
      </c>
      <c r="F15" s="2">
        <v>3</v>
      </c>
      <c r="G15">
        <f t="shared" si="1"/>
        <v>1.4999999999999999E-2</v>
      </c>
    </row>
    <row r="16" spans="1:7" x14ac:dyDescent="0.4">
      <c r="A16">
        <v>20.373381999999999</v>
      </c>
      <c r="C16">
        <f t="shared" si="0"/>
        <v>-10</v>
      </c>
      <c r="E16" s="1">
        <v>-15</v>
      </c>
      <c r="F16" s="2">
        <v>6</v>
      </c>
      <c r="G16">
        <f t="shared" si="1"/>
        <v>0.03</v>
      </c>
    </row>
    <row r="17" spans="1:7" x14ac:dyDescent="0.4">
      <c r="A17">
        <v>12.005134</v>
      </c>
      <c r="C17">
        <f t="shared" si="0"/>
        <v>-5</v>
      </c>
      <c r="E17" s="1">
        <v>-10</v>
      </c>
      <c r="F17" s="2">
        <v>19</v>
      </c>
      <c r="G17">
        <f t="shared" si="1"/>
        <v>9.5000000000000001E-2</v>
      </c>
    </row>
    <row r="18" spans="1:7" x14ac:dyDescent="0.4">
      <c r="A18">
        <v>16.871689</v>
      </c>
      <c r="C18">
        <f t="shared" si="0"/>
        <v>0</v>
      </c>
      <c r="E18" s="1">
        <v>-5</v>
      </c>
      <c r="F18" s="2">
        <v>32</v>
      </c>
      <c r="G18">
        <f t="shared" si="1"/>
        <v>0.16</v>
      </c>
    </row>
    <row r="19" spans="1:7" x14ac:dyDescent="0.4">
      <c r="A19">
        <v>-4.1173869999999999</v>
      </c>
      <c r="C19">
        <f t="shared" si="0"/>
        <v>5</v>
      </c>
      <c r="E19" s="1">
        <v>0</v>
      </c>
      <c r="F19" s="2">
        <v>40</v>
      </c>
      <c r="G19">
        <f t="shared" si="1"/>
        <v>0.2</v>
      </c>
    </row>
    <row r="20" spans="1:7" x14ac:dyDescent="0.4">
      <c r="A20">
        <v>-8.3170920000000006</v>
      </c>
      <c r="C20">
        <f t="shared" si="0"/>
        <v>10</v>
      </c>
      <c r="E20" s="1">
        <v>5</v>
      </c>
      <c r="F20" s="2">
        <v>47</v>
      </c>
      <c r="G20">
        <f t="shared" si="1"/>
        <v>0.23499999999999999</v>
      </c>
    </row>
    <row r="21" spans="1:7" x14ac:dyDescent="0.4">
      <c r="A21">
        <v>3.7563249999999999</v>
      </c>
      <c r="C21">
        <f t="shared" si="0"/>
        <v>15</v>
      </c>
      <c r="E21" s="1">
        <v>10</v>
      </c>
      <c r="F21" s="2">
        <v>21</v>
      </c>
      <c r="G21">
        <f t="shared" si="1"/>
        <v>0.105</v>
      </c>
    </row>
    <row r="22" spans="1:7" x14ac:dyDescent="0.4">
      <c r="A22">
        <v>-4.7722020000000001</v>
      </c>
      <c r="C22">
        <f t="shared" si="0"/>
        <v>20</v>
      </c>
      <c r="E22" s="1">
        <v>15</v>
      </c>
      <c r="F22" s="2">
        <v>18</v>
      </c>
      <c r="G22">
        <f t="shared" si="1"/>
        <v>0.09</v>
      </c>
    </row>
    <row r="23" spans="1:7" x14ac:dyDescent="0.4">
      <c r="A23">
        <v>13.992964000000001</v>
      </c>
      <c r="C23">
        <f t="shared" si="0"/>
        <v>25</v>
      </c>
      <c r="E23" s="1">
        <v>20</v>
      </c>
      <c r="F23" s="2">
        <v>7</v>
      </c>
      <c r="G23">
        <f t="shared" si="1"/>
        <v>3.5000000000000003E-2</v>
      </c>
    </row>
    <row r="24" spans="1:7" x14ac:dyDescent="0.4">
      <c r="A24">
        <v>2.7766479999999998</v>
      </c>
      <c r="C24">
        <f t="shared" si="0"/>
        <v>30</v>
      </c>
      <c r="E24" s="1">
        <v>25</v>
      </c>
      <c r="F24" s="2">
        <v>5</v>
      </c>
      <c r="G24">
        <f t="shared" si="1"/>
        <v>2.5000000000000001E-2</v>
      </c>
    </row>
    <row r="25" spans="1:7" x14ac:dyDescent="0.4">
      <c r="A25">
        <v>-4.8318279999999998</v>
      </c>
      <c r="C25">
        <f t="shared" si="0"/>
        <v>35</v>
      </c>
      <c r="E25" s="1">
        <v>30</v>
      </c>
      <c r="F25" s="2">
        <v>0</v>
      </c>
      <c r="G25">
        <f t="shared" si="1"/>
        <v>0</v>
      </c>
    </row>
    <row r="26" spans="1:7" x14ac:dyDescent="0.4">
      <c r="A26">
        <v>4.094322</v>
      </c>
      <c r="C26">
        <f t="shared" si="0"/>
        <v>40</v>
      </c>
      <c r="E26" s="1">
        <v>35</v>
      </c>
      <c r="F26" s="2">
        <v>0</v>
      </c>
      <c r="G26">
        <f t="shared" si="1"/>
        <v>0</v>
      </c>
    </row>
    <row r="27" spans="1:7" x14ac:dyDescent="0.4">
      <c r="A27">
        <v>-6.5315399999999997</v>
      </c>
      <c r="C27">
        <f t="shared" si="0"/>
        <v>45</v>
      </c>
      <c r="E27" s="1">
        <v>40</v>
      </c>
      <c r="F27" s="2">
        <v>0</v>
      </c>
      <c r="G27">
        <f t="shared" si="1"/>
        <v>0</v>
      </c>
    </row>
    <row r="28" spans="1:7" x14ac:dyDescent="0.4">
      <c r="A28">
        <v>1.580408</v>
      </c>
      <c r="C28">
        <f t="shared" si="0"/>
        <v>50</v>
      </c>
      <c r="E28" s="1">
        <v>45</v>
      </c>
      <c r="F28" s="2">
        <v>0</v>
      </c>
      <c r="G28">
        <f t="shared" si="1"/>
        <v>0</v>
      </c>
    </row>
    <row r="29" spans="1:7" x14ac:dyDescent="0.4">
      <c r="A29">
        <v>9.9293669999999992</v>
      </c>
      <c r="E29" s="1">
        <v>50</v>
      </c>
      <c r="F29" s="2">
        <v>0</v>
      </c>
      <c r="G29">
        <f t="shared" si="1"/>
        <v>0</v>
      </c>
    </row>
    <row r="30" spans="1:7" ht="15" thickBot="1" x14ac:dyDescent="0.45">
      <c r="A30">
        <v>5.3842020000000002</v>
      </c>
      <c r="E30" s="3" t="s">
        <v>7</v>
      </c>
      <c r="F30" s="3">
        <v>0</v>
      </c>
      <c r="G30">
        <f>SUM(F9:F29)</f>
        <v>200</v>
      </c>
    </row>
    <row r="31" spans="1:7" x14ac:dyDescent="0.4">
      <c r="A31">
        <v>-19.968613000000001</v>
      </c>
    </row>
    <row r="32" spans="1:7" x14ac:dyDescent="0.4">
      <c r="A32">
        <v>-7.1166830000000001</v>
      </c>
    </row>
    <row r="33" spans="1:1" x14ac:dyDescent="0.4">
      <c r="A33">
        <v>0.98522799999999999</v>
      </c>
    </row>
    <row r="34" spans="1:1" x14ac:dyDescent="0.4">
      <c r="A34">
        <v>-6.3838249999999999</v>
      </c>
    </row>
    <row r="35" spans="1:1" x14ac:dyDescent="0.4">
      <c r="A35">
        <v>18.204684</v>
      </c>
    </row>
    <row r="36" spans="1:1" x14ac:dyDescent="0.4">
      <c r="A36">
        <v>-9.2913680000000003</v>
      </c>
    </row>
    <row r="37" spans="1:1" x14ac:dyDescent="0.4">
      <c r="A37">
        <v>-12.739644</v>
      </c>
    </row>
    <row r="38" spans="1:1" x14ac:dyDescent="0.4">
      <c r="A38">
        <v>7.2768499999999996</v>
      </c>
    </row>
    <row r="39" spans="1:1" x14ac:dyDescent="0.4">
      <c r="A39">
        <v>3.3922970000000001</v>
      </c>
    </row>
    <row r="40" spans="1:1" x14ac:dyDescent="0.4">
      <c r="A40">
        <v>-2.9039320000000002</v>
      </c>
    </row>
    <row r="41" spans="1:1" x14ac:dyDescent="0.4">
      <c r="A41">
        <v>-1.961484</v>
      </c>
    </row>
    <row r="42" spans="1:1" x14ac:dyDescent="0.4">
      <c r="A42">
        <v>1.275909</v>
      </c>
    </row>
    <row r="43" spans="1:1" x14ac:dyDescent="0.4">
      <c r="A43">
        <v>-3.8624510000000001</v>
      </c>
    </row>
    <row r="44" spans="1:1" x14ac:dyDescent="0.4">
      <c r="A44">
        <v>5.2946049999999998</v>
      </c>
    </row>
    <row r="45" spans="1:1" x14ac:dyDescent="0.4">
      <c r="A45">
        <v>-1.1032169999999999</v>
      </c>
    </row>
    <row r="46" spans="1:1" x14ac:dyDescent="0.4">
      <c r="A46">
        <v>-12.398675000000001</v>
      </c>
    </row>
    <row r="47" spans="1:1" x14ac:dyDescent="0.4">
      <c r="A47">
        <v>6.5181990000000001</v>
      </c>
    </row>
    <row r="48" spans="1:1" x14ac:dyDescent="0.4">
      <c r="A48">
        <v>-1.737201</v>
      </c>
    </row>
    <row r="49" spans="1:1" x14ac:dyDescent="0.4">
      <c r="A49">
        <v>4.6525780000000001</v>
      </c>
    </row>
    <row r="50" spans="1:1" x14ac:dyDescent="0.4">
      <c r="A50">
        <v>0.50990599999999997</v>
      </c>
    </row>
    <row r="51" spans="1:1" x14ac:dyDescent="0.4">
      <c r="A51">
        <v>3.6388690000000001</v>
      </c>
    </row>
    <row r="52" spans="1:1" x14ac:dyDescent="0.4">
      <c r="A52">
        <v>-15.032328</v>
      </c>
    </row>
    <row r="53" spans="1:1" x14ac:dyDescent="0.4">
      <c r="A53">
        <v>10.313077</v>
      </c>
    </row>
    <row r="54" spans="1:1" x14ac:dyDescent="0.4">
      <c r="A54">
        <v>13.859064999999999</v>
      </c>
    </row>
    <row r="55" spans="1:1" x14ac:dyDescent="0.4">
      <c r="A55">
        <v>0.81294699999999998</v>
      </c>
    </row>
    <row r="56" spans="1:1" x14ac:dyDescent="0.4">
      <c r="A56">
        <v>-9.1622219999999999</v>
      </c>
    </row>
    <row r="57" spans="1:1" x14ac:dyDescent="0.4">
      <c r="A57">
        <v>-0.45111600000000002</v>
      </c>
    </row>
    <row r="58" spans="1:1" x14ac:dyDescent="0.4">
      <c r="A58">
        <v>-2.2979379999999998</v>
      </c>
    </row>
    <row r="59" spans="1:1" x14ac:dyDescent="0.4">
      <c r="A59">
        <v>-5.1467790000000004</v>
      </c>
    </row>
    <row r="60" spans="1:1" x14ac:dyDescent="0.4">
      <c r="A60">
        <v>0.84817699999999996</v>
      </c>
    </row>
    <row r="61" spans="1:1" x14ac:dyDescent="0.4">
      <c r="A61">
        <v>-11.395873</v>
      </c>
    </row>
    <row r="62" spans="1:1" x14ac:dyDescent="0.4">
      <c r="A62">
        <v>3.4038210000000002</v>
      </c>
    </row>
    <row r="63" spans="1:1" x14ac:dyDescent="0.4">
      <c r="A63">
        <v>7.8176999999999996E-2</v>
      </c>
    </row>
    <row r="64" spans="1:1" x14ac:dyDescent="0.4">
      <c r="A64">
        <v>-5.4514E-2</v>
      </c>
    </row>
    <row r="65" spans="1:1" x14ac:dyDescent="0.4">
      <c r="A65">
        <v>2.3163559999999999</v>
      </c>
    </row>
    <row r="66" spans="1:1" x14ac:dyDescent="0.4">
      <c r="A66">
        <v>12.580033999999999</v>
      </c>
    </row>
    <row r="67" spans="1:1" x14ac:dyDescent="0.4">
      <c r="A67">
        <v>-15.956362</v>
      </c>
    </row>
    <row r="68" spans="1:1" x14ac:dyDescent="0.4">
      <c r="A68">
        <v>-10.148160000000001</v>
      </c>
    </row>
    <row r="69" spans="1:1" x14ac:dyDescent="0.4">
      <c r="A69">
        <v>12.051519000000001</v>
      </c>
    </row>
    <row r="70" spans="1:1" x14ac:dyDescent="0.4">
      <c r="A70">
        <v>2.8580570000000001</v>
      </c>
    </row>
    <row r="71" spans="1:1" x14ac:dyDescent="0.4">
      <c r="A71">
        <v>4.4680780000000002</v>
      </c>
    </row>
    <row r="72" spans="1:1" x14ac:dyDescent="0.4">
      <c r="A72">
        <v>1.7263000000000001E-2</v>
      </c>
    </row>
    <row r="73" spans="1:1" x14ac:dyDescent="0.4">
      <c r="A73">
        <v>-6.9784369999999996</v>
      </c>
    </row>
    <row r="74" spans="1:1" x14ac:dyDescent="0.4">
      <c r="A74">
        <v>0.977993</v>
      </c>
    </row>
    <row r="75" spans="1:1" x14ac:dyDescent="0.4">
      <c r="A75">
        <v>-1.185135</v>
      </c>
    </row>
    <row r="76" spans="1:1" x14ac:dyDescent="0.4">
      <c r="A76">
        <v>-1.343618</v>
      </c>
    </row>
    <row r="77" spans="1:1" x14ac:dyDescent="0.4">
      <c r="A77">
        <v>1.6987099999999999</v>
      </c>
    </row>
    <row r="78" spans="1:1" x14ac:dyDescent="0.4">
      <c r="A78">
        <v>-0.51013699999999995</v>
      </c>
    </row>
    <row r="79" spans="1:1" x14ac:dyDescent="0.4">
      <c r="A79">
        <v>-4.6251259999999998</v>
      </c>
    </row>
    <row r="80" spans="1:1" x14ac:dyDescent="0.4">
      <c r="A80">
        <v>2.291976</v>
      </c>
    </row>
    <row r="81" spans="1:1" x14ac:dyDescent="0.4">
      <c r="A81">
        <v>14.116339</v>
      </c>
    </row>
    <row r="82" spans="1:1" x14ac:dyDescent="0.4">
      <c r="A82">
        <v>-3.6054119999999998</v>
      </c>
    </row>
    <row r="83" spans="1:1" x14ac:dyDescent="0.4">
      <c r="A83">
        <v>-9.2558349999999994</v>
      </c>
    </row>
    <row r="84" spans="1:1" x14ac:dyDescent="0.4">
      <c r="A84">
        <v>6.3601000000000001</v>
      </c>
    </row>
    <row r="85" spans="1:1" x14ac:dyDescent="0.4">
      <c r="A85">
        <v>1.5390740000000001</v>
      </c>
    </row>
    <row r="86" spans="1:1" x14ac:dyDescent="0.4">
      <c r="A86">
        <v>-12.276429</v>
      </c>
    </row>
    <row r="87" spans="1:1" x14ac:dyDescent="0.4">
      <c r="A87">
        <v>3.5203850000000001</v>
      </c>
    </row>
    <row r="88" spans="1:1" x14ac:dyDescent="0.4">
      <c r="A88">
        <v>-11.587025000000001</v>
      </c>
    </row>
    <row r="89" spans="1:1" x14ac:dyDescent="0.4">
      <c r="A89">
        <v>-8.6615269999999995</v>
      </c>
    </row>
    <row r="90" spans="1:1" x14ac:dyDescent="0.4">
      <c r="A90">
        <v>-4.5138319999999998</v>
      </c>
    </row>
    <row r="91" spans="1:1" x14ac:dyDescent="0.4">
      <c r="A91">
        <v>15.727347</v>
      </c>
    </row>
    <row r="92" spans="1:1" x14ac:dyDescent="0.4">
      <c r="A92">
        <v>-7.4626599999999996</v>
      </c>
    </row>
    <row r="93" spans="1:1" x14ac:dyDescent="0.4">
      <c r="A93">
        <v>19.967509</v>
      </c>
    </row>
    <row r="94" spans="1:1" x14ac:dyDescent="0.4">
      <c r="A94">
        <v>4.8803280000000004</v>
      </c>
    </row>
    <row r="95" spans="1:1" x14ac:dyDescent="0.4">
      <c r="A95">
        <v>-13.196400000000001</v>
      </c>
    </row>
    <row r="96" spans="1:1" x14ac:dyDescent="0.4">
      <c r="A96">
        <v>-20.484019</v>
      </c>
    </row>
    <row r="97" spans="1:1" x14ac:dyDescent="0.4">
      <c r="A97">
        <v>6.300065</v>
      </c>
    </row>
    <row r="98" spans="1:1" x14ac:dyDescent="0.4">
      <c r="A98">
        <v>14.083346000000001</v>
      </c>
    </row>
    <row r="99" spans="1:1" x14ac:dyDescent="0.4">
      <c r="A99">
        <v>-8.6982780000000002</v>
      </c>
    </row>
    <row r="100" spans="1:1" x14ac:dyDescent="0.4">
      <c r="A100">
        <v>7.7939949999999998</v>
      </c>
    </row>
    <row r="101" spans="1:1" x14ac:dyDescent="0.4">
      <c r="A101">
        <v>-2.111354</v>
      </c>
    </row>
    <row r="102" spans="1:1" x14ac:dyDescent="0.4">
      <c r="A102">
        <v>5.1612629999999999</v>
      </c>
    </row>
    <row r="103" spans="1:1" x14ac:dyDescent="0.4">
      <c r="A103">
        <v>22.160185999999999</v>
      </c>
    </row>
    <row r="104" spans="1:1" x14ac:dyDescent="0.4">
      <c r="A104">
        <v>13.78661</v>
      </c>
    </row>
    <row r="105" spans="1:1" x14ac:dyDescent="0.4">
      <c r="A105">
        <v>-8.5454030000000003</v>
      </c>
    </row>
    <row r="106" spans="1:1" x14ac:dyDescent="0.4">
      <c r="A106">
        <v>-5.0557449999999999</v>
      </c>
    </row>
    <row r="107" spans="1:1" x14ac:dyDescent="0.4">
      <c r="A107">
        <v>-11.059350999999999</v>
      </c>
    </row>
    <row r="108" spans="1:1" x14ac:dyDescent="0.4">
      <c r="A108">
        <v>3.7411E-2</v>
      </c>
    </row>
    <row r="109" spans="1:1" x14ac:dyDescent="0.4">
      <c r="A109">
        <v>-11.908899</v>
      </c>
    </row>
    <row r="110" spans="1:1" x14ac:dyDescent="0.4">
      <c r="A110">
        <v>-20.898508</v>
      </c>
    </row>
    <row r="111" spans="1:1" x14ac:dyDescent="0.4">
      <c r="A111">
        <v>4.0294049999999997</v>
      </c>
    </row>
    <row r="112" spans="1:1" x14ac:dyDescent="0.4">
      <c r="A112">
        <v>-6.2433160000000001</v>
      </c>
    </row>
    <row r="113" spans="1:1" x14ac:dyDescent="0.4">
      <c r="A113">
        <v>-3.9465340000000002</v>
      </c>
    </row>
    <row r="114" spans="1:1" x14ac:dyDescent="0.4">
      <c r="A114">
        <v>-4.8244899999999999</v>
      </c>
    </row>
    <row r="115" spans="1:1" x14ac:dyDescent="0.4">
      <c r="A115">
        <v>3.417173</v>
      </c>
    </row>
    <row r="116" spans="1:1" x14ac:dyDescent="0.4">
      <c r="A116">
        <v>-5.6349910000000003</v>
      </c>
    </row>
    <row r="117" spans="1:1" x14ac:dyDescent="0.4">
      <c r="A117">
        <v>-4.432023</v>
      </c>
    </row>
    <row r="118" spans="1:1" x14ac:dyDescent="0.4">
      <c r="A118">
        <v>-9.7449560000000002</v>
      </c>
    </row>
    <row r="119" spans="1:1" x14ac:dyDescent="0.4">
      <c r="A119">
        <v>10.890995</v>
      </c>
    </row>
    <row r="120" spans="1:1" x14ac:dyDescent="0.4">
      <c r="A120">
        <v>11.720177</v>
      </c>
    </row>
    <row r="121" spans="1:1" x14ac:dyDescent="0.4">
      <c r="A121">
        <v>-26.991734999999998</v>
      </c>
    </row>
    <row r="122" spans="1:1" x14ac:dyDescent="0.4">
      <c r="A122">
        <v>6.1542079999999997</v>
      </c>
    </row>
    <row r="123" spans="1:1" x14ac:dyDescent="0.4">
      <c r="A123">
        <v>0.17593600000000001</v>
      </c>
    </row>
    <row r="124" spans="1:1" x14ac:dyDescent="0.4">
      <c r="A124">
        <v>-3.1034120000000001</v>
      </c>
    </row>
    <row r="125" spans="1:1" x14ac:dyDescent="0.4">
      <c r="A125">
        <v>10.437839</v>
      </c>
    </row>
    <row r="126" spans="1:1" x14ac:dyDescent="0.4">
      <c r="A126">
        <v>-9.2122379999999993</v>
      </c>
    </row>
    <row r="127" spans="1:1" x14ac:dyDescent="0.4">
      <c r="A127">
        <v>3.175224</v>
      </c>
    </row>
    <row r="128" spans="1:1" x14ac:dyDescent="0.4">
      <c r="A128">
        <v>22.776029000000001</v>
      </c>
    </row>
    <row r="129" spans="1:1" x14ac:dyDescent="0.4">
      <c r="A129">
        <v>6.2648869999999999</v>
      </c>
    </row>
    <row r="130" spans="1:1" x14ac:dyDescent="0.4">
      <c r="A130">
        <v>5.6221969999999999</v>
      </c>
    </row>
    <row r="131" spans="1:1" x14ac:dyDescent="0.4">
      <c r="A131">
        <v>-12.853555</v>
      </c>
    </row>
    <row r="132" spans="1:1" x14ac:dyDescent="0.4">
      <c r="A132">
        <v>-17.201180999999998</v>
      </c>
    </row>
    <row r="133" spans="1:1" x14ac:dyDescent="0.4">
      <c r="A133">
        <v>-14.506906000000001</v>
      </c>
    </row>
    <row r="134" spans="1:1" x14ac:dyDescent="0.4">
      <c r="A134">
        <v>1.697551</v>
      </c>
    </row>
    <row r="135" spans="1:1" x14ac:dyDescent="0.4">
      <c r="A135">
        <v>-6.1997059999999999</v>
      </c>
    </row>
    <row r="136" spans="1:1" x14ac:dyDescent="0.4">
      <c r="A136">
        <v>0.29066999999999998</v>
      </c>
    </row>
    <row r="137" spans="1:1" x14ac:dyDescent="0.4">
      <c r="A137">
        <v>-12.174068</v>
      </c>
    </row>
    <row r="138" spans="1:1" x14ac:dyDescent="0.4">
      <c r="A138">
        <v>-9.5837570000000003</v>
      </c>
    </row>
    <row r="139" spans="1:1" x14ac:dyDescent="0.4">
      <c r="A139">
        <v>-27.31344</v>
      </c>
    </row>
    <row r="140" spans="1:1" x14ac:dyDescent="0.4">
      <c r="A140">
        <v>0.68832700000000002</v>
      </c>
    </row>
    <row r="141" spans="1:1" x14ac:dyDescent="0.4">
      <c r="A141">
        <v>20.46415</v>
      </c>
    </row>
    <row r="142" spans="1:1" x14ac:dyDescent="0.4">
      <c r="A142">
        <v>-1.1327320000000001</v>
      </c>
    </row>
    <row r="143" spans="1:1" x14ac:dyDescent="0.4">
      <c r="A143">
        <v>2.9742479999999998</v>
      </c>
    </row>
    <row r="144" spans="1:1" x14ac:dyDescent="0.4">
      <c r="A144">
        <v>-3.555663</v>
      </c>
    </row>
    <row r="145" spans="1:1" x14ac:dyDescent="0.4">
      <c r="A145">
        <v>8.4704270000000008</v>
      </c>
    </row>
    <row r="146" spans="1:1" x14ac:dyDescent="0.4">
      <c r="A146">
        <v>3.6363159999999999</v>
      </c>
    </row>
    <row r="147" spans="1:1" x14ac:dyDescent="0.4">
      <c r="A147">
        <v>-4.2369830000000004</v>
      </c>
    </row>
    <row r="148" spans="1:1" x14ac:dyDescent="0.4">
      <c r="A148">
        <v>4.5512499999999996</v>
      </c>
    </row>
    <row r="149" spans="1:1" x14ac:dyDescent="0.4">
      <c r="A149">
        <v>18.089600999999998</v>
      </c>
    </row>
    <row r="150" spans="1:1" x14ac:dyDescent="0.4">
      <c r="A150">
        <v>-3.4073220000000002</v>
      </c>
    </row>
    <row r="151" spans="1:1" x14ac:dyDescent="0.4">
      <c r="A151">
        <v>-5.982399</v>
      </c>
    </row>
    <row r="152" spans="1:1" x14ac:dyDescent="0.4">
      <c r="A152">
        <v>-8.7220619999999993</v>
      </c>
    </row>
    <row r="153" spans="1:1" x14ac:dyDescent="0.4">
      <c r="A153">
        <v>-13.385846000000001</v>
      </c>
    </row>
    <row r="154" spans="1:1" x14ac:dyDescent="0.4">
      <c r="A154">
        <v>13.056172</v>
      </c>
    </row>
    <row r="155" spans="1:1" x14ac:dyDescent="0.4">
      <c r="A155">
        <v>-5.4107060000000002</v>
      </c>
    </row>
    <row r="156" spans="1:1" x14ac:dyDescent="0.4">
      <c r="A156">
        <v>13.932172</v>
      </c>
    </row>
    <row r="157" spans="1:1" x14ac:dyDescent="0.4">
      <c r="A157">
        <v>-7.7496349999999996</v>
      </c>
    </row>
    <row r="158" spans="1:1" x14ac:dyDescent="0.4">
      <c r="A158">
        <v>-9.4767019999999995</v>
      </c>
    </row>
    <row r="159" spans="1:1" x14ac:dyDescent="0.4">
      <c r="A159">
        <v>7.3141679999999996</v>
      </c>
    </row>
    <row r="160" spans="1:1" x14ac:dyDescent="0.4">
      <c r="A160">
        <v>-3.8742890000000001</v>
      </c>
    </row>
    <row r="161" spans="1:1" x14ac:dyDescent="0.4">
      <c r="A161">
        <v>-10.484982</v>
      </c>
    </row>
    <row r="162" spans="1:1" x14ac:dyDescent="0.4">
      <c r="A162">
        <v>-11.692252999999999</v>
      </c>
    </row>
    <row r="163" spans="1:1" x14ac:dyDescent="0.4">
      <c r="A163">
        <v>10.669081</v>
      </c>
    </row>
    <row r="164" spans="1:1" x14ac:dyDescent="0.4">
      <c r="A164">
        <v>-10.797610000000001</v>
      </c>
    </row>
    <row r="165" spans="1:1" x14ac:dyDescent="0.4">
      <c r="A165">
        <v>2.974126</v>
      </c>
    </row>
    <row r="166" spans="1:1" x14ac:dyDescent="0.4">
      <c r="A166">
        <v>-14.287531</v>
      </c>
    </row>
    <row r="167" spans="1:1" x14ac:dyDescent="0.4">
      <c r="A167">
        <v>6.303331</v>
      </c>
    </row>
    <row r="168" spans="1:1" x14ac:dyDescent="0.4">
      <c r="A168">
        <v>1.1942029999999999</v>
      </c>
    </row>
    <row r="169" spans="1:1" x14ac:dyDescent="0.4">
      <c r="A169">
        <v>-5.5218569999999998</v>
      </c>
    </row>
    <row r="170" spans="1:1" x14ac:dyDescent="0.4">
      <c r="A170">
        <v>5.1872930000000004</v>
      </c>
    </row>
    <row r="171" spans="1:1" x14ac:dyDescent="0.4">
      <c r="A171">
        <v>-18.829108000000002</v>
      </c>
    </row>
    <row r="172" spans="1:1" x14ac:dyDescent="0.4">
      <c r="A172">
        <v>13.295923</v>
      </c>
    </row>
    <row r="173" spans="1:1" x14ac:dyDescent="0.4">
      <c r="A173">
        <v>-1.008472</v>
      </c>
    </row>
    <row r="174" spans="1:1" x14ac:dyDescent="0.4">
      <c r="A174">
        <v>-3.641219</v>
      </c>
    </row>
    <row r="175" spans="1:1" x14ac:dyDescent="0.4">
      <c r="A175">
        <v>-8.8613920000000004</v>
      </c>
    </row>
    <row r="176" spans="1:1" x14ac:dyDescent="0.4">
      <c r="A176">
        <v>3.7080820000000001</v>
      </c>
    </row>
    <row r="177" spans="1:1" x14ac:dyDescent="0.4">
      <c r="A177">
        <v>5.5544060000000002</v>
      </c>
    </row>
    <row r="178" spans="1:1" x14ac:dyDescent="0.4">
      <c r="A178">
        <v>-5.6928660000000004</v>
      </c>
    </row>
    <row r="179" spans="1:1" x14ac:dyDescent="0.4">
      <c r="A179">
        <v>-0.53782099999999999</v>
      </c>
    </row>
    <row r="180" spans="1:1" x14ac:dyDescent="0.4">
      <c r="A180">
        <v>-1.9687920000000001</v>
      </c>
    </row>
    <row r="181" spans="1:1" x14ac:dyDescent="0.4">
      <c r="A181">
        <v>13.129989999999999</v>
      </c>
    </row>
    <row r="182" spans="1:1" x14ac:dyDescent="0.4">
      <c r="A182">
        <v>2.6321759999999998</v>
      </c>
    </row>
    <row r="183" spans="1:1" x14ac:dyDescent="0.4">
      <c r="A183">
        <v>3.434437</v>
      </c>
    </row>
    <row r="184" spans="1:1" x14ac:dyDescent="0.4">
      <c r="A184">
        <v>13.700089</v>
      </c>
    </row>
    <row r="185" spans="1:1" x14ac:dyDescent="0.4">
      <c r="A185">
        <v>-3.1295820000000001</v>
      </c>
    </row>
    <row r="186" spans="1:1" x14ac:dyDescent="0.4">
      <c r="A186">
        <v>3.8924319999999999</v>
      </c>
    </row>
    <row r="187" spans="1:1" x14ac:dyDescent="0.4">
      <c r="A187">
        <v>-2.1590859999999998</v>
      </c>
    </row>
    <row r="188" spans="1:1" x14ac:dyDescent="0.4">
      <c r="A188">
        <v>-2.0303439999999999</v>
      </c>
    </row>
    <row r="189" spans="1:1" x14ac:dyDescent="0.4">
      <c r="A189">
        <v>16.532771</v>
      </c>
    </row>
    <row r="190" spans="1:1" x14ac:dyDescent="0.4">
      <c r="A190">
        <v>1.3712040000000001</v>
      </c>
    </row>
    <row r="191" spans="1:1" x14ac:dyDescent="0.4">
      <c r="A191">
        <v>-7.7480450000000003</v>
      </c>
    </row>
    <row r="192" spans="1:1" x14ac:dyDescent="0.4">
      <c r="A192">
        <v>5.7251880000000002</v>
      </c>
    </row>
    <row r="193" spans="1:1" x14ac:dyDescent="0.4">
      <c r="A193">
        <v>24.512283</v>
      </c>
    </row>
    <row r="194" spans="1:1" x14ac:dyDescent="0.4">
      <c r="A194">
        <v>3.2256520000000002</v>
      </c>
    </row>
    <row r="195" spans="1:1" x14ac:dyDescent="0.4">
      <c r="A195">
        <v>2.883594</v>
      </c>
    </row>
    <row r="196" spans="1:1" x14ac:dyDescent="0.4">
      <c r="A196">
        <v>-2.0123920000000002</v>
      </c>
    </row>
    <row r="197" spans="1:1" x14ac:dyDescent="0.4">
      <c r="A197">
        <v>-4.791086</v>
      </c>
    </row>
    <row r="198" spans="1:1" x14ac:dyDescent="0.4">
      <c r="A198">
        <v>-5.6661599999999996</v>
      </c>
    </row>
    <row r="199" spans="1:1" x14ac:dyDescent="0.4">
      <c r="A199">
        <v>15.98597</v>
      </c>
    </row>
    <row r="200" spans="1:1" x14ac:dyDescent="0.4">
      <c r="A200">
        <v>-6.770645</v>
      </c>
    </row>
    <row r="201" spans="1:1" x14ac:dyDescent="0.4">
      <c r="A201">
        <v>3.110779</v>
      </c>
    </row>
    <row r="202" spans="1:1" x14ac:dyDescent="0.4">
      <c r="A202">
        <v>10</v>
      </c>
    </row>
  </sheetData>
  <sortState xmlns:xlrd2="http://schemas.microsoft.com/office/spreadsheetml/2017/richdata2" ref="E9:E2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PricingOptionMultiFactor_PLfigu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2019-12-17T07:15:34Z</dcterms:created>
  <dcterms:modified xsi:type="dcterms:W3CDTF">2019-12-18T01:11:34Z</dcterms:modified>
</cp:coreProperties>
</file>