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Multiscale v3\"/>
    </mc:Choice>
  </mc:AlternateContent>
  <xr:revisionPtr revIDLastSave="0" documentId="13_ncr:1_{55FB3571-E21B-4FD5-9736-2DC6971815F3}" xr6:coauthVersionLast="44" xr6:coauthVersionMax="44" xr10:uidLastSave="{00000000-0000-0000-0000-000000000000}"/>
  <bookViews>
    <workbookView xWindow="-28920" yWindow="-120" windowWidth="29040" windowHeight="16440" xr2:uid="{00000000-000D-0000-FFFF-FFFF00000000}"/>
  </bookViews>
  <sheets>
    <sheet name="PricingOptionMultiFactor_PLfigu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" i="1" l="1"/>
  <c r="G29" i="1" s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2" i="1"/>
  <c r="D1" i="1"/>
  <c r="G28" i="1" l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<sst xmlns="http://schemas.openxmlformats.org/spreadsheetml/2006/main" count="9" uniqueCount="9">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</sst>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[1]PricingOptionNormal_PLfigures!$E$9:$E$29</c:f>
              <c:strCache>
                <c:ptCount val="21"/>
                <c:pt idx="0">
                  <c:v>&lt;= 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&gt;= 50</c:v>
                </c:pt>
              </c:strCache>
            </c:strRef>
          </c:cat>
          <c:val>
            <c:numRef>
              <c:f>PricingOptionMultiFactor_PLfigu!$G$9:$G$29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0.125</c:v>
                </c:pt>
                <c:pt idx="10">
                  <c:v>0.35</c:v>
                </c:pt>
                <c:pt idx="11">
                  <c:v>0.22500000000000001</c:v>
                </c:pt>
                <c:pt idx="12">
                  <c:v>0.15</c:v>
                </c:pt>
                <c:pt idx="13">
                  <c:v>5.5E-2</c:v>
                </c:pt>
                <c:pt idx="14">
                  <c:v>1.4999999999999999E-2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1-4C7B-BA45-02FDF76F0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517072</xdr:colOff>
      <xdr:row>10</xdr:row>
      <xdr:rowOff>16329</xdr:rowOff>
    </xdr:from>
    <xdr:to>
      <xdr:col>20</xdr:col>
      <xdr:colOff>386447</xdr:colOff>
      <xdr:row>22</xdr:row>
      <xdr:rowOff>92526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9FF1A-3BFE-4DC6-A043-73A6A8FCF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School%20Work/College/Thesis/DeepBSDE/Delta%20Hedging%20Results/Normal%20BLS_T=0.1,%20(3,%203.05)/PricingOptionNormal_PLfigures_T=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Normal_PLfigures"/>
    </sheetNames>
    <sheetDataSet>
      <sheetData sheetId="0">
        <row r="9">
          <cell r="E9" t="str">
            <v>&lt;= -50</v>
          </cell>
        </row>
        <row r="10">
          <cell r="E10">
            <v>-45</v>
          </cell>
        </row>
        <row r="11">
          <cell r="E11">
            <v>-40</v>
          </cell>
        </row>
        <row r="12">
          <cell r="E12">
            <v>-35</v>
          </cell>
        </row>
        <row r="13">
          <cell r="E13">
            <v>-30</v>
          </cell>
        </row>
        <row r="14">
          <cell r="E14">
            <v>-25</v>
          </cell>
        </row>
        <row r="15">
          <cell r="E15">
            <v>-20</v>
          </cell>
        </row>
        <row r="16">
          <cell r="E16">
            <v>-15</v>
          </cell>
        </row>
        <row r="17">
          <cell r="E17">
            <v>-10</v>
          </cell>
        </row>
        <row r="18">
          <cell r="E18">
            <v>-5</v>
          </cell>
        </row>
        <row r="19">
          <cell r="E19">
            <v>0</v>
          </cell>
        </row>
        <row r="20">
          <cell r="E20">
            <v>5</v>
          </cell>
        </row>
        <row r="21">
          <cell r="E21">
            <v>10</v>
          </cell>
        </row>
        <row r="22">
          <cell r="E22">
            <v>15</v>
          </cell>
        </row>
        <row r="23">
          <cell r="E23">
            <v>20</v>
          </cell>
        </row>
        <row r="24">
          <cell r="E24">
            <v>25</v>
          </cell>
        </row>
        <row r="25">
          <cell r="E25">
            <v>30</v>
          </cell>
        </row>
        <row r="26">
          <cell r="E26">
            <v>35</v>
          </cell>
        </row>
        <row r="27">
          <cell r="E27">
            <v>40</v>
          </cell>
        </row>
        <row r="28">
          <cell r="E28">
            <v>45</v>
          </cell>
        </row>
        <row r="29">
          <cell r="E29" t="str">
            <v>&gt;= 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workbookViewId="0">
      <selection activeCell="G9" sqref="G9:G30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>
        <f>AVERAGE(A2:A201)</f>
        <v>-3.3867765000000043E-2</v>
      </c>
    </row>
    <row r="2" spans="1:7" x14ac:dyDescent="0.4">
      <c r="A2">
        <v>-0.94684900000000005</v>
      </c>
      <c r="C2" t="s">
        <v>2</v>
      </c>
      <c r="D2">
        <f>_xlfn.STDEV.S(A2:A201)</f>
        <v>6.5984586541102725</v>
      </c>
    </row>
    <row r="3" spans="1:7" x14ac:dyDescent="0.4">
      <c r="A3">
        <v>12.278207</v>
      </c>
    </row>
    <row r="4" spans="1:7" x14ac:dyDescent="0.4">
      <c r="A4">
        <v>2.3842810000000001</v>
      </c>
      <c r="C4" t="s">
        <v>3</v>
      </c>
      <c r="D4">
        <v>-50</v>
      </c>
    </row>
    <row r="5" spans="1:7" x14ac:dyDescent="0.4">
      <c r="A5">
        <v>8.6250099999999996</v>
      </c>
      <c r="C5" t="s">
        <v>4</v>
      </c>
      <c r="D5">
        <v>50</v>
      </c>
    </row>
    <row r="6" spans="1:7" x14ac:dyDescent="0.4">
      <c r="A6">
        <v>4.0670570000000001</v>
      </c>
      <c r="C6" t="s">
        <v>5</v>
      </c>
      <c r="D6">
        <v>20</v>
      </c>
    </row>
    <row r="7" spans="1:7" ht="15" thickBot="1" x14ac:dyDescent="0.45">
      <c r="A7">
        <v>-2.9705590000000002</v>
      </c>
    </row>
    <row r="8" spans="1:7" x14ac:dyDescent="0.4">
      <c r="A8">
        <v>-7.5130610000000004</v>
      </c>
      <c r="C8">
        <f>D4</f>
        <v>-50</v>
      </c>
      <c r="E8" s="4" t="s">
        <v>6</v>
      </c>
      <c r="F8" s="4" t="s">
        <v>8</v>
      </c>
    </row>
    <row r="9" spans="1:7" x14ac:dyDescent="0.4">
      <c r="A9">
        <v>0.55930500000000005</v>
      </c>
      <c r="C9">
        <f>C8+($D$5-$D$4)/$D$6</f>
        <v>-45</v>
      </c>
      <c r="E9" s="1">
        <v>-50</v>
      </c>
      <c r="F9" s="2">
        <v>0</v>
      </c>
      <c r="G9">
        <f>F9/$G$30</f>
        <v>0</v>
      </c>
    </row>
    <row r="10" spans="1:7" x14ac:dyDescent="0.4">
      <c r="A10">
        <v>8.0699970000000008</v>
      </c>
      <c r="C10">
        <f t="shared" ref="C10:C28" si="0">C9+($D$5-$D$4)/$D$6</f>
        <v>-40</v>
      </c>
      <c r="E10" s="1">
        <v>-45</v>
      </c>
      <c r="F10" s="2">
        <v>0</v>
      </c>
      <c r="G10">
        <f t="shared" ref="G10:G29" si="1">F10/$G$30</f>
        <v>0</v>
      </c>
    </row>
    <row r="11" spans="1:7" x14ac:dyDescent="0.4">
      <c r="A11">
        <v>-0.40197699999999997</v>
      </c>
      <c r="C11">
        <f t="shared" si="0"/>
        <v>-35</v>
      </c>
      <c r="E11" s="1">
        <v>-40</v>
      </c>
      <c r="F11" s="2">
        <v>0</v>
      </c>
      <c r="G11">
        <f t="shared" si="1"/>
        <v>0</v>
      </c>
    </row>
    <row r="12" spans="1:7" x14ac:dyDescent="0.4">
      <c r="A12">
        <v>17.395571</v>
      </c>
      <c r="C12">
        <f t="shared" si="0"/>
        <v>-30</v>
      </c>
      <c r="E12" s="1">
        <v>-35</v>
      </c>
      <c r="F12" s="2">
        <v>0</v>
      </c>
      <c r="G12">
        <f t="shared" si="1"/>
        <v>0</v>
      </c>
    </row>
    <row r="13" spans="1:7" x14ac:dyDescent="0.4">
      <c r="A13">
        <v>-1.05023</v>
      </c>
      <c r="C13">
        <f t="shared" si="0"/>
        <v>-25</v>
      </c>
      <c r="E13" s="1">
        <v>-30</v>
      </c>
      <c r="F13" s="2">
        <v>0</v>
      </c>
      <c r="G13">
        <f t="shared" si="1"/>
        <v>0</v>
      </c>
    </row>
    <row r="14" spans="1:7" x14ac:dyDescent="0.4">
      <c r="A14">
        <v>1.319148</v>
      </c>
      <c r="C14">
        <f t="shared" si="0"/>
        <v>-20</v>
      </c>
      <c r="E14" s="1">
        <v>-25</v>
      </c>
      <c r="F14" s="2">
        <v>0</v>
      </c>
      <c r="G14">
        <f t="shared" si="1"/>
        <v>0</v>
      </c>
    </row>
    <row r="15" spans="1:7" x14ac:dyDescent="0.4">
      <c r="A15">
        <v>-1.3264609999999999</v>
      </c>
      <c r="C15">
        <f t="shared" si="0"/>
        <v>-15</v>
      </c>
      <c r="E15" s="1">
        <v>-20</v>
      </c>
      <c r="F15" s="2">
        <v>0</v>
      </c>
      <c r="G15">
        <f t="shared" si="1"/>
        <v>0</v>
      </c>
    </row>
    <row r="16" spans="1:7" x14ac:dyDescent="0.4">
      <c r="A16">
        <v>-3.3631669999999998</v>
      </c>
      <c r="C16">
        <f t="shared" si="0"/>
        <v>-10</v>
      </c>
      <c r="E16" s="1">
        <v>-15</v>
      </c>
      <c r="F16" s="2">
        <v>0</v>
      </c>
      <c r="G16">
        <f t="shared" si="1"/>
        <v>0</v>
      </c>
    </row>
    <row r="17" spans="1:7" x14ac:dyDescent="0.4">
      <c r="A17">
        <v>9.0077850000000002</v>
      </c>
      <c r="C17">
        <f t="shared" si="0"/>
        <v>-5</v>
      </c>
      <c r="E17" s="1">
        <v>-10</v>
      </c>
      <c r="F17" s="2">
        <v>16</v>
      </c>
      <c r="G17">
        <f t="shared" si="1"/>
        <v>0.08</v>
      </c>
    </row>
    <row r="18" spans="1:7" x14ac:dyDescent="0.4">
      <c r="A18">
        <v>7.4176000000000006E-2</v>
      </c>
      <c r="C18">
        <f t="shared" si="0"/>
        <v>0</v>
      </c>
      <c r="E18" s="1">
        <v>-5</v>
      </c>
      <c r="F18" s="2">
        <v>25</v>
      </c>
      <c r="G18">
        <f t="shared" si="1"/>
        <v>0.125</v>
      </c>
    </row>
    <row r="19" spans="1:7" x14ac:dyDescent="0.4">
      <c r="A19">
        <v>6.7398670000000003</v>
      </c>
      <c r="C19">
        <f t="shared" si="0"/>
        <v>5</v>
      </c>
      <c r="E19" s="1">
        <v>0</v>
      </c>
      <c r="F19" s="2">
        <v>70</v>
      </c>
      <c r="G19">
        <f t="shared" si="1"/>
        <v>0.35</v>
      </c>
    </row>
    <row r="20" spans="1:7" x14ac:dyDescent="0.4">
      <c r="A20">
        <v>-1.4004859999999999</v>
      </c>
      <c r="C20">
        <f t="shared" si="0"/>
        <v>10</v>
      </c>
      <c r="E20" s="1">
        <v>5</v>
      </c>
      <c r="F20" s="2">
        <v>45</v>
      </c>
      <c r="G20">
        <f t="shared" si="1"/>
        <v>0.22500000000000001</v>
      </c>
    </row>
    <row r="21" spans="1:7" x14ac:dyDescent="0.4">
      <c r="A21">
        <v>-3.4362569999999999</v>
      </c>
      <c r="C21">
        <f t="shared" si="0"/>
        <v>15</v>
      </c>
      <c r="E21" s="1">
        <v>10</v>
      </c>
      <c r="F21" s="2">
        <v>30</v>
      </c>
      <c r="G21">
        <f t="shared" si="1"/>
        <v>0.15</v>
      </c>
    </row>
    <row r="22" spans="1:7" x14ac:dyDescent="0.4">
      <c r="A22">
        <v>-3.041385</v>
      </c>
      <c r="C22">
        <f t="shared" si="0"/>
        <v>20</v>
      </c>
      <c r="E22" s="1">
        <v>15</v>
      </c>
      <c r="F22" s="2">
        <v>11</v>
      </c>
      <c r="G22">
        <f t="shared" si="1"/>
        <v>5.5E-2</v>
      </c>
    </row>
    <row r="23" spans="1:7" x14ac:dyDescent="0.4">
      <c r="A23">
        <v>-3.8952629999999999</v>
      </c>
      <c r="C23">
        <f t="shared" si="0"/>
        <v>25</v>
      </c>
      <c r="E23" s="1">
        <v>20</v>
      </c>
      <c r="F23" s="2">
        <v>3</v>
      </c>
      <c r="G23">
        <f t="shared" si="1"/>
        <v>1.4999999999999999E-2</v>
      </c>
    </row>
    <row r="24" spans="1:7" x14ac:dyDescent="0.4">
      <c r="A24">
        <v>8.8064959999999992</v>
      </c>
      <c r="C24">
        <f t="shared" si="0"/>
        <v>30</v>
      </c>
      <c r="E24" s="1">
        <v>25</v>
      </c>
      <c r="F24" s="2">
        <v>0</v>
      </c>
      <c r="G24">
        <f t="shared" si="1"/>
        <v>0</v>
      </c>
    </row>
    <row r="25" spans="1:7" x14ac:dyDescent="0.4">
      <c r="A25">
        <v>-3.7763270000000002</v>
      </c>
      <c r="C25">
        <f t="shared" si="0"/>
        <v>35</v>
      </c>
      <c r="E25" s="1">
        <v>30</v>
      </c>
      <c r="F25" s="2">
        <v>0</v>
      </c>
      <c r="G25">
        <f t="shared" si="1"/>
        <v>0</v>
      </c>
    </row>
    <row r="26" spans="1:7" x14ac:dyDescent="0.4">
      <c r="A26">
        <v>6.5590080000000004</v>
      </c>
      <c r="C26">
        <f t="shared" si="0"/>
        <v>40</v>
      </c>
      <c r="E26" s="1">
        <v>35</v>
      </c>
      <c r="F26" s="2">
        <v>0</v>
      </c>
      <c r="G26">
        <f t="shared" si="1"/>
        <v>0</v>
      </c>
    </row>
    <row r="27" spans="1:7" x14ac:dyDescent="0.4">
      <c r="A27">
        <v>2.6121059999999998</v>
      </c>
      <c r="C27">
        <f t="shared" si="0"/>
        <v>45</v>
      </c>
      <c r="E27" s="1">
        <v>40</v>
      </c>
      <c r="F27" s="2">
        <v>0</v>
      </c>
      <c r="G27">
        <f t="shared" si="1"/>
        <v>0</v>
      </c>
    </row>
    <row r="28" spans="1:7" x14ac:dyDescent="0.4">
      <c r="A28">
        <v>-10.557898</v>
      </c>
      <c r="C28">
        <f t="shared" si="0"/>
        <v>50</v>
      </c>
      <c r="E28" s="1">
        <v>45</v>
      </c>
      <c r="F28" s="2">
        <v>0</v>
      </c>
      <c r="G28">
        <f t="shared" si="1"/>
        <v>0</v>
      </c>
    </row>
    <row r="29" spans="1:7" x14ac:dyDescent="0.4">
      <c r="A29">
        <v>-6.7233369999999999</v>
      </c>
      <c r="E29" s="1">
        <v>50</v>
      </c>
      <c r="F29" s="2">
        <v>0</v>
      </c>
      <c r="G29">
        <f t="shared" si="1"/>
        <v>0</v>
      </c>
    </row>
    <row r="30" spans="1:7" ht="15" thickBot="1" x14ac:dyDescent="0.45">
      <c r="A30">
        <v>-0.97147300000000003</v>
      </c>
      <c r="E30" s="3" t="s">
        <v>7</v>
      </c>
      <c r="F30" s="3">
        <v>0</v>
      </c>
      <c r="G30">
        <f>SUM(F9:F29)</f>
        <v>200</v>
      </c>
    </row>
    <row r="31" spans="1:7" x14ac:dyDescent="0.4">
      <c r="A31">
        <v>-0.26268599999999998</v>
      </c>
    </row>
    <row r="32" spans="1:7" x14ac:dyDescent="0.4">
      <c r="A32">
        <v>-4.6174869999999997</v>
      </c>
    </row>
    <row r="33" spans="1:1" x14ac:dyDescent="0.4">
      <c r="A33">
        <v>10.194813</v>
      </c>
    </row>
    <row r="34" spans="1:1" x14ac:dyDescent="0.4">
      <c r="A34">
        <v>-8.1740000000000007E-3</v>
      </c>
    </row>
    <row r="35" spans="1:1" x14ac:dyDescent="0.4">
      <c r="A35">
        <v>-11.822982</v>
      </c>
    </row>
    <row r="36" spans="1:1" x14ac:dyDescent="0.4">
      <c r="A36">
        <v>-0.79441600000000001</v>
      </c>
    </row>
    <row r="37" spans="1:1" x14ac:dyDescent="0.4">
      <c r="A37">
        <v>-2.2198199999999999</v>
      </c>
    </row>
    <row r="38" spans="1:1" x14ac:dyDescent="0.4">
      <c r="A38">
        <v>3.0263640000000001</v>
      </c>
    </row>
    <row r="39" spans="1:1" x14ac:dyDescent="0.4">
      <c r="A39">
        <v>-8.4491139999999998</v>
      </c>
    </row>
    <row r="40" spans="1:1" x14ac:dyDescent="0.4">
      <c r="A40">
        <v>-2.6029979999999999</v>
      </c>
    </row>
    <row r="41" spans="1:1" x14ac:dyDescent="0.4">
      <c r="A41">
        <v>-4.1994189999999998</v>
      </c>
    </row>
    <row r="42" spans="1:1" x14ac:dyDescent="0.4">
      <c r="A42">
        <v>-2.461579</v>
      </c>
    </row>
    <row r="43" spans="1:1" x14ac:dyDescent="0.4">
      <c r="A43">
        <v>-11.194679000000001</v>
      </c>
    </row>
    <row r="44" spans="1:1" x14ac:dyDescent="0.4">
      <c r="A44">
        <v>-2.7502080000000002</v>
      </c>
    </row>
    <row r="45" spans="1:1" x14ac:dyDescent="0.4">
      <c r="A45">
        <v>-0.65778400000000004</v>
      </c>
    </row>
    <row r="46" spans="1:1" x14ac:dyDescent="0.4">
      <c r="A46">
        <v>-2.6834769999999999</v>
      </c>
    </row>
    <row r="47" spans="1:1" x14ac:dyDescent="0.4">
      <c r="A47">
        <v>4.9787229999999996</v>
      </c>
    </row>
    <row r="48" spans="1:1" x14ac:dyDescent="0.4">
      <c r="A48">
        <v>5.811947</v>
      </c>
    </row>
    <row r="49" spans="1:1" x14ac:dyDescent="0.4">
      <c r="A49">
        <v>17.835795999999998</v>
      </c>
    </row>
    <row r="50" spans="1:1" x14ac:dyDescent="0.4">
      <c r="A50">
        <v>-1.752219</v>
      </c>
    </row>
    <row r="51" spans="1:1" x14ac:dyDescent="0.4">
      <c r="A51">
        <v>-6.8969339999999999</v>
      </c>
    </row>
    <row r="52" spans="1:1" x14ac:dyDescent="0.4">
      <c r="A52">
        <v>-2.6317949999999999</v>
      </c>
    </row>
    <row r="53" spans="1:1" x14ac:dyDescent="0.4">
      <c r="A53">
        <v>3.9052220000000002</v>
      </c>
    </row>
    <row r="54" spans="1:1" x14ac:dyDescent="0.4">
      <c r="A54">
        <v>-3.887982</v>
      </c>
    </row>
    <row r="55" spans="1:1" x14ac:dyDescent="0.4">
      <c r="A55">
        <v>-5.9446950000000003</v>
      </c>
    </row>
    <row r="56" spans="1:1" x14ac:dyDescent="0.4">
      <c r="A56">
        <v>9.4617500000000003</v>
      </c>
    </row>
    <row r="57" spans="1:1" x14ac:dyDescent="0.4">
      <c r="A57">
        <v>1.541153</v>
      </c>
    </row>
    <row r="58" spans="1:1" x14ac:dyDescent="0.4">
      <c r="A58">
        <v>0.94450800000000001</v>
      </c>
    </row>
    <row r="59" spans="1:1" x14ac:dyDescent="0.4">
      <c r="A59">
        <v>-1.3061449999999999</v>
      </c>
    </row>
    <row r="60" spans="1:1" x14ac:dyDescent="0.4">
      <c r="A60">
        <v>-3.2703869999999999</v>
      </c>
    </row>
    <row r="61" spans="1:1" x14ac:dyDescent="0.4">
      <c r="A61">
        <v>1.5315000000000001</v>
      </c>
    </row>
    <row r="62" spans="1:1" x14ac:dyDescent="0.4">
      <c r="A62">
        <v>2.7649520000000001</v>
      </c>
    </row>
    <row r="63" spans="1:1" x14ac:dyDescent="0.4">
      <c r="A63">
        <v>-1.7119420000000001</v>
      </c>
    </row>
    <row r="64" spans="1:1" x14ac:dyDescent="0.4">
      <c r="A64">
        <v>-14.48066</v>
      </c>
    </row>
    <row r="65" spans="1:1" x14ac:dyDescent="0.4">
      <c r="A65">
        <v>-5.577725</v>
      </c>
    </row>
    <row r="66" spans="1:1" x14ac:dyDescent="0.4">
      <c r="A66">
        <v>-4.3178910000000004</v>
      </c>
    </row>
    <row r="67" spans="1:1" x14ac:dyDescent="0.4">
      <c r="A67">
        <v>4.1378550000000001</v>
      </c>
    </row>
    <row r="68" spans="1:1" x14ac:dyDescent="0.4">
      <c r="A68">
        <v>-7.8170979999999997</v>
      </c>
    </row>
    <row r="69" spans="1:1" x14ac:dyDescent="0.4">
      <c r="A69">
        <v>9.4070900000000002</v>
      </c>
    </row>
    <row r="70" spans="1:1" x14ac:dyDescent="0.4">
      <c r="A70">
        <v>3.8011430000000002</v>
      </c>
    </row>
    <row r="71" spans="1:1" x14ac:dyDescent="0.4">
      <c r="A71">
        <v>6.3199079999999999</v>
      </c>
    </row>
    <row r="72" spans="1:1" x14ac:dyDescent="0.4">
      <c r="A72">
        <v>14.519228</v>
      </c>
    </row>
    <row r="73" spans="1:1" x14ac:dyDescent="0.4">
      <c r="A73">
        <v>-4.7807680000000001</v>
      </c>
    </row>
    <row r="74" spans="1:1" x14ac:dyDescent="0.4">
      <c r="A74">
        <v>-2.2500249999999999</v>
      </c>
    </row>
    <row r="75" spans="1:1" x14ac:dyDescent="0.4">
      <c r="A75">
        <v>1.8300639999999999</v>
      </c>
    </row>
    <row r="76" spans="1:1" x14ac:dyDescent="0.4">
      <c r="A76">
        <v>-10.540186</v>
      </c>
    </row>
    <row r="77" spans="1:1" x14ac:dyDescent="0.4">
      <c r="A77">
        <v>-3.3247279999999999</v>
      </c>
    </row>
    <row r="78" spans="1:1" x14ac:dyDescent="0.4">
      <c r="A78">
        <v>-13.277644</v>
      </c>
    </row>
    <row r="79" spans="1:1" x14ac:dyDescent="0.4">
      <c r="A79">
        <v>2.6660780000000002</v>
      </c>
    </row>
    <row r="80" spans="1:1" x14ac:dyDescent="0.4">
      <c r="A80">
        <v>-8.9324929999999991</v>
      </c>
    </row>
    <row r="81" spans="1:1" x14ac:dyDescent="0.4">
      <c r="A81">
        <v>-6.8349299999999999</v>
      </c>
    </row>
    <row r="82" spans="1:1" x14ac:dyDescent="0.4">
      <c r="A82">
        <v>2.3851779999999998</v>
      </c>
    </row>
    <row r="83" spans="1:1" x14ac:dyDescent="0.4">
      <c r="A83">
        <v>-2.17245</v>
      </c>
    </row>
    <row r="84" spans="1:1" x14ac:dyDescent="0.4">
      <c r="A84">
        <v>-4.2827469999999996</v>
      </c>
    </row>
    <row r="85" spans="1:1" x14ac:dyDescent="0.4">
      <c r="A85">
        <v>-6.3282679999999996</v>
      </c>
    </row>
    <row r="86" spans="1:1" x14ac:dyDescent="0.4">
      <c r="A86">
        <v>-5.0588249999999997</v>
      </c>
    </row>
    <row r="87" spans="1:1" x14ac:dyDescent="0.4">
      <c r="A87">
        <v>-1.679657</v>
      </c>
    </row>
    <row r="88" spans="1:1" x14ac:dyDescent="0.4">
      <c r="A88">
        <v>9.2306080000000001</v>
      </c>
    </row>
    <row r="89" spans="1:1" x14ac:dyDescent="0.4">
      <c r="A89">
        <v>10.450476</v>
      </c>
    </row>
    <row r="90" spans="1:1" x14ac:dyDescent="0.4">
      <c r="A90">
        <v>0.105225</v>
      </c>
    </row>
    <row r="91" spans="1:1" x14ac:dyDescent="0.4">
      <c r="A91">
        <v>-2.917643</v>
      </c>
    </row>
    <row r="92" spans="1:1" x14ac:dyDescent="0.4">
      <c r="A92">
        <v>5.3132979999999996</v>
      </c>
    </row>
    <row r="93" spans="1:1" x14ac:dyDescent="0.4">
      <c r="A93">
        <v>-4.079701</v>
      </c>
    </row>
    <row r="94" spans="1:1" x14ac:dyDescent="0.4">
      <c r="A94">
        <v>10.487906000000001</v>
      </c>
    </row>
    <row r="95" spans="1:1" x14ac:dyDescent="0.4">
      <c r="A95">
        <v>1.934169</v>
      </c>
    </row>
    <row r="96" spans="1:1" x14ac:dyDescent="0.4">
      <c r="A96">
        <v>7.3333430000000002</v>
      </c>
    </row>
    <row r="97" spans="1:1" x14ac:dyDescent="0.4">
      <c r="A97">
        <v>4.0627050000000002</v>
      </c>
    </row>
    <row r="98" spans="1:1" x14ac:dyDescent="0.4">
      <c r="A98">
        <v>-2.7377449999999999</v>
      </c>
    </row>
    <row r="99" spans="1:1" x14ac:dyDescent="0.4">
      <c r="A99">
        <v>5.7283499999999998</v>
      </c>
    </row>
    <row r="100" spans="1:1" x14ac:dyDescent="0.4">
      <c r="A100">
        <v>0.35289900000000002</v>
      </c>
    </row>
    <row r="101" spans="1:1" x14ac:dyDescent="0.4">
      <c r="A101">
        <v>-2.4989460000000001</v>
      </c>
    </row>
    <row r="102" spans="1:1" x14ac:dyDescent="0.4">
      <c r="A102">
        <v>-8.2614230000000006</v>
      </c>
    </row>
    <row r="103" spans="1:1" x14ac:dyDescent="0.4">
      <c r="A103">
        <v>-0.83760400000000002</v>
      </c>
    </row>
    <row r="104" spans="1:1" x14ac:dyDescent="0.4">
      <c r="A104">
        <v>-5.0956380000000001</v>
      </c>
    </row>
    <row r="105" spans="1:1" x14ac:dyDescent="0.4">
      <c r="A105">
        <v>-1.0184599999999999</v>
      </c>
    </row>
    <row r="106" spans="1:1" x14ac:dyDescent="0.4">
      <c r="A106">
        <v>-6.9167880000000004</v>
      </c>
    </row>
    <row r="107" spans="1:1" x14ac:dyDescent="0.4">
      <c r="A107">
        <v>6.6048999999999998</v>
      </c>
    </row>
    <row r="108" spans="1:1" x14ac:dyDescent="0.4">
      <c r="A108">
        <v>4.5365190000000002</v>
      </c>
    </row>
    <row r="109" spans="1:1" x14ac:dyDescent="0.4">
      <c r="A109">
        <v>-8.7632100000000008</v>
      </c>
    </row>
    <row r="110" spans="1:1" x14ac:dyDescent="0.4">
      <c r="A110">
        <v>-8.9187759999999994</v>
      </c>
    </row>
    <row r="111" spans="1:1" x14ac:dyDescent="0.4">
      <c r="A111">
        <v>12.316379</v>
      </c>
    </row>
    <row r="112" spans="1:1" x14ac:dyDescent="0.4">
      <c r="A112">
        <v>7.7602770000000003</v>
      </c>
    </row>
    <row r="113" spans="1:1" x14ac:dyDescent="0.4">
      <c r="A113">
        <v>-4.8801459999999999</v>
      </c>
    </row>
    <row r="114" spans="1:1" x14ac:dyDescent="0.4">
      <c r="A114">
        <v>-7.3624999999999998</v>
      </c>
    </row>
    <row r="115" spans="1:1" x14ac:dyDescent="0.4">
      <c r="A115">
        <v>8.1517949999999999</v>
      </c>
    </row>
    <row r="116" spans="1:1" x14ac:dyDescent="0.4">
      <c r="A116">
        <v>6.4424289999999997</v>
      </c>
    </row>
    <row r="117" spans="1:1" x14ac:dyDescent="0.4">
      <c r="A117">
        <v>1.187845</v>
      </c>
    </row>
    <row r="118" spans="1:1" x14ac:dyDescent="0.4">
      <c r="A118">
        <v>-14.333083999999999</v>
      </c>
    </row>
    <row r="119" spans="1:1" x14ac:dyDescent="0.4">
      <c r="A119">
        <v>-3.7918029999999998</v>
      </c>
    </row>
    <row r="120" spans="1:1" x14ac:dyDescent="0.4">
      <c r="A120">
        <v>-2.4886029999999999</v>
      </c>
    </row>
    <row r="121" spans="1:1" x14ac:dyDescent="0.4">
      <c r="A121">
        <v>-6.2067629999999996</v>
      </c>
    </row>
    <row r="122" spans="1:1" x14ac:dyDescent="0.4">
      <c r="A122">
        <v>5.5976600000000003</v>
      </c>
    </row>
    <row r="123" spans="1:1" x14ac:dyDescent="0.4">
      <c r="A123">
        <v>10.349888999999999</v>
      </c>
    </row>
    <row r="124" spans="1:1" x14ac:dyDescent="0.4">
      <c r="A124">
        <v>-12.521981</v>
      </c>
    </row>
    <row r="125" spans="1:1" x14ac:dyDescent="0.4">
      <c r="A125">
        <v>0.41316199999999997</v>
      </c>
    </row>
    <row r="126" spans="1:1" x14ac:dyDescent="0.4">
      <c r="A126">
        <v>-9.5484039999999997</v>
      </c>
    </row>
    <row r="127" spans="1:1" x14ac:dyDescent="0.4">
      <c r="A127">
        <v>-2.7581470000000001</v>
      </c>
    </row>
    <row r="128" spans="1:1" x14ac:dyDescent="0.4">
      <c r="A128">
        <v>-1.490974</v>
      </c>
    </row>
    <row r="129" spans="1:1" x14ac:dyDescent="0.4">
      <c r="A129">
        <v>-10.445347999999999</v>
      </c>
    </row>
    <row r="130" spans="1:1" x14ac:dyDescent="0.4">
      <c r="A130">
        <v>2.639697</v>
      </c>
    </row>
    <row r="131" spans="1:1" x14ac:dyDescent="0.4">
      <c r="A131">
        <v>3.1578970000000002</v>
      </c>
    </row>
    <row r="132" spans="1:1" x14ac:dyDescent="0.4">
      <c r="A132">
        <v>17.181466</v>
      </c>
    </row>
    <row r="133" spans="1:1" x14ac:dyDescent="0.4">
      <c r="A133">
        <v>2.0210539999999999</v>
      </c>
    </row>
    <row r="134" spans="1:1" x14ac:dyDescent="0.4">
      <c r="A134">
        <v>0.50660499999999997</v>
      </c>
    </row>
    <row r="135" spans="1:1" x14ac:dyDescent="0.4">
      <c r="A135">
        <v>-12.814448000000001</v>
      </c>
    </row>
    <row r="136" spans="1:1" x14ac:dyDescent="0.4">
      <c r="A136">
        <v>-2.2138249999999999</v>
      </c>
    </row>
    <row r="137" spans="1:1" x14ac:dyDescent="0.4">
      <c r="A137">
        <v>-0.45272200000000001</v>
      </c>
    </row>
    <row r="138" spans="1:1" x14ac:dyDescent="0.4">
      <c r="A138">
        <v>-0.82286300000000001</v>
      </c>
    </row>
    <row r="139" spans="1:1" x14ac:dyDescent="0.4">
      <c r="A139">
        <v>-1.616493</v>
      </c>
    </row>
    <row r="140" spans="1:1" x14ac:dyDescent="0.4">
      <c r="A140">
        <v>9.3639469999999996</v>
      </c>
    </row>
    <row r="141" spans="1:1" x14ac:dyDescent="0.4">
      <c r="A141">
        <v>0.50268100000000004</v>
      </c>
    </row>
    <row r="142" spans="1:1" x14ac:dyDescent="0.4">
      <c r="A142">
        <v>-2.1564030000000001</v>
      </c>
    </row>
    <row r="143" spans="1:1" x14ac:dyDescent="0.4">
      <c r="A143">
        <v>2.4103919999999999</v>
      </c>
    </row>
    <row r="144" spans="1:1" x14ac:dyDescent="0.4">
      <c r="A144">
        <v>-8.8419329999999992</v>
      </c>
    </row>
    <row r="145" spans="1:1" x14ac:dyDescent="0.4">
      <c r="A145">
        <v>-4.3564959999999999</v>
      </c>
    </row>
    <row r="146" spans="1:1" x14ac:dyDescent="0.4">
      <c r="A146">
        <v>11.741839000000001</v>
      </c>
    </row>
    <row r="147" spans="1:1" x14ac:dyDescent="0.4">
      <c r="A147">
        <v>-1.4614510000000001</v>
      </c>
    </row>
    <row r="148" spans="1:1" x14ac:dyDescent="0.4">
      <c r="A148">
        <v>0.70947499999999997</v>
      </c>
    </row>
    <row r="149" spans="1:1" x14ac:dyDescent="0.4">
      <c r="A149">
        <v>-0.26797700000000002</v>
      </c>
    </row>
    <row r="150" spans="1:1" x14ac:dyDescent="0.4">
      <c r="A150">
        <v>-0.11559999999999999</v>
      </c>
    </row>
    <row r="151" spans="1:1" x14ac:dyDescent="0.4">
      <c r="A151">
        <v>0.33504299999999998</v>
      </c>
    </row>
    <row r="152" spans="1:1" x14ac:dyDescent="0.4">
      <c r="A152">
        <v>-5.6761220000000003</v>
      </c>
    </row>
    <row r="153" spans="1:1" x14ac:dyDescent="0.4">
      <c r="A153">
        <v>-11.619789000000001</v>
      </c>
    </row>
    <row r="154" spans="1:1" x14ac:dyDescent="0.4">
      <c r="A154">
        <v>8.9825569999999999</v>
      </c>
    </row>
    <row r="155" spans="1:1" x14ac:dyDescent="0.4">
      <c r="A155">
        <v>5.9732180000000001</v>
      </c>
    </row>
    <row r="156" spans="1:1" x14ac:dyDescent="0.4">
      <c r="A156">
        <v>-0.441382</v>
      </c>
    </row>
    <row r="157" spans="1:1" x14ac:dyDescent="0.4">
      <c r="A157">
        <v>6.9096830000000002</v>
      </c>
    </row>
    <row r="158" spans="1:1" x14ac:dyDescent="0.4">
      <c r="A158">
        <v>3.6151049999999998</v>
      </c>
    </row>
    <row r="159" spans="1:1" x14ac:dyDescent="0.4">
      <c r="A159">
        <v>-13.079302</v>
      </c>
    </row>
    <row r="160" spans="1:1" x14ac:dyDescent="0.4">
      <c r="A160">
        <v>-12.230705</v>
      </c>
    </row>
    <row r="161" spans="1:1" x14ac:dyDescent="0.4">
      <c r="A161">
        <v>12.394164</v>
      </c>
    </row>
    <row r="162" spans="1:1" x14ac:dyDescent="0.4">
      <c r="A162">
        <v>-5.0570000000000004</v>
      </c>
    </row>
    <row r="163" spans="1:1" x14ac:dyDescent="0.4">
      <c r="A163">
        <v>-6.0503830000000001</v>
      </c>
    </row>
    <row r="164" spans="1:1" x14ac:dyDescent="0.4">
      <c r="A164">
        <v>-0.44096999999999997</v>
      </c>
    </row>
    <row r="165" spans="1:1" x14ac:dyDescent="0.4">
      <c r="A165">
        <v>12.375362000000001</v>
      </c>
    </row>
    <row r="166" spans="1:1" x14ac:dyDescent="0.4">
      <c r="A166">
        <v>-0.40778300000000001</v>
      </c>
    </row>
    <row r="167" spans="1:1" x14ac:dyDescent="0.4">
      <c r="A167">
        <v>-1.924688</v>
      </c>
    </row>
    <row r="168" spans="1:1" x14ac:dyDescent="0.4">
      <c r="A168">
        <v>9.3033129999999993</v>
      </c>
    </row>
    <row r="169" spans="1:1" x14ac:dyDescent="0.4">
      <c r="A169">
        <v>2.9139020000000002</v>
      </c>
    </row>
    <row r="170" spans="1:1" x14ac:dyDescent="0.4">
      <c r="A170">
        <v>-0.117145</v>
      </c>
    </row>
    <row r="171" spans="1:1" x14ac:dyDescent="0.4">
      <c r="A171">
        <v>6.4216920000000002</v>
      </c>
    </row>
    <row r="172" spans="1:1" x14ac:dyDescent="0.4">
      <c r="A172">
        <v>-1.5462610000000001</v>
      </c>
    </row>
    <row r="173" spans="1:1" x14ac:dyDescent="0.4">
      <c r="A173">
        <v>-8.4534459999999996</v>
      </c>
    </row>
    <row r="174" spans="1:1" x14ac:dyDescent="0.4">
      <c r="A174">
        <v>1.8922570000000001</v>
      </c>
    </row>
    <row r="175" spans="1:1" x14ac:dyDescent="0.4">
      <c r="A175">
        <v>-2.5949420000000001</v>
      </c>
    </row>
    <row r="176" spans="1:1" x14ac:dyDescent="0.4">
      <c r="A176">
        <v>9.6563789999999994</v>
      </c>
    </row>
    <row r="177" spans="1:1" x14ac:dyDescent="0.4">
      <c r="A177">
        <v>4.3782940000000004</v>
      </c>
    </row>
    <row r="178" spans="1:1" x14ac:dyDescent="0.4">
      <c r="A178">
        <v>1.575205</v>
      </c>
    </row>
    <row r="179" spans="1:1" x14ac:dyDescent="0.4">
      <c r="A179">
        <v>6.1023079999999998</v>
      </c>
    </row>
    <row r="180" spans="1:1" x14ac:dyDescent="0.4">
      <c r="A180">
        <v>2.9770620000000001</v>
      </c>
    </row>
    <row r="181" spans="1:1" x14ac:dyDescent="0.4">
      <c r="A181">
        <v>1.001128</v>
      </c>
    </row>
    <row r="182" spans="1:1" x14ac:dyDescent="0.4">
      <c r="A182">
        <v>7.5530340000000002</v>
      </c>
    </row>
    <row r="183" spans="1:1" x14ac:dyDescent="0.4">
      <c r="A183">
        <v>-0.41463800000000001</v>
      </c>
    </row>
    <row r="184" spans="1:1" x14ac:dyDescent="0.4">
      <c r="A184">
        <v>11.383050000000001</v>
      </c>
    </row>
    <row r="185" spans="1:1" x14ac:dyDescent="0.4">
      <c r="A185">
        <v>4.7902880000000003</v>
      </c>
    </row>
    <row r="186" spans="1:1" x14ac:dyDescent="0.4">
      <c r="A186">
        <v>3.9073859999999998</v>
      </c>
    </row>
    <row r="187" spans="1:1" x14ac:dyDescent="0.4">
      <c r="A187">
        <v>1.621783</v>
      </c>
    </row>
    <row r="188" spans="1:1" x14ac:dyDescent="0.4">
      <c r="A188">
        <v>-10.93939</v>
      </c>
    </row>
    <row r="189" spans="1:1" x14ac:dyDescent="0.4">
      <c r="A189">
        <v>-1.1161829999999999</v>
      </c>
    </row>
    <row r="190" spans="1:1" x14ac:dyDescent="0.4">
      <c r="A190">
        <v>-11.093303000000001</v>
      </c>
    </row>
    <row r="191" spans="1:1" x14ac:dyDescent="0.4">
      <c r="A191">
        <v>-11.724641999999999</v>
      </c>
    </row>
    <row r="192" spans="1:1" x14ac:dyDescent="0.4">
      <c r="A192">
        <v>-2.6870590000000001</v>
      </c>
    </row>
    <row r="193" spans="1:1" x14ac:dyDescent="0.4">
      <c r="A193">
        <v>-0.93133200000000005</v>
      </c>
    </row>
    <row r="194" spans="1:1" x14ac:dyDescent="0.4">
      <c r="A194">
        <v>3.9534210000000001</v>
      </c>
    </row>
    <row r="195" spans="1:1" x14ac:dyDescent="0.4">
      <c r="A195">
        <v>8.3552909999999994</v>
      </c>
    </row>
    <row r="196" spans="1:1" x14ac:dyDescent="0.4">
      <c r="A196">
        <v>-0.50519400000000003</v>
      </c>
    </row>
    <row r="197" spans="1:1" x14ac:dyDescent="0.4">
      <c r="A197">
        <v>6.3520820000000002</v>
      </c>
    </row>
    <row r="198" spans="1:1" x14ac:dyDescent="0.4">
      <c r="A198">
        <v>4.7206679999999999</v>
      </c>
    </row>
    <row r="199" spans="1:1" x14ac:dyDescent="0.4">
      <c r="A199">
        <v>-4.7832530000000002</v>
      </c>
    </row>
    <row r="200" spans="1:1" x14ac:dyDescent="0.4">
      <c r="A200">
        <v>-0.39283400000000002</v>
      </c>
    </row>
    <row r="201" spans="1:1" x14ac:dyDescent="0.4">
      <c r="A201">
        <v>-7.9940100000000003</v>
      </c>
    </row>
    <row r="202" spans="1:1" x14ac:dyDescent="0.4">
      <c r="A202">
        <v>20</v>
      </c>
    </row>
  </sheetData>
  <sortState xmlns:xlrd2="http://schemas.microsoft.com/office/spreadsheetml/2017/richdata2" ref="E9:E2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PricingOptionMultiFactor_PLfigu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2019-12-17T07:17:31Z</dcterms:created>
  <dcterms:modified xsi:type="dcterms:W3CDTF">2019-12-17T07:23:48Z</dcterms:modified>
</cp:coreProperties>
</file>