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Delta Hedging Results\Multiscale v3\"/>
    </mc:Choice>
  </mc:AlternateContent>
  <xr:revisionPtr revIDLastSave="0" documentId="13_ncr:40009_{DB588235-1D56-4576-86E1-6FFE7F120EC1}" xr6:coauthVersionLast="44" xr6:coauthVersionMax="44" xr10:uidLastSave="{00000000-0000-0000-0000-000000000000}"/>
  <bookViews>
    <workbookView xWindow="-28920" yWindow="-120" windowWidth="29040" windowHeight="16440"/>
  </bookViews>
  <sheets>
    <sheet name="PricingOptionMultiFactor_PLfigu" sheetId="1" r:id="rId1"/>
  </sheets>
  <externalReferences>
    <externalReference r:id="rId2"/>
    <externalReference r:id="rId3"/>
  </externalReferences>
  <calcPr calcId="0"/>
</workbook>
</file>

<file path=xl/calcChain.xml><?xml version="1.0" encoding="utf-8"?>
<calcChain xmlns="http://schemas.openxmlformats.org/spreadsheetml/2006/main">
  <c r="G49" i="1" l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D2" i="1"/>
  <c r="D1" i="1"/>
</calcChain>
</file>

<file path=xl/sharedStrings.xml><?xml version="1.0" encoding="utf-8"?>
<sst xmlns="http://schemas.openxmlformats.org/spreadsheetml/2006/main" count="9" uniqueCount="9">
  <si>
    <t>PL</t>
  </si>
  <si>
    <t>Mean:</t>
  </si>
  <si>
    <t>STDEV:</t>
  </si>
  <si>
    <t>Lower:</t>
  </si>
  <si>
    <t>Upper:</t>
  </si>
  <si>
    <t>Num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</si>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</sst>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[1]PricingOptionOneFactor_PLfigure!$E$9:$E$49</c:f>
              <c:numCache>
                <c:formatCode>General</c:formatCode>
                <c:ptCount val="41"/>
                <c:pt idx="0">
                  <c:v>-40</c:v>
                </c:pt>
                <c:pt idx="1">
                  <c:v>-38</c:v>
                </c:pt>
                <c:pt idx="2">
                  <c:v>-36</c:v>
                </c:pt>
                <c:pt idx="3">
                  <c:v>-34</c:v>
                </c:pt>
                <c:pt idx="4">
                  <c:v>-32</c:v>
                </c:pt>
                <c:pt idx="5">
                  <c:v>-30</c:v>
                </c:pt>
                <c:pt idx="6">
                  <c:v>-28</c:v>
                </c:pt>
                <c:pt idx="7">
                  <c:v>-26</c:v>
                </c:pt>
                <c:pt idx="8">
                  <c:v>-24</c:v>
                </c:pt>
                <c:pt idx="9">
                  <c:v>-22</c:v>
                </c:pt>
                <c:pt idx="10">
                  <c:v>-20</c:v>
                </c:pt>
                <c:pt idx="11">
                  <c:v>-18</c:v>
                </c:pt>
                <c:pt idx="12">
                  <c:v>-16</c:v>
                </c:pt>
                <c:pt idx="13">
                  <c:v>-14</c:v>
                </c:pt>
                <c:pt idx="14">
                  <c:v>-12</c:v>
                </c:pt>
                <c:pt idx="15">
                  <c:v>-10</c:v>
                </c:pt>
                <c:pt idx="16">
                  <c:v>-8</c:v>
                </c:pt>
                <c:pt idx="17">
                  <c:v>-6</c:v>
                </c:pt>
                <c:pt idx="18">
                  <c:v>-4</c:v>
                </c:pt>
                <c:pt idx="19">
                  <c:v>-2</c:v>
                </c:pt>
                <c:pt idx="20">
                  <c:v>0</c:v>
                </c:pt>
                <c:pt idx="21">
                  <c:v>2</c:v>
                </c:pt>
                <c:pt idx="22">
                  <c:v>4</c:v>
                </c:pt>
                <c:pt idx="23">
                  <c:v>6</c:v>
                </c:pt>
                <c:pt idx="24">
                  <c:v>8</c:v>
                </c:pt>
                <c:pt idx="25">
                  <c:v>10</c:v>
                </c:pt>
                <c:pt idx="26">
                  <c:v>12</c:v>
                </c:pt>
                <c:pt idx="27">
                  <c:v>14</c:v>
                </c:pt>
                <c:pt idx="28">
                  <c:v>16</c:v>
                </c:pt>
                <c:pt idx="29">
                  <c:v>18</c:v>
                </c:pt>
                <c:pt idx="30">
                  <c:v>20</c:v>
                </c:pt>
                <c:pt idx="31">
                  <c:v>22</c:v>
                </c:pt>
                <c:pt idx="32">
                  <c:v>24</c:v>
                </c:pt>
                <c:pt idx="33">
                  <c:v>26</c:v>
                </c:pt>
                <c:pt idx="34">
                  <c:v>28</c:v>
                </c:pt>
                <c:pt idx="35">
                  <c:v>30</c:v>
                </c:pt>
                <c:pt idx="36">
                  <c:v>32</c:v>
                </c:pt>
                <c:pt idx="37">
                  <c:v>34</c:v>
                </c:pt>
                <c:pt idx="38">
                  <c:v>36</c:v>
                </c:pt>
                <c:pt idx="39">
                  <c:v>38</c:v>
                </c:pt>
                <c:pt idx="40">
                  <c:v>40</c:v>
                </c:pt>
              </c:numCache>
            </c:numRef>
          </c:cat>
          <c:val>
            <c:numRef>
              <c:f>PricingOptionMultiFactor_PLfigu!$G$9:$G$49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0.03</c:v>
                </c:pt>
                <c:pt idx="15">
                  <c:v>0.03</c:v>
                </c:pt>
                <c:pt idx="16">
                  <c:v>7.0000000000000007E-2</c:v>
                </c:pt>
                <c:pt idx="17">
                  <c:v>4.4999999999999998E-2</c:v>
                </c:pt>
                <c:pt idx="18">
                  <c:v>7.4999999999999997E-2</c:v>
                </c:pt>
                <c:pt idx="19">
                  <c:v>0.105</c:v>
                </c:pt>
                <c:pt idx="20">
                  <c:v>0.11</c:v>
                </c:pt>
                <c:pt idx="21">
                  <c:v>0.14000000000000001</c:v>
                </c:pt>
                <c:pt idx="22">
                  <c:v>0.13500000000000001</c:v>
                </c:pt>
                <c:pt idx="23">
                  <c:v>6.5000000000000002E-2</c:v>
                </c:pt>
                <c:pt idx="24">
                  <c:v>0.06</c:v>
                </c:pt>
                <c:pt idx="25">
                  <c:v>7.0000000000000007E-2</c:v>
                </c:pt>
                <c:pt idx="26">
                  <c:v>0.03</c:v>
                </c:pt>
                <c:pt idx="27">
                  <c:v>5.0000000000000001E-3</c:v>
                </c:pt>
                <c:pt idx="28">
                  <c:v>0.01</c:v>
                </c:pt>
                <c:pt idx="29">
                  <c:v>0.01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9-4C74-A275-467EAB645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tickLblSkip val="2"/>
        <c:noMultiLvlLbl val="0"/>
      </c:catAx>
      <c:valAx>
        <c:axId val="561725416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7</xdr:row>
      <xdr:rowOff>9525</xdr:rowOff>
    </xdr:from>
    <xdr:to>
      <xdr:col>20</xdr:col>
      <xdr:colOff>111583</xdr:colOff>
      <xdr:row>19</xdr:row>
      <xdr:rowOff>126543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B5401A-3A49-4060-B187-00C98C1427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cuments/School%20Work/College/Thesis/DeepBSDE/Delta%20Hedging%20Results/Heston%20v3/Backup%20v2/PricingOptionOneFactor_PLfigures_5_T=16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icingOptionMultiFactor_PLfigures_1_N=16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OneFactor_PLfigure"/>
    </sheetNames>
    <sheetDataSet>
      <sheetData sheetId="0">
        <row r="9">
          <cell r="E9">
            <v>-40</v>
          </cell>
        </row>
        <row r="10">
          <cell r="E10">
            <v>-38</v>
          </cell>
        </row>
        <row r="11">
          <cell r="E11">
            <v>-36</v>
          </cell>
        </row>
        <row r="12">
          <cell r="E12">
            <v>-34</v>
          </cell>
        </row>
        <row r="13">
          <cell r="E13">
            <v>-32</v>
          </cell>
        </row>
        <row r="14">
          <cell r="E14">
            <v>-30</v>
          </cell>
        </row>
        <row r="15">
          <cell r="E15">
            <v>-28</v>
          </cell>
        </row>
        <row r="16">
          <cell r="E16">
            <v>-26</v>
          </cell>
        </row>
        <row r="17">
          <cell r="E17">
            <v>-24</v>
          </cell>
        </row>
        <row r="18">
          <cell r="E18">
            <v>-22</v>
          </cell>
        </row>
        <row r="19">
          <cell r="E19">
            <v>-20</v>
          </cell>
        </row>
        <row r="20">
          <cell r="E20">
            <v>-18</v>
          </cell>
        </row>
        <row r="21">
          <cell r="E21">
            <v>-16</v>
          </cell>
        </row>
        <row r="22">
          <cell r="E22">
            <v>-14</v>
          </cell>
        </row>
        <row r="23">
          <cell r="E23">
            <v>-12</v>
          </cell>
        </row>
        <row r="24">
          <cell r="E24">
            <v>-10</v>
          </cell>
        </row>
        <row r="25">
          <cell r="E25">
            <v>-8</v>
          </cell>
        </row>
        <row r="26">
          <cell r="E26">
            <v>-6</v>
          </cell>
        </row>
        <row r="27">
          <cell r="E27">
            <v>-4</v>
          </cell>
        </row>
        <row r="28">
          <cell r="E28">
            <v>-2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4</v>
          </cell>
        </row>
        <row r="32">
          <cell r="E32">
            <v>6</v>
          </cell>
        </row>
        <row r="33">
          <cell r="E33">
            <v>8</v>
          </cell>
        </row>
        <row r="34">
          <cell r="E34">
            <v>10</v>
          </cell>
        </row>
        <row r="35">
          <cell r="E35">
            <v>12</v>
          </cell>
        </row>
        <row r="36">
          <cell r="E36">
            <v>14</v>
          </cell>
        </row>
        <row r="37">
          <cell r="E37">
            <v>16</v>
          </cell>
        </row>
        <row r="38">
          <cell r="E38">
            <v>18</v>
          </cell>
        </row>
        <row r="39">
          <cell r="E39">
            <v>20</v>
          </cell>
        </row>
        <row r="40">
          <cell r="E40">
            <v>22</v>
          </cell>
        </row>
        <row r="41">
          <cell r="E41">
            <v>24</v>
          </cell>
        </row>
        <row r="42">
          <cell r="E42">
            <v>26</v>
          </cell>
        </row>
        <row r="43">
          <cell r="E43">
            <v>28</v>
          </cell>
        </row>
        <row r="44">
          <cell r="E44">
            <v>30</v>
          </cell>
        </row>
        <row r="45">
          <cell r="E45">
            <v>32</v>
          </cell>
        </row>
        <row r="46">
          <cell r="E46">
            <v>34</v>
          </cell>
        </row>
        <row r="47">
          <cell r="E47">
            <v>36</v>
          </cell>
        </row>
        <row r="48">
          <cell r="E48">
            <v>38</v>
          </cell>
        </row>
        <row r="49">
          <cell r="E49">
            <v>40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MultiFactor_PLfigu"/>
    </sheetNames>
    <sheetDataSet>
      <sheetData sheetId="0"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5.0000000000000001E-3</v>
          </cell>
        </row>
        <row r="22">
          <cell r="G22">
            <v>0.01</v>
          </cell>
        </row>
        <row r="23">
          <cell r="G23">
            <v>0</v>
          </cell>
        </row>
        <row r="24">
          <cell r="G24">
            <v>5.0000000000000001E-3</v>
          </cell>
        </row>
        <row r="25">
          <cell r="G25">
            <v>0.05</v>
          </cell>
        </row>
        <row r="26">
          <cell r="G26">
            <v>0.03</v>
          </cell>
        </row>
        <row r="27">
          <cell r="G27">
            <v>6.5000000000000002E-2</v>
          </cell>
        </row>
        <row r="28">
          <cell r="G28">
            <v>0.13</v>
          </cell>
        </row>
        <row r="29">
          <cell r="G29">
            <v>0.20499999999999999</v>
          </cell>
        </row>
        <row r="30">
          <cell r="G30">
            <v>0.22</v>
          </cell>
        </row>
        <row r="31">
          <cell r="G31">
            <v>0.14000000000000001</v>
          </cell>
        </row>
        <row r="32">
          <cell r="G32">
            <v>8.5000000000000006E-2</v>
          </cell>
        </row>
        <row r="33">
          <cell r="G33">
            <v>4.4999999999999998E-2</v>
          </cell>
        </row>
        <row r="34">
          <cell r="G34">
            <v>5.0000000000000001E-3</v>
          </cell>
        </row>
        <row r="35">
          <cell r="G35">
            <v>0</v>
          </cell>
        </row>
        <row r="36">
          <cell r="G36">
            <v>5.0000000000000001E-3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tabSelected="1" workbookViewId="0">
      <selection activeCell="K4" sqref="K4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 s="1">
        <f>AVERAGE(A2:A201)</f>
        <v>2.1319494999999983E-2</v>
      </c>
    </row>
    <row r="2" spans="1:7" x14ac:dyDescent="0.4">
      <c r="A2">
        <v>8.2306380000000008</v>
      </c>
      <c r="C2" t="s">
        <v>2</v>
      </c>
      <c r="D2" s="1">
        <f>_xlfn.STDEV.S(A2:A201)</f>
        <v>6.5378355914610333</v>
      </c>
    </row>
    <row r="3" spans="1:7" x14ac:dyDescent="0.4">
      <c r="A3">
        <v>4.7087950000000003</v>
      </c>
    </row>
    <row r="4" spans="1:7" x14ac:dyDescent="0.4">
      <c r="A4">
        <v>8.6171199999999999</v>
      </c>
      <c r="C4" t="s">
        <v>3</v>
      </c>
      <c r="D4">
        <v>-40</v>
      </c>
    </row>
    <row r="5" spans="1:7" x14ac:dyDescent="0.4">
      <c r="A5">
        <v>6.320309</v>
      </c>
      <c r="C5" t="s">
        <v>4</v>
      </c>
      <c r="D5">
        <v>40</v>
      </c>
    </row>
    <row r="6" spans="1:7" x14ac:dyDescent="0.4">
      <c r="A6">
        <v>5.8320720000000001</v>
      </c>
      <c r="C6" t="s">
        <v>5</v>
      </c>
      <c r="D6">
        <v>40</v>
      </c>
    </row>
    <row r="7" spans="1:7" ht="15" thickBot="1" x14ac:dyDescent="0.45">
      <c r="A7">
        <v>-10.588488999999999</v>
      </c>
    </row>
    <row r="8" spans="1:7" x14ac:dyDescent="0.4">
      <c r="A8">
        <v>6.3178679999999998</v>
      </c>
      <c r="C8">
        <f>D4</f>
        <v>-40</v>
      </c>
      <c r="E8" s="5" t="s">
        <v>6</v>
      </c>
      <c r="F8" s="5" t="s">
        <v>8</v>
      </c>
    </row>
    <row r="9" spans="1:7" x14ac:dyDescent="0.4">
      <c r="A9">
        <v>-8.6404720000000008</v>
      </c>
      <c r="C9">
        <f>C8+($D$5-$D$4)/$D$6</f>
        <v>-38</v>
      </c>
      <c r="E9" s="2">
        <v>-40</v>
      </c>
      <c r="F9" s="3">
        <v>0</v>
      </c>
      <c r="G9">
        <f>F9/$G$50</f>
        <v>0</v>
      </c>
    </row>
    <row r="10" spans="1:7" x14ac:dyDescent="0.4">
      <c r="A10">
        <v>-2.5452460000000001</v>
      </c>
      <c r="C10">
        <f t="shared" ref="C10:C48" si="0">C9+($D$5-$D$4)/$D$6</f>
        <v>-36</v>
      </c>
      <c r="E10" s="2">
        <v>-38</v>
      </c>
      <c r="F10" s="3">
        <v>0</v>
      </c>
      <c r="G10">
        <f t="shared" ref="G10:G49" si="1">F10/$G$50</f>
        <v>0</v>
      </c>
    </row>
    <row r="11" spans="1:7" x14ac:dyDescent="0.4">
      <c r="A11">
        <v>3.9679929999999999</v>
      </c>
      <c r="C11">
        <f t="shared" si="0"/>
        <v>-34</v>
      </c>
      <c r="E11" s="2">
        <v>-36</v>
      </c>
      <c r="F11" s="3">
        <v>0</v>
      </c>
      <c r="G11">
        <f t="shared" si="1"/>
        <v>0</v>
      </c>
    </row>
    <row r="12" spans="1:7" x14ac:dyDescent="0.4">
      <c r="A12">
        <v>1.9502679999999999</v>
      </c>
      <c r="C12">
        <f t="shared" si="0"/>
        <v>-32</v>
      </c>
      <c r="E12" s="2">
        <v>-34</v>
      </c>
      <c r="F12" s="3">
        <v>0</v>
      </c>
      <c r="G12">
        <f t="shared" si="1"/>
        <v>0</v>
      </c>
    </row>
    <row r="13" spans="1:7" x14ac:dyDescent="0.4">
      <c r="A13">
        <v>-10.542064999999999</v>
      </c>
      <c r="C13">
        <f t="shared" si="0"/>
        <v>-30</v>
      </c>
      <c r="E13" s="2">
        <v>-32</v>
      </c>
      <c r="F13" s="3">
        <v>0</v>
      </c>
      <c r="G13">
        <f t="shared" si="1"/>
        <v>0</v>
      </c>
    </row>
    <row r="14" spans="1:7" x14ac:dyDescent="0.4">
      <c r="A14">
        <v>-2.9663719999999998</v>
      </c>
      <c r="C14">
        <f t="shared" si="0"/>
        <v>-28</v>
      </c>
      <c r="E14" s="2">
        <v>-30</v>
      </c>
      <c r="F14" s="3">
        <v>0</v>
      </c>
      <c r="G14">
        <f t="shared" si="1"/>
        <v>0</v>
      </c>
    </row>
    <row r="15" spans="1:7" x14ac:dyDescent="0.4">
      <c r="A15">
        <v>-10.537115999999999</v>
      </c>
      <c r="C15">
        <f t="shared" si="0"/>
        <v>-26</v>
      </c>
      <c r="E15" s="2">
        <v>-28</v>
      </c>
      <c r="F15" s="3">
        <v>0</v>
      </c>
      <c r="G15">
        <f t="shared" si="1"/>
        <v>0</v>
      </c>
    </row>
    <row r="16" spans="1:7" x14ac:dyDescent="0.4">
      <c r="A16">
        <v>-7.8076920000000003</v>
      </c>
      <c r="C16">
        <f t="shared" si="0"/>
        <v>-24</v>
      </c>
      <c r="E16" s="2">
        <v>-26</v>
      </c>
      <c r="F16" s="3">
        <v>0</v>
      </c>
      <c r="G16">
        <f t="shared" si="1"/>
        <v>0</v>
      </c>
    </row>
    <row r="17" spans="1:7" x14ac:dyDescent="0.4">
      <c r="A17">
        <v>8.2291220000000003</v>
      </c>
      <c r="C17">
        <f t="shared" si="0"/>
        <v>-22</v>
      </c>
      <c r="E17" s="2">
        <v>-24</v>
      </c>
      <c r="F17" s="3">
        <v>0</v>
      </c>
      <c r="G17">
        <f t="shared" si="1"/>
        <v>0</v>
      </c>
    </row>
    <row r="18" spans="1:7" x14ac:dyDescent="0.4">
      <c r="A18">
        <v>3.9437660000000001</v>
      </c>
      <c r="C18">
        <f t="shared" si="0"/>
        <v>-20</v>
      </c>
      <c r="E18" s="2">
        <v>-22</v>
      </c>
      <c r="F18" s="3">
        <v>0</v>
      </c>
      <c r="G18">
        <f t="shared" si="1"/>
        <v>0</v>
      </c>
    </row>
    <row r="19" spans="1:7" x14ac:dyDescent="0.4">
      <c r="A19">
        <v>14.383505</v>
      </c>
      <c r="C19">
        <f t="shared" si="0"/>
        <v>-18</v>
      </c>
      <c r="E19" s="2">
        <v>-20</v>
      </c>
      <c r="F19" s="3">
        <v>0</v>
      </c>
      <c r="G19">
        <f t="shared" si="1"/>
        <v>0</v>
      </c>
    </row>
    <row r="20" spans="1:7" x14ac:dyDescent="0.4">
      <c r="A20">
        <v>-3.7588560000000002</v>
      </c>
      <c r="C20">
        <f t="shared" si="0"/>
        <v>-16</v>
      </c>
      <c r="E20" s="2">
        <v>-18</v>
      </c>
      <c r="F20" s="3">
        <v>0</v>
      </c>
      <c r="G20">
        <f t="shared" si="1"/>
        <v>0</v>
      </c>
    </row>
    <row r="21" spans="1:7" x14ac:dyDescent="0.4">
      <c r="A21">
        <v>-3.5112079999999999</v>
      </c>
      <c r="C21">
        <f t="shared" si="0"/>
        <v>-14</v>
      </c>
      <c r="E21" s="2">
        <v>-16</v>
      </c>
      <c r="F21" s="3">
        <v>1</v>
      </c>
      <c r="G21">
        <f t="shared" si="1"/>
        <v>5.0000000000000001E-3</v>
      </c>
    </row>
    <row r="22" spans="1:7" x14ac:dyDescent="0.4">
      <c r="A22">
        <v>1.8636010000000001</v>
      </c>
      <c r="C22">
        <f t="shared" si="0"/>
        <v>-12</v>
      </c>
      <c r="E22" s="2">
        <v>-14</v>
      </c>
      <c r="F22" s="3">
        <v>1</v>
      </c>
      <c r="G22">
        <f>F22/$G$50</f>
        <v>5.0000000000000001E-3</v>
      </c>
    </row>
    <row r="23" spans="1:7" x14ac:dyDescent="0.4">
      <c r="A23">
        <v>-2.287884</v>
      </c>
      <c r="C23">
        <f t="shared" si="0"/>
        <v>-10</v>
      </c>
      <c r="E23" s="2">
        <v>-12</v>
      </c>
      <c r="F23" s="3">
        <v>6</v>
      </c>
      <c r="G23">
        <f t="shared" si="1"/>
        <v>0.03</v>
      </c>
    </row>
    <row r="24" spans="1:7" x14ac:dyDescent="0.4">
      <c r="A24">
        <v>-9.4000409999999999</v>
      </c>
      <c r="C24">
        <f t="shared" si="0"/>
        <v>-8</v>
      </c>
      <c r="E24" s="2">
        <v>-10</v>
      </c>
      <c r="F24" s="3">
        <v>6</v>
      </c>
      <c r="G24">
        <f t="shared" si="1"/>
        <v>0.03</v>
      </c>
    </row>
    <row r="25" spans="1:7" x14ac:dyDescent="0.4">
      <c r="A25">
        <v>-0.86616899999999997</v>
      </c>
      <c r="C25">
        <f t="shared" si="0"/>
        <v>-6</v>
      </c>
      <c r="E25" s="2">
        <v>-8</v>
      </c>
      <c r="F25" s="3">
        <v>14</v>
      </c>
      <c r="G25">
        <f t="shared" si="1"/>
        <v>7.0000000000000007E-2</v>
      </c>
    </row>
    <row r="26" spans="1:7" x14ac:dyDescent="0.4">
      <c r="A26">
        <v>-4.1758569999999997</v>
      </c>
      <c r="C26">
        <f t="shared" si="0"/>
        <v>-4</v>
      </c>
      <c r="E26" s="2">
        <v>-6</v>
      </c>
      <c r="F26" s="3">
        <v>9</v>
      </c>
      <c r="G26">
        <f t="shared" si="1"/>
        <v>4.4999999999999998E-2</v>
      </c>
    </row>
    <row r="27" spans="1:7" x14ac:dyDescent="0.4">
      <c r="A27">
        <v>-0.25395699999999999</v>
      </c>
      <c r="C27">
        <f t="shared" si="0"/>
        <v>-2</v>
      </c>
      <c r="E27" s="2">
        <v>-4</v>
      </c>
      <c r="F27" s="3">
        <v>15</v>
      </c>
      <c r="G27">
        <f t="shared" si="1"/>
        <v>7.4999999999999997E-2</v>
      </c>
    </row>
    <row r="28" spans="1:7" x14ac:dyDescent="0.4">
      <c r="A28">
        <v>5.4259510000000004</v>
      </c>
      <c r="C28">
        <f t="shared" si="0"/>
        <v>0</v>
      </c>
      <c r="E28" s="2">
        <v>-2</v>
      </c>
      <c r="F28" s="3">
        <v>21</v>
      </c>
      <c r="G28">
        <f t="shared" si="1"/>
        <v>0.105</v>
      </c>
    </row>
    <row r="29" spans="1:7" x14ac:dyDescent="0.4">
      <c r="A29">
        <v>5.1987810000000003</v>
      </c>
      <c r="C29">
        <f t="shared" si="0"/>
        <v>2</v>
      </c>
      <c r="E29" s="2">
        <v>0</v>
      </c>
      <c r="F29" s="3">
        <v>22</v>
      </c>
      <c r="G29">
        <f t="shared" si="1"/>
        <v>0.11</v>
      </c>
    </row>
    <row r="30" spans="1:7" x14ac:dyDescent="0.4">
      <c r="A30">
        <v>-4.0202540000000004</v>
      </c>
      <c r="C30">
        <f t="shared" si="0"/>
        <v>4</v>
      </c>
      <c r="E30" s="2">
        <v>2</v>
      </c>
      <c r="F30" s="3">
        <v>28</v>
      </c>
      <c r="G30">
        <f t="shared" si="1"/>
        <v>0.14000000000000001</v>
      </c>
    </row>
    <row r="31" spans="1:7" x14ac:dyDescent="0.4">
      <c r="A31">
        <v>-2.7331799999999999</v>
      </c>
      <c r="C31">
        <f t="shared" si="0"/>
        <v>6</v>
      </c>
      <c r="E31" s="2">
        <v>4</v>
      </c>
      <c r="F31" s="3">
        <v>27</v>
      </c>
      <c r="G31">
        <f t="shared" si="1"/>
        <v>0.13500000000000001</v>
      </c>
    </row>
    <row r="32" spans="1:7" x14ac:dyDescent="0.4">
      <c r="A32">
        <v>6.3811419999999996</v>
      </c>
      <c r="C32">
        <f t="shared" si="0"/>
        <v>8</v>
      </c>
      <c r="E32" s="2">
        <v>6</v>
      </c>
      <c r="F32" s="3">
        <v>13</v>
      </c>
      <c r="G32">
        <f t="shared" si="1"/>
        <v>6.5000000000000002E-2</v>
      </c>
    </row>
    <row r="33" spans="1:7" x14ac:dyDescent="0.4">
      <c r="A33">
        <v>4.6247990000000003</v>
      </c>
      <c r="C33">
        <f t="shared" si="0"/>
        <v>10</v>
      </c>
      <c r="E33" s="2">
        <v>8</v>
      </c>
      <c r="F33" s="3">
        <v>12</v>
      </c>
      <c r="G33">
        <f t="shared" si="1"/>
        <v>0.06</v>
      </c>
    </row>
    <row r="34" spans="1:7" x14ac:dyDescent="0.4">
      <c r="A34">
        <v>10.019918000000001</v>
      </c>
      <c r="C34">
        <f t="shared" si="0"/>
        <v>12</v>
      </c>
      <c r="E34" s="2">
        <v>10</v>
      </c>
      <c r="F34" s="3">
        <v>14</v>
      </c>
      <c r="G34">
        <f t="shared" si="1"/>
        <v>7.0000000000000007E-2</v>
      </c>
    </row>
    <row r="35" spans="1:7" x14ac:dyDescent="0.4">
      <c r="A35">
        <v>-5.5123220000000002</v>
      </c>
      <c r="C35">
        <f t="shared" si="0"/>
        <v>14</v>
      </c>
      <c r="E35" s="2">
        <v>12</v>
      </c>
      <c r="F35" s="3">
        <v>6</v>
      </c>
      <c r="G35">
        <f t="shared" si="1"/>
        <v>0.03</v>
      </c>
    </row>
    <row r="36" spans="1:7" x14ac:dyDescent="0.4">
      <c r="A36">
        <v>3.345704</v>
      </c>
      <c r="C36">
        <f t="shared" si="0"/>
        <v>16</v>
      </c>
      <c r="E36" s="2">
        <v>14</v>
      </c>
      <c r="F36" s="3">
        <v>1</v>
      </c>
      <c r="G36">
        <f t="shared" si="1"/>
        <v>5.0000000000000001E-3</v>
      </c>
    </row>
    <row r="37" spans="1:7" x14ac:dyDescent="0.4">
      <c r="A37">
        <v>-0.17607900000000001</v>
      </c>
      <c r="C37">
        <f t="shared" si="0"/>
        <v>18</v>
      </c>
      <c r="E37" s="2">
        <v>16</v>
      </c>
      <c r="F37" s="3">
        <v>2</v>
      </c>
      <c r="G37">
        <f t="shared" si="1"/>
        <v>0.01</v>
      </c>
    </row>
    <row r="38" spans="1:7" x14ac:dyDescent="0.4">
      <c r="A38">
        <v>14.077911</v>
      </c>
      <c r="C38">
        <f t="shared" si="0"/>
        <v>20</v>
      </c>
      <c r="E38" s="2">
        <v>18</v>
      </c>
      <c r="F38" s="3">
        <v>2</v>
      </c>
      <c r="G38">
        <f t="shared" si="1"/>
        <v>0.01</v>
      </c>
    </row>
    <row r="39" spans="1:7" x14ac:dyDescent="0.4">
      <c r="A39">
        <v>-2.305399</v>
      </c>
      <c r="C39">
        <f t="shared" si="0"/>
        <v>22</v>
      </c>
      <c r="E39" s="2">
        <v>20</v>
      </c>
      <c r="F39" s="3">
        <v>0</v>
      </c>
      <c r="G39">
        <f t="shared" si="1"/>
        <v>0</v>
      </c>
    </row>
    <row r="40" spans="1:7" x14ac:dyDescent="0.4">
      <c r="A40">
        <v>-8.451371</v>
      </c>
      <c r="C40">
        <f t="shared" si="0"/>
        <v>24</v>
      </c>
      <c r="E40" s="2">
        <v>22</v>
      </c>
      <c r="F40" s="3">
        <v>0</v>
      </c>
      <c r="G40">
        <f t="shared" si="1"/>
        <v>0</v>
      </c>
    </row>
    <row r="41" spans="1:7" x14ac:dyDescent="0.4">
      <c r="A41">
        <v>-3.9499759999999999</v>
      </c>
      <c r="C41">
        <f t="shared" si="0"/>
        <v>26</v>
      </c>
      <c r="E41" s="2">
        <v>24</v>
      </c>
      <c r="F41" s="3">
        <v>0</v>
      </c>
      <c r="G41">
        <f t="shared" si="1"/>
        <v>0</v>
      </c>
    </row>
    <row r="42" spans="1:7" x14ac:dyDescent="0.4">
      <c r="A42">
        <v>-5.5231180000000002</v>
      </c>
      <c r="C42">
        <f t="shared" si="0"/>
        <v>28</v>
      </c>
      <c r="E42" s="2">
        <v>26</v>
      </c>
      <c r="F42" s="3">
        <v>0</v>
      </c>
      <c r="G42">
        <f t="shared" si="1"/>
        <v>0</v>
      </c>
    </row>
    <row r="43" spans="1:7" x14ac:dyDescent="0.4">
      <c r="A43">
        <v>8.9700780000000009</v>
      </c>
      <c r="C43">
        <f t="shared" si="0"/>
        <v>30</v>
      </c>
      <c r="E43" s="2">
        <v>28</v>
      </c>
      <c r="F43" s="3">
        <v>0</v>
      </c>
      <c r="G43">
        <f t="shared" si="1"/>
        <v>0</v>
      </c>
    </row>
    <row r="44" spans="1:7" x14ac:dyDescent="0.4">
      <c r="A44">
        <v>-0.73091799999999996</v>
      </c>
      <c r="C44">
        <f t="shared" si="0"/>
        <v>32</v>
      </c>
      <c r="E44" s="2">
        <v>30</v>
      </c>
      <c r="F44" s="3">
        <v>0</v>
      </c>
      <c r="G44">
        <f t="shared" si="1"/>
        <v>0</v>
      </c>
    </row>
    <row r="45" spans="1:7" x14ac:dyDescent="0.4">
      <c r="A45">
        <v>1.0855570000000001</v>
      </c>
      <c r="C45">
        <f t="shared" si="0"/>
        <v>34</v>
      </c>
      <c r="E45" s="2">
        <v>32</v>
      </c>
      <c r="F45" s="3">
        <v>0</v>
      </c>
      <c r="G45">
        <f t="shared" si="1"/>
        <v>0</v>
      </c>
    </row>
    <row r="46" spans="1:7" x14ac:dyDescent="0.4">
      <c r="A46">
        <v>-6.2939780000000001</v>
      </c>
      <c r="C46">
        <f t="shared" si="0"/>
        <v>36</v>
      </c>
      <c r="E46" s="2">
        <v>34</v>
      </c>
      <c r="F46" s="3">
        <v>0</v>
      </c>
      <c r="G46">
        <f t="shared" si="1"/>
        <v>0</v>
      </c>
    </row>
    <row r="47" spans="1:7" x14ac:dyDescent="0.4">
      <c r="A47">
        <v>3.5469300000000001</v>
      </c>
      <c r="C47">
        <f t="shared" si="0"/>
        <v>38</v>
      </c>
      <c r="E47" s="2">
        <v>36</v>
      </c>
      <c r="F47" s="3">
        <v>0</v>
      </c>
      <c r="G47">
        <f t="shared" si="1"/>
        <v>0</v>
      </c>
    </row>
    <row r="48" spans="1:7" x14ac:dyDescent="0.4">
      <c r="A48">
        <v>-9.7229759999999992</v>
      </c>
      <c r="C48">
        <f t="shared" si="0"/>
        <v>40</v>
      </c>
      <c r="E48" s="2">
        <v>38</v>
      </c>
      <c r="F48" s="3">
        <v>0</v>
      </c>
      <c r="G48">
        <f t="shared" si="1"/>
        <v>0</v>
      </c>
    </row>
    <row r="49" spans="1:7" x14ac:dyDescent="0.4">
      <c r="A49">
        <v>-2.2259389999999999</v>
      </c>
      <c r="E49" s="2">
        <v>40</v>
      </c>
      <c r="F49" s="3">
        <v>0</v>
      </c>
      <c r="G49">
        <f t="shared" si="1"/>
        <v>0</v>
      </c>
    </row>
    <row r="50" spans="1:7" ht="15" thickBot="1" x14ac:dyDescent="0.45">
      <c r="A50">
        <v>4.8344550000000002</v>
      </c>
      <c r="E50" s="4" t="s">
        <v>7</v>
      </c>
      <c r="F50" s="4">
        <v>0</v>
      </c>
      <c r="G50">
        <v>200</v>
      </c>
    </row>
    <row r="51" spans="1:7" x14ac:dyDescent="0.4">
      <c r="A51">
        <v>1.2568170000000001</v>
      </c>
    </row>
    <row r="52" spans="1:7" x14ac:dyDescent="0.4">
      <c r="A52">
        <v>7.8199000000000005E-2</v>
      </c>
    </row>
    <row r="53" spans="1:7" x14ac:dyDescent="0.4">
      <c r="A53">
        <v>0.354657</v>
      </c>
    </row>
    <row r="54" spans="1:7" x14ac:dyDescent="0.4">
      <c r="A54">
        <v>-0.19128500000000001</v>
      </c>
    </row>
    <row r="55" spans="1:7" x14ac:dyDescent="0.4">
      <c r="A55">
        <v>6.476299</v>
      </c>
    </row>
    <row r="56" spans="1:7" x14ac:dyDescent="0.4">
      <c r="A56">
        <v>8.4360649999999993</v>
      </c>
    </row>
    <row r="57" spans="1:7" x14ac:dyDescent="0.4">
      <c r="A57">
        <v>-14.262164</v>
      </c>
    </row>
    <row r="58" spans="1:7" x14ac:dyDescent="0.4">
      <c r="A58">
        <v>-9.7214899999999993</v>
      </c>
    </row>
    <row r="59" spans="1:7" x14ac:dyDescent="0.4">
      <c r="A59">
        <v>-2.9414310000000001</v>
      </c>
    </row>
    <row r="60" spans="1:7" x14ac:dyDescent="0.4">
      <c r="A60">
        <v>17.519435999999999</v>
      </c>
    </row>
    <row r="61" spans="1:7" x14ac:dyDescent="0.4">
      <c r="A61">
        <v>0.79464999999999997</v>
      </c>
    </row>
    <row r="62" spans="1:7" x14ac:dyDescent="0.4">
      <c r="A62">
        <v>-12.431760000000001</v>
      </c>
    </row>
    <row r="63" spans="1:7" x14ac:dyDescent="0.4">
      <c r="A63">
        <v>16.018933000000001</v>
      </c>
    </row>
    <row r="64" spans="1:7" x14ac:dyDescent="0.4">
      <c r="A64">
        <v>-1.529811</v>
      </c>
    </row>
    <row r="65" spans="1:1" x14ac:dyDescent="0.4">
      <c r="A65">
        <v>-8.2620819999999995</v>
      </c>
    </row>
    <row r="66" spans="1:1" x14ac:dyDescent="0.4">
      <c r="A66">
        <v>3.003485</v>
      </c>
    </row>
    <row r="67" spans="1:1" x14ac:dyDescent="0.4">
      <c r="A67">
        <v>1.3738969999999999</v>
      </c>
    </row>
    <row r="68" spans="1:1" x14ac:dyDescent="0.4">
      <c r="A68">
        <v>-4.4065399999999997</v>
      </c>
    </row>
    <row r="69" spans="1:1" x14ac:dyDescent="0.4">
      <c r="A69">
        <v>4.2558299999999996</v>
      </c>
    </row>
    <row r="70" spans="1:1" x14ac:dyDescent="0.4">
      <c r="A70">
        <v>0.89077499999999998</v>
      </c>
    </row>
    <row r="71" spans="1:1" x14ac:dyDescent="0.4">
      <c r="A71">
        <v>-2.1903709999999998</v>
      </c>
    </row>
    <row r="72" spans="1:1" x14ac:dyDescent="0.4">
      <c r="A72">
        <v>-13.849242</v>
      </c>
    </row>
    <row r="73" spans="1:1" x14ac:dyDescent="0.4">
      <c r="A73">
        <v>10.804391000000001</v>
      </c>
    </row>
    <row r="74" spans="1:1" x14ac:dyDescent="0.4">
      <c r="A74">
        <v>5.7496479999999996</v>
      </c>
    </row>
    <row r="75" spans="1:1" x14ac:dyDescent="0.4">
      <c r="A75">
        <v>1.2383759999999999</v>
      </c>
    </row>
    <row r="76" spans="1:1" x14ac:dyDescent="0.4">
      <c r="A76">
        <v>-9.6067850000000004</v>
      </c>
    </row>
    <row r="77" spans="1:1" x14ac:dyDescent="0.4">
      <c r="A77">
        <v>4.2758700000000003</v>
      </c>
    </row>
    <row r="78" spans="1:1" x14ac:dyDescent="0.4">
      <c r="A78">
        <v>5.0498820000000002</v>
      </c>
    </row>
    <row r="79" spans="1:1" x14ac:dyDescent="0.4">
      <c r="A79">
        <v>-2.2653569999999998</v>
      </c>
    </row>
    <row r="80" spans="1:1" x14ac:dyDescent="0.4">
      <c r="A80">
        <v>2.0277810000000001</v>
      </c>
    </row>
    <row r="81" spans="1:1" x14ac:dyDescent="0.4">
      <c r="A81">
        <v>10.707406000000001</v>
      </c>
    </row>
    <row r="82" spans="1:1" x14ac:dyDescent="0.4">
      <c r="A82">
        <v>-0.53338700000000006</v>
      </c>
    </row>
    <row r="83" spans="1:1" x14ac:dyDescent="0.4">
      <c r="A83">
        <v>-13.208691</v>
      </c>
    </row>
    <row r="84" spans="1:1" x14ac:dyDescent="0.4">
      <c r="A84">
        <v>-1.6029089999999999</v>
      </c>
    </row>
    <row r="85" spans="1:1" x14ac:dyDescent="0.4">
      <c r="A85">
        <v>0.69173600000000002</v>
      </c>
    </row>
    <row r="86" spans="1:1" x14ac:dyDescent="0.4">
      <c r="A86">
        <v>2.0358170000000002</v>
      </c>
    </row>
    <row r="87" spans="1:1" x14ac:dyDescent="0.4">
      <c r="A87">
        <v>3.3463759999999998</v>
      </c>
    </row>
    <row r="88" spans="1:1" x14ac:dyDescent="0.4">
      <c r="A88">
        <v>-2.8188569999999999</v>
      </c>
    </row>
    <row r="89" spans="1:1" x14ac:dyDescent="0.4">
      <c r="A89">
        <v>-3.8542040000000002</v>
      </c>
    </row>
    <row r="90" spans="1:1" x14ac:dyDescent="0.4">
      <c r="A90">
        <v>-5.5314560000000004</v>
      </c>
    </row>
    <row r="91" spans="1:1" x14ac:dyDescent="0.4">
      <c r="A91">
        <v>0.60045499999999996</v>
      </c>
    </row>
    <row r="92" spans="1:1" x14ac:dyDescent="0.4">
      <c r="A92">
        <v>-13.753178</v>
      </c>
    </row>
    <row r="93" spans="1:1" x14ac:dyDescent="0.4">
      <c r="A93">
        <v>11.273147</v>
      </c>
    </row>
    <row r="94" spans="1:1" x14ac:dyDescent="0.4">
      <c r="A94">
        <v>-9.3818560000000009</v>
      </c>
    </row>
    <row r="95" spans="1:1" x14ac:dyDescent="0.4">
      <c r="A95">
        <v>-0.42835699999999999</v>
      </c>
    </row>
    <row r="96" spans="1:1" x14ac:dyDescent="0.4">
      <c r="A96">
        <v>2.3705590000000001</v>
      </c>
    </row>
    <row r="97" spans="1:1" x14ac:dyDescent="0.4">
      <c r="A97">
        <v>6.7282650000000004</v>
      </c>
    </row>
    <row r="98" spans="1:1" x14ac:dyDescent="0.4">
      <c r="A98">
        <v>-7.8188610000000001</v>
      </c>
    </row>
    <row r="99" spans="1:1" x14ac:dyDescent="0.4">
      <c r="A99">
        <v>10.901223999999999</v>
      </c>
    </row>
    <row r="100" spans="1:1" x14ac:dyDescent="0.4">
      <c r="A100">
        <v>3.8001469999999999</v>
      </c>
    </row>
    <row r="101" spans="1:1" x14ac:dyDescent="0.4">
      <c r="A101">
        <v>-2.9809760000000001</v>
      </c>
    </row>
    <row r="102" spans="1:1" x14ac:dyDescent="0.4">
      <c r="A102">
        <v>-0.15023900000000001</v>
      </c>
    </row>
    <row r="103" spans="1:1" x14ac:dyDescent="0.4">
      <c r="A103">
        <v>4.4379000000000002E-2</v>
      </c>
    </row>
    <row r="104" spans="1:1" x14ac:dyDescent="0.4">
      <c r="A104">
        <v>13.705279000000001</v>
      </c>
    </row>
    <row r="105" spans="1:1" x14ac:dyDescent="0.4">
      <c r="A105">
        <v>-7.2585620000000004</v>
      </c>
    </row>
    <row r="106" spans="1:1" x14ac:dyDescent="0.4">
      <c r="A106">
        <v>-0.41276600000000002</v>
      </c>
    </row>
    <row r="107" spans="1:1" x14ac:dyDescent="0.4">
      <c r="A107">
        <v>7.0089030000000001</v>
      </c>
    </row>
    <row r="108" spans="1:1" x14ac:dyDescent="0.4">
      <c r="A108">
        <v>3.6016970000000001</v>
      </c>
    </row>
    <row r="109" spans="1:1" x14ac:dyDescent="0.4">
      <c r="A109">
        <v>-4.1784929999999996</v>
      </c>
    </row>
    <row r="110" spans="1:1" x14ac:dyDescent="0.4">
      <c r="A110">
        <v>2.5518010000000002</v>
      </c>
    </row>
    <row r="111" spans="1:1" x14ac:dyDescent="0.4">
      <c r="A111">
        <v>-5.0127540000000002</v>
      </c>
    </row>
    <row r="112" spans="1:1" x14ac:dyDescent="0.4">
      <c r="A112">
        <v>1.947228</v>
      </c>
    </row>
    <row r="113" spans="1:1" x14ac:dyDescent="0.4">
      <c r="A113">
        <v>2.7462019999999998</v>
      </c>
    </row>
    <row r="114" spans="1:1" x14ac:dyDescent="0.4">
      <c r="A114">
        <v>-1.4706900000000001</v>
      </c>
    </row>
    <row r="115" spans="1:1" x14ac:dyDescent="0.4">
      <c r="A115">
        <v>0.133184</v>
      </c>
    </row>
    <row r="116" spans="1:1" x14ac:dyDescent="0.4">
      <c r="A116">
        <v>7.4102459999999999</v>
      </c>
    </row>
    <row r="117" spans="1:1" x14ac:dyDescent="0.4">
      <c r="A117">
        <v>-1.144501</v>
      </c>
    </row>
    <row r="118" spans="1:1" x14ac:dyDescent="0.4">
      <c r="A118">
        <v>-10.072982</v>
      </c>
    </row>
    <row r="119" spans="1:1" x14ac:dyDescent="0.4">
      <c r="A119">
        <v>9.8653150000000007</v>
      </c>
    </row>
    <row r="120" spans="1:1" x14ac:dyDescent="0.4">
      <c r="A120">
        <v>-1.1755530000000001</v>
      </c>
    </row>
    <row r="121" spans="1:1" x14ac:dyDescent="0.4">
      <c r="A121">
        <v>1.0719050000000001</v>
      </c>
    </row>
    <row r="122" spans="1:1" x14ac:dyDescent="0.4">
      <c r="A122">
        <v>-9.2347649999999994</v>
      </c>
    </row>
    <row r="123" spans="1:1" x14ac:dyDescent="0.4">
      <c r="A123">
        <v>8.2583610000000007</v>
      </c>
    </row>
    <row r="124" spans="1:1" x14ac:dyDescent="0.4">
      <c r="A124">
        <v>0.68208999999999997</v>
      </c>
    </row>
    <row r="125" spans="1:1" x14ac:dyDescent="0.4">
      <c r="A125">
        <v>-17.801641</v>
      </c>
    </row>
    <row r="126" spans="1:1" x14ac:dyDescent="0.4">
      <c r="A126">
        <v>-6.339645</v>
      </c>
    </row>
    <row r="127" spans="1:1" x14ac:dyDescent="0.4">
      <c r="A127">
        <v>-3.4829249999999998</v>
      </c>
    </row>
    <row r="128" spans="1:1" x14ac:dyDescent="0.4">
      <c r="A128">
        <v>-1.6889270000000001</v>
      </c>
    </row>
    <row r="129" spans="1:1" x14ac:dyDescent="0.4">
      <c r="A129">
        <v>-8.0248980000000003</v>
      </c>
    </row>
    <row r="130" spans="1:1" x14ac:dyDescent="0.4">
      <c r="A130">
        <v>-1.73228</v>
      </c>
    </row>
    <row r="131" spans="1:1" x14ac:dyDescent="0.4">
      <c r="A131">
        <v>9.0524310000000003</v>
      </c>
    </row>
    <row r="132" spans="1:1" x14ac:dyDescent="0.4">
      <c r="A132">
        <v>-0.25826399999999999</v>
      </c>
    </row>
    <row r="133" spans="1:1" x14ac:dyDescent="0.4">
      <c r="A133">
        <v>-4.1447029999999998</v>
      </c>
    </row>
    <row r="134" spans="1:1" x14ac:dyDescent="0.4">
      <c r="A134">
        <v>2.7952129999999999</v>
      </c>
    </row>
    <row r="135" spans="1:1" x14ac:dyDescent="0.4">
      <c r="A135">
        <v>2.4891779999999999</v>
      </c>
    </row>
    <row r="136" spans="1:1" x14ac:dyDescent="0.4">
      <c r="A136">
        <v>-6.1362139999999998</v>
      </c>
    </row>
    <row r="137" spans="1:1" x14ac:dyDescent="0.4">
      <c r="A137">
        <v>0.62380000000000002</v>
      </c>
    </row>
    <row r="138" spans="1:1" x14ac:dyDescent="0.4">
      <c r="A138">
        <v>10.933386</v>
      </c>
    </row>
    <row r="139" spans="1:1" x14ac:dyDescent="0.4">
      <c r="A139">
        <v>-0.54317899999999997</v>
      </c>
    </row>
    <row r="140" spans="1:1" x14ac:dyDescent="0.4">
      <c r="A140">
        <v>-0.98759600000000003</v>
      </c>
    </row>
    <row r="141" spans="1:1" x14ac:dyDescent="0.4">
      <c r="A141">
        <v>-10.049327</v>
      </c>
    </row>
    <row r="142" spans="1:1" x14ac:dyDescent="0.4">
      <c r="A142">
        <v>9.0878099999999993</v>
      </c>
    </row>
    <row r="143" spans="1:1" x14ac:dyDescent="0.4">
      <c r="A143">
        <v>-4.5167669999999998</v>
      </c>
    </row>
    <row r="144" spans="1:1" x14ac:dyDescent="0.4">
      <c r="A144">
        <v>-13.580819</v>
      </c>
    </row>
    <row r="145" spans="1:1" x14ac:dyDescent="0.4">
      <c r="A145">
        <v>2.6471640000000001</v>
      </c>
    </row>
    <row r="146" spans="1:1" x14ac:dyDescent="0.4">
      <c r="A146">
        <v>4.281955</v>
      </c>
    </row>
    <row r="147" spans="1:1" x14ac:dyDescent="0.4">
      <c r="A147">
        <v>1.151953</v>
      </c>
    </row>
    <row r="148" spans="1:1" x14ac:dyDescent="0.4">
      <c r="A148">
        <v>1.910507</v>
      </c>
    </row>
    <row r="149" spans="1:1" x14ac:dyDescent="0.4">
      <c r="A149">
        <v>0.57341600000000004</v>
      </c>
    </row>
    <row r="150" spans="1:1" x14ac:dyDescent="0.4">
      <c r="A150">
        <v>-8.2983419999999999</v>
      </c>
    </row>
    <row r="151" spans="1:1" x14ac:dyDescent="0.4">
      <c r="A151">
        <v>-4.1091559999999996</v>
      </c>
    </row>
    <row r="152" spans="1:1" x14ac:dyDescent="0.4">
      <c r="A152">
        <v>8.1383779999999994</v>
      </c>
    </row>
    <row r="153" spans="1:1" x14ac:dyDescent="0.4">
      <c r="A153">
        <v>-3.3471489999999999</v>
      </c>
    </row>
    <row r="154" spans="1:1" x14ac:dyDescent="0.4">
      <c r="A154">
        <v>2.5262660000000001</v>
      </c>
    </row>
    <row r="155" spans="1:1" x14ac:dyDescent="0.4">
      <c r="A155">
        <v>3.559342</v>
      </c>
    </row>
    <row r="156" spans="1:1" x14ac:dyDescent="0.4">
      <c r="A156">
        <v>1.530459</v>
      </c>
    </row>
    <row r="157" spans="1:1" x14ac:dyDescent="0.4">
      <c r="A157">
        <v>0.31122100000000003</v>
      </c>
    </row>
    <row r="158" spans="1:1" x14ac:dyDescent="0.4">
      <c r="A158">
        <v>-4.3206610000000003</v>
      </c>
    </row>
    <row r="159" spans="1:1" x14ac:dyDescent="0.4">
      <c r="A159">
        <v>0.47900500000000001</v>
      </c>
    </row>
    <row r="160" spans="1:1" x14ac:dyDescent="0.4">
      <c r="A160">
        <v>-1.8142229999999999</v>
      </c>
    </row>
    <row r="161" spans="1:1" x14ac:dyDescent="0.4">
      <c r="A161">
        <v>-13.976552999999999</v>
      </c>
    </row>
    <row r="162" spans="1:1" x14ac:dyDescent="0.4">
      <c r="A162">
        <v>2.807226</v>
      </c>
    </row>
    <row r="163" spans="1:1" x14ac:dyDescent="0.4">
      <c r="A163">
        <v>-0.74358900000000006</v>
      </c>
    </row>
    <row r="164" spans="1:1" x14ac:dyDescent="0.4">
      <c r="A164">
        <v>-4.6431810000000002</v>
      </c>
    </row>
    <row r="165" spans="1:1" x14ac:dyDescent="0.4">
      <c r="A165">
        <v>3.956</v>
      </c>
    </row>
    <row r="166" spans="1:1" x14ac:dyDescent="0.4">
      <c r="A166">
        <v>4.4018379999999997</v>
      </c>
    </row>
    <row r="167" spans="1:1" x14ac:dyDescent="0.4">
      <c r="A167">
        <v>6.7467699999999997</v>
      </c>
    </row>
    <row r="168" spans="1:1" x14ac:dyDescent="0.4">
      <c r="A168">
        <v>-2.3625189999999998</v>
      </c>
    </row>
    <row r="169" spans="1:1" x14ac:dyDescent="0.4">
      <c r="A169">
        <v>-5.2875480000000001</v>
      </c>
    </row>
    <row r="170" spans="1:1" x14ac:dyDescent="0.4">
      <c r="A170">
        <v>-1.306009</v>
      </c>
    </row>
    <row r="171" spans="1:1" x14ac:dyDescent="0.4">
      <c r="A171">
        <v>6.987247</v>
      </c>
    </row>
    <row r="172" spans="1:1" x14ac:dyDescent="0.4">
      <c r="A172">
        <v>9.7245539999999995</v>
      </c>
    </row>
    <row r="173" spans="1:1" x14ac:dyDescent="0.4">
      <c r="A173">
        <v>9.2966119999999997</v>
      </c>
    </row>
    <row r="174" spans="1:1" x14ac:dyDescent="0.4">
      <c r="A174">
        <v>3.145222</v>
      </c>
    </row>
    <row r="175" spans="1:1" x14ac:dyDescent="0.4">
      <c r="A175">
        <v>7.8249449999999996</v>
      </c>
    </row>
    <row r="176" spans="1:1" x14ac:dyDescent="0.4">
      <c r="A176">
        <v>2.2703950000000002</v>
      </c>
    </row>
    <row r="177" spans="1:1" x14ac:dyDescent="0.4">
      <c r="A177">
        <v>2.8572700000000002</v>
      </c>
    </row>
    <row r="178" spans="1:1" x14ac:dyDescent="0.4">
      <c r="A178">
        <v>-8.7786559999999998</v>
      </c>
    </row>
    <row r="179" spans="1:1" x14ac:dyDescent="0.4">
      <c r="A179">
        <v>-5.6624480000000004</v>
      </c>
    </row>
    <row r="180" spans="1:1" x14ac:dyDescent="0.4">
      <c r="A180">
        <v>-6.3920079999999997</v>
      </c>
    </row>
    <row r="181" spans="1:1" x14ac:dyDescent="0.4">
      <c r="A181">
        <v>-11.558368</v>
      </c>
    </row>
    <row r="182" spans="1:1" x14ac:dyDescent="0.4">
      <c r="A182">
        <v>-3.548311</v>
      </c>
    </row>
    <row r="183" spans="1:1" x14ac:dyDescent="0.4">
      <c r="A183">
        <v>-2.1097519999999998</v>
      </c>
    </row>
    <row r="184" spans="1:1" x14ac:dyDescent="0.4">
      <c r="A184">
        <v>3.2847230000000001</v>
      </c>
    </row>
    <row r="185" spans="1:1" x14ac:dyDescent="0.4">
      <c r="A185">
        <v>2.8868999999999998</v>
      </c>
    </row>
    <row r="186" spans="1:1" x14ac:dyDescent="0.4">
      <c r="A186">
        <v>-3.2168420000000002</v>
      </c>
    </row>
    <row r="187" spans="1:1" x14ac:dyDescent="0.4">
      <c r="A187">
        <v>3.7361279999999999</v>
      </c>
    </row>
    <row r="188" spans="1:1" x14ac:dyDescent="0.4">
      <c r="A188">
        <v>1.949926</v>
      </c>
    </row>
    <row r="189" spans="1:1" x14ac:dyDescent="0.4">
      <c r="A189">
        <v>0.62310900000000002</v>
      </c>
    </row>
    <row r="190" spans="1:1" x14ac:dyDescent="0.4">
      <c r="A190">
        <v>-7.5008549999999996</v>
      </c>
    </row>
    <row r="191" spans="1:1" x14ac:dyDescent="0.4">
      <c r="A191">
        <v>2.753933</v>
      </c>
    </row>
    <row r="192" spans="1:1" x14ac:dyDescent="0.4">
      <c r="A192">
        <v>7.1996789999999997</v>
      </c>
    </row>
    <row r="193" spans="1:1" x14ac:dyDescent="0.4">
      <c r="A193">
        <v>0.34382299999999999</v>
      </c>
    </row>
    <row r="194" spans="1:1" x14ac:dyDescent="0.4">
      <c r="A194">
        <v>5.175325</v>
      </c>
    </row>
    <row r="195" spans="1:1" x14ac:dyDescent="0.4">
      <c r="A195">
        <v>-6.2060019999999998</v>
      </c>
    </row>
    <row r="196" spans="1:1" x14ac:dyDescent="0.4">
      <c r="A196">
        <v>1.6236079999999999</v>
      </c>
    </row>
    <row r="197" spans="1:1" x14ac:dyDescent="0.4">
      <c r="A197">
        <v>8.1980020000000007</v>
      </c>
    </row>
    <row r="198" spans="1:1" x14ac:dyDescent="0.4">
      <c r="A198">
        <v>7.7610010000000003</v>
      </c>
    </row>
    <row r="199" spans="1:1" x14ac:dyDescent="0.4">
      <c r="A199">
        <v>8.6930990000000001</v>
      </c>
    </row>
    <row r="200" spans="1:1" x14ac:dyDescent="0.4">
      <c r="A200">
        <v>-8.7084550000000007</v>
      </c>
    </row>
    <row r="201" spans="1:1" x14ac:dyDescent="0.4">
      <c r="A201">
        <v>-8.6508149999999997</v>
      </c>
    </row>
    <row r="202" spans="1:1" x14ac:dyDescent="0.4">
      <c r="A202">
        <v>40</v>
      </c>
    </row>
  </sheetData>
  <sortState xmlns:xlrd2="http://schemas.microsoft.com/office/spreadsheetml/2017/richdata2" ref="E9:E49">
    <sortCondition ref="E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PricingOptionMultiFactor_PLfigu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2019-12-18T05:18:13Z</dcterms:created>
  <dcterms:modified xsi:type="dcterms:W3CDTF">2019-12-18T05:18:15Z</dcterms:modified>
</cp:coreProperties>
</file>