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ca07\C14\CheAle14\Year 11\_Awards\awardsserver\AwardsServ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B38" i="1"/>
  <c r="F2" i="1"/>
  <c r="H2" i="1" s="1"/>
  <c r="H3" i="1" s="1"/>
  <c r="H4" i="1" s="1"/>
  <c r="H5" i="1" s="1"/>
  <c r="H6" i="1" s="1"/>
  <c r="H7" i="1" s="1"/>
  <c r="H8" i="1" s="1"/>
  <c r="H9" i="1" s="1"/>
  <c r="H10" i="1" s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<sst xmlns="http://schemas.openxmlformats.org/spreadsheetml/2006/main" count="64" uniqueCount="46">
  <si>
    <t>Student</t>
  </si>
  <si>
    <t>Time taken</t>
  </si>
  <si>
    <t>blojon14</t>
  </si>
  <si>
    <t>loacur14</t>
  </si>
  <si>
    <t>shaabd14</t>
  </si>
  <si>
    <t>fleiia14</t>
  </si>
  <si>
    <t>manami14</t>
  </si>
  <si>
    <t>bakmoh14</t>
  </si>
  <si>
    <t>sedcha14</t>
  </si>
  <si>
    <t>seyjar114</t>
  </si>
  <si>
    <t>mukanu14</t>
  </si>
  <si>
    <t>hydhar14</t>
  </si>
  <si>
    <t>edgjos14</t>
  </si>
  <si>
    <t>lefgeo14</t>
  </si>
  <si>
    <t>odjlil14</t>
  </si>
  <si>
    <t>miljak14</t>
  </si>
  <si>
    <t>wilhar14</t>
  </si>
  <si>
    <t>benrya14</t>
  </si>
  <si>
    <t>mohsoh14</t>
  </si>
  <si>
    <t>pavben14</t>
  </si>
  <si>
    <t>vigfin14</t>
  </si>
  <si>
    <t>grirya14</t>
  </si>
  <si>
    <t>baldie14</t>
  </si>
  <si>
    <t>seyjar14</t>
  </si>
  <si>
    <t>thodanst</t>
  </si>
  <si>
    <t>Group</t>
  </si>
  <si>
    <t>Frequency</t>
  </si>
  <si>
    <t>00:00 &lt; x &lt; 01:00</t>
  </si>
  <si>
    <t>01:00 &lt; x &lt; 01:30</t>
  </si>
  <si>
    <t>01:30 &lt; x &lt; 02:00</t>
  </si>
  <si>
    <t>02:00 &lt; x &lt; 02:30</t>
  </si>
  <si>
    <t>02:30 &lt; x &lt; 03:00</t>
  </si>
  <si>
    <t>03:00 &lt; x &lt; 04:00</t>
  </si>
  <si>
    <t>04:00 &lt; x &lt; 05:00</t>
  </si>
  <si>
    <t>05:00 &lt; x &lt; 06:00</t>
  </si>
  <si>
    <t>Tally</t>
  </si>
  <si>
    <t>i</t>
  </si>
  <si>
    <t>ii</t>
  </si>
  <si>
    <t>iiiiii</t>
  </si>
  <si>
    <t>iiiii</t>
  </si>
  <si>
    <t>06:00 &lt; x &lt; 10:00</t>
  </si>
  <si>
    <t>Midpoint</t>
  </si>
  <si>
    <t>Cumulative Frequency</t>
  </si>
  <si>
    <t>Lower</t>
  </si>
  <si>
    <t>Mid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</si>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</sst>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1" xfId="0" applyBorder="1"/>
    <xf numFmtId="47" fontId="0" fillId="0" borderId="1" xfId="0" applyNumberFormat="1" applyBorder="1"/>
    <xf numFmtId="0" fontId="0" fillId="0" borderId="0" xfId="0" applyBorder="1"/>
    <xf numFmtId="47" fontId="0" fillId="0" borderId="0" xfId="0" applyNumberFormat="1" applyBorder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Sheet1!$D$2:$D$10</c:f>
              <c:strCache>
                <c:ptCount val="9"/>
                <c:pt idx="0">
                  <c:v>00:00 &lt; x &lt; 01:00</c:v>
                </c:pt>
                <c:pt idx="1">
                  <c:v>01:00 &lt; x &lt; 01:30</c:v>
                </c:pt>
                <c:pt idx="2">
                  <c:v>01:30 &lt; x &lt; 02:00</c:v>
                </c:pt>
                <c:pt idx="3">
                  <c:v>02:00 &lt; x &lt; 02:30</c:v>
                </c:pt>
                <c:pt idx="4">
                  <c:v>02:30 &lt; x &lt; 03:00</c:v>
                </c:pt>
                <c:pt idx="5">
                  <c:v>03:00 &lt; x &lt; 04:00</c:v>
                </c:pt>
                <c:pt idx="6">
                  <c:v>04:00 &lt; x &lt; 05:00</c:v>
                </c:pt>
                <c:pt idx="7">
                  <c:v>05:00 &lt; x &lt; 06:00</c:v>
                </c:pt>
                <c:pt idx="8">
                  <c:v>06:00 &lt; x &lt; 10:00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02568"/>
        <c:axId val="445503744"/>
      </c:barChart>
      <c:catAx>
        <c:axId val="445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3744"/>
        <c:crosses val="autoZero"/>
        <c:auto val="1"/>
        <c:lblAlgn val="ctr"/>
        <c:lblOffset val="100"/>
        <c:noMultiLvlLbl val="0"/>
      </c:catAx>
      <c:valAx>
        <c:axId val="445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Sheet1!$A$2:$A$37</c:f>
              <c:strCache>
                <c:ptCount val="36"/>
                <c:pt idx="0">
                  <c:v>shaabd14</c:v>
                </c:pt>
                <c:pt idx="1">
                  <c:v>blojon14</c:v>
                </c:pt>
                <c:pt idx="2">
                  <c:v>sedcha14</c:v>
                </c:pt>
                <c:pt idx="3">
                  <c:v>loacur14</c:v>
                </c:pt>
                <c:pt idx="4">
                  <c:v>seyjar14</c:v>
                </c:pt>
                <c:pt idx="5">
                  <c:v>sedcha14</c:v>
                </c:pt>
                <c:pt idx="6">
                  <c:v>loacur14</c:v>
                </c:pt>
                <c:pt idx="7">
                  <c:v>wilhar14</c:v>
                </c:pt>
                <c:pt idx="8">
                  <c:v>odjlil14</c:v>
                </c:pt>
                <c:pt idx="9">
                  <c:v>lefgeo14</c:v>
                </c:pt>
                <c:pt idx="10">
                  <c:v>odjlil14</c:v>
                </c:pt>
                <c:pt idx="11">
                  <c:v>mukanu14</c:v>
                </c:pt>
                <c:pt idx="12">
                  <c:v>miljak14</c:v>
                </c:pt>
                <c:pt idx="13">
                  <c:v>baldie14</c:v>
                </c:pt>
                <c:pt idx="14">
                  <c:v>grirya14</c:v>
                </c:pt>
                <c:pt idx="15">
                  <c:v>edgjos14</c:v>
                </c:pt>
                <c:pt idx="16">
                  <c:v>fleiia14</c:v>
                </c:pt>
                <c:pt idx="17">
                  <c:v>manami14</c:v>
                </c:pt>
                <c:pt idx="18">
                  <c:v>seyjar114</c:v>
                </c:pt>
                <c:pt idx="19">
                  <c:v>hydhar14</c:v>
                </c:pt>
                <c:pt idx="20">
                  <c:v>bakmoh14</c:v>
                </c:pt>
                <c:pt idx="21">
                  <c:v>mohsoh14</c:v>
                </c:pt>
                <c:pt idx="22">
                  <c:v>manami14</c:v>
                </c:pt>
                <c:pt idx="23">
                  <c:v>lefgeo14</c:v>
                </c:pt>
                <c:pt idx="24">
                  <c:v>bakmoh14</c:v>
                </c:pt>
                <c:pt idx="25">
                  <c:v>edgjos14</c:v>
                </c:pt>
                <c:pt idx="26">
                  <c:v>hydhar14</c:v>
                </c:pt>
                <c:pt idx="27">
                  <c:v>pavben14</c:v>
                </c:pt>
                <c:pt idx="28">
                  <c:v>wilhar14</c:v>
                </c:pt>
                <c:pt idx="29">
                  <c:v>shaabd14</c:v>
                </c:pt>
                <c:pt idx="30">
                  <c:v>thodanst</c:v>
                </c:pt>
                <c:pt idx="31">
                  <c:v>benrya14</c:v>
                </c:pt>
                <c:pt idx="32">
                  <c:v>mukanu14</c:v>
                </c:pt>
                <c:pt idx="33">
                  <c:v>vigfin14</c:v>
                </c:pt>
                <c:pt idx="34">
                  <c:v>mohsoh14</c:v>
                </c:pt>
                <c:pt idx="35">
                  <c:v>pavben14</c:v>
                </c:pt>
              </c:strCache>
            </c:strRef>
          </c:xVal>
          <c:yVal>
            <c:numRef>
              <c:f>Sheet1!$B$2:$B$37</c:f>
              <c:numCache>
                <c:formatCode>mm:ss.0</c:formatCode>
                <c:ptCount val="36"/>
                <c:pt idx="0">
                  <c:v>5.8559027777777776E-4</c:v>
                </c:pt>
                <c:pt idx="1">
                  <c:v>8.8510416666666674E-4</c:v>
                </c:pt>
                <c:pt idx="2">
                  <c:v>1.2931481481481481E-3</c:v>
                </c:pt>
                <c:pt idx="3">
                  <c:v>1.3146180555555556E-3</c:v>
                </c:pt>
                <c:pt idx="4">
                  <c:v>1.4379398148148149E-3</c:v>
                </c:pt>
                <c:pt idx="5">
                  <c:v>1.4850925925925925E-3</c:v>
                </c:pt>
                <c:pt idx="6">
                  <c:v>1.4900115740740742E-3</c:v>
                </c:pt>
                <c:pt idx="7">
                  <c:v>1.6249421296296296E-3</c:v>
                </c:pt>
                <c:pt idx="8">
                  <c:v>1.6394560185185184E-3</c:v>
                </c:pt>
                <c:pt idx="9">
                  <c:v>1.7244675925925925E-3</c:v>
                </c:pt>
                <c:pt idx="10">
                  <c:v>1.7982523148148148E-3</c:v>
                </c:pt>
                <c:pt idx="11">
                  <c:v>1.8125231481481482E-3</c:v>
                </c:pt>
                <c:pt idx="12">
                  <c:v>1.9058564814814815E-3</c:v>
                </c:pt>
                <c:pt idx="13">
                  <c:v>1.9098726851851852E-3</c:v>
                </c:pt>
                <c:pt idx="14">
                  <c:v>2.0827314814814814E-3</c:v>
                </c:pt>
                <c:pt idx="15">
                  <c:v>2.0928935185185187E-3</c:v>
                </c:pt>
                <c:pt idx="16">
                  <c:v>2.1536458333333334E-3</c:v>
                </c:pt>
                <c:pt idx="17">
                  <c:v>2.1952546296296295E-3</c:v>
                </c:pt>
                <c:pt idx="18">
                  <c:v>2.1960648148148148E-3</c:v>
                </c:pt>
                <c:pt idx="19">
                  <c:v>2.4109259259259262E-3</c:v>
                </c:pt>
                <c:pt idx="20">
                  <c:v>2.4125694444444442E-3</c:v>
                </c:pt>
                <c:pt idx="21">
                  <c:v>2.6077314814814813E-3</c:v>
                </c:pt>
                <c:pt idx="22">
                  <c:v>2.6198379629629627E-3</c:v>
                </c:pt>
                <c:pt idx="23">
                  <c:v>2.6896874999999998E-3</c:v>
                </c:pt>
                <c:pt idx="24">
                  <c:v>3.043171296296296E-3</c:v>
                </c:pt>
                <c:pt idx="25">
                  <c:v>3.1382291666666663E-3</c:v>
                </c:pt>
                <c:pt idx="26">
                  <c:v>3.222604166666667E-3</c:v>
                </c:pt>
                <c:pt idx="27">
                  <c:v>3.3224189814814818E-3</c:v>
                </c:pt>
                <c:pt idx="28">
                  <c:v>3.4106712962962966E-3</c:v>
                </c:pt>
                <c:pt idx="29">
                  <c:v>3.4464699074074072E-3</c:v>
                </c:pt>
                <c:pt idx="30">
                  <c:v>3.8210995370370373E-3</c:v>
                </c:pt>
                <c:pt idx="31">
                  <c:v>4.2204398148148149E-3</c:v>
                </c:pt>
                <c:pt idx="32">
                  <c:v>4.2709606481481479E-3</c:v>
                </c:pt>
                <c:pt idx="33">
                  <c:v>4.2730787037037034E-3</c:v>
                </c:pt>
                <c:pt idx="34">
                  <c:v>4.6806828703703706E-3</c:v>
                </c:pt>
                <c:pt idx="35">
                  <c:v>5.8764814814814817E-3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78864"/>
        <c:axId val="451074160"/>
      </c:scatterChart>
      <c:valAx>
        <c:axId val="4510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4160"/>
        <c:crosses val="autoZero"/>
        <c:crossBetween val="midCat"/>
      </c:valAx>
      <c:valAx>
        <c:axId val="451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h:mm</c:formatCode>
                <c:ptCount val="9"/>
                <c:pt idx="0">
                  <c:v>2.0833333333333332E-2</c:v>
                </c:pt>
                <c:pt idx="1">
                  <c:v>5.2083333333333336E-2</c:v>
                </c:pt>
                <c:pt idx="2">
                  <c:v>7.2916666666666671E-2</c:v>
                </c:pt>
                <c:pt idx="3">
                  <c:v>9.375E-2</c:v>
                </c:pt>
                <c:pt idx="4">
                  <c:v>0.11458333333333333</c:v>
                </c:pt>
                <c:pt idx="5">
                  <c:v>0.14583333333333334</c:v>
                </c:pt>
                <c:pt idx="6">
                  <c:v>0.1875</c:v>
                </c:pt>
                <c:pt idx="7">
                  <c:v>0.22916666666666666</c:v>
                </c:pt>
                <c:pt idx="8">
                  <c:v>0.33333333333333331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41112"/>
        <c:axId val="540734056"/>
      </c:scatterChart>
      <c:valAx>
        <c:axId val="54074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34056"/>
        <c:crosses val="autoZero"/>
        <c:crossBetween val="midCat"/>
      </c:valAx>
      <c:valAx>
        <c:axId val="5407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10</xdr:row>
      <xdr:rowOff>128586</xdr:rowOff>
    </xdr:from>
    <xdr:to>
      <xdr:col>16</xdr:col>
      <xdr:colOff>600075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142874</xdr:colOff>
      <xdr:row>25</xdr:row>
      <xdr:rowOff>166687</xdr:rowOff>
    </xdr:from>
    <xdr:to>
      <xdr:col>16</xdr:col>
      <xdr:colOff>609599</xdr:colOff>
      <xdr:row>40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41</xdr:row>
      <xdr:rowOff>23811</xdr:rowOff>
    </xdr:from>
    <xdr:to>
      <xdr:col>16</xdr:col>
      <xdr:colOff>590550</xdr:colOff>
      <xdr:row>57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8" totalsRowCount="1">
  <autoFilter ref="A1:B38"/>
  <sortState ref="A2:B37">
    <sortCondition ref="B1:B37"/>
  </sortState>
  <tableColumns count="2">
    <tableColumn id="1" name="Student"/>
    <tableColumn id="2" name="Time taken" totalsRowFunction="custom" totalsRowDxfId="2">
      <totalsRowFormula>AVERAGE(Table1[Time taken])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H10" totalsRowShown="0">
  <autoFilter ref="D1:H10"/>
  <tableColumns count="5">
    <tableColumn id="1" name="Group"/>
    <tableColumn id="2" name="Tally"/>
    <tableColumn id="3" name="Frequency" dataDxfId="1">
      <calculatedColumnFormula>LEN(Table2[[#This Row],[Tally]])</calculatedColumnFormula>
    </tableColumn>
    <tableColumn id="6" name="Midpoint"/>
    <tableColumn id="7" name="Cumulative Frequency" dataDxfId="0">
      <calculatedColumnFormula>Table2[[#This Row],[Frequency]]+H1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8" workbookViewId="0">
      <selection activeCell="K6" sqref="K6"/>
    </sheetView>
  </sheetViews>
  <sheetFormatPr defaultRowHeight="15" x14ac:dyDescent="0.25"/>
  <cols>
    <col min="1" max="1" width="10.140625" customWidth="1"/>
    <col min="2" max="2" width="13" customWidth="1"/>
    <col min="4" max="4" width="15.5703125" customWidth="1"/>
    <col min="5" max="5" width="11" customWidth="1"/>
  </cols>
  <sheetData>
    <row r="1" spans="1:11" x14ac:dyDescent="0.25">
      <c r="A1" t="s">
        <v>0</v>
      </c>
      <c r="B1" t="s">
        <v>1</v>
      </c>
      <c r="D1" t="s">
        <v>25</v>
      </c>
      <c r="E1" t="s">
        <v>35</v>
      </c>
      <c r="F1" t="s">
        <v>26</v>
      </c>
      <c r="G1" t="s">
        <v>41</v>
      </c>
      <c r="H1" t="s">
        <v>42</v>
      </c>
    </row>
    <row r="2" spans="1:11" x14ac:dyDescent="0.25">
      <c r="A2" t="s">
        <v>4</v>
      </c>
      <c r="B2" s="1">
        <v>5.8559027777777776E-4</v>
      </c>
      <c r="D2" t="s">
        <v>27</v>
      </c>
      <c r="E2" t="s">
        <v>36</v>
      </c>
      <c r="F2">
        <f>LEN(Table2[[#This Row],[Tally]])</f>
        <v>1</v>
      </c>
      <c r="G2" s="7">
        <v>2.0833333333333332E-2</v>
      </c>
      <c r="H2">
        <f>Table2[[#This Row],[Frequency]]</f>
        <v>1</v>
      </c>
      <c r="J2" t="s">
        <v>43</v>
      </c>
      <c r="K2" s="6">
        <f>_xlfn.QUARTILE.EXC(Table1[Time taken],1)</f>
        <v>1.6607089120370369E-3</v>
      </c>
    </row>
    <row r="3" spans="1:11" x14ac:dyDescent="0.25">
      <c r="A3" t="s">
        <v>2</v>
      </c>
      <c r="B3" s="1">
        <v>8.8510416666666674E-4</v>
      </c>
      <c r="D3" t="s">
        <v>28</v>
      </c>
      <c r="E3" t="s">
        <v>36</v>
      </c>
      <c r="F3">
        <f>LEN(Table2[[#This Row],[Tally]])</f>
        <v>1</v>
      </c>
      <c r="G3" s="7">
        <v>5.2083333333333336E-2</v>
      </c>
      <c r="H3">
        <f>Table2[[#This Row],[Frequency]]+H2</f>
        <v>2</v>
      </c>
      <c r="J3" t="s">
        <v>44</v>
      </c>
      <c r="K3" s="6">
        <f>_xlfn.QUARTILE.EXC(Table1[Time taken],2)</f>
        <v>2.1956597222222221E-3</v>
      </c>
    </row>
    <row r="4" spans="1:11" x14ac:dyDescent="0.25">
      <c r="A4" t="s">
        <v>8</v>
      </c>
      <c r="B4" s="1">
        <v>1.2931481481481481E-3</v>
      </c>
      <c r="D4" t="s">
        <v>29</v>
      </c>
      <c r="E4" t="s">
        <v>37</v>
      </c>
      <c r="F4">
        <f>LEN(Table2[[#This Row],[Tally]])</f>
        <v>2</v>
      </c>
      <c r="G4" s="7">
        <v>7.2916666666666671E-2</v>
      </c>
      <c r="H4">
        <f>Table2[[#This Row],[Frequency]]+H3</f>
        <v>4</v>
      </c>
      <c r="J4" t="s">
        <v>45</v>
      </c>
      <c r="K4" s="6">
        <f>_xlfn.QUARTILE.EXC(Table1[Time taken],3)</f>
        <v>3.2974652777777781E-3</v>
      </c>
    </row>
    <row r="5" spans="1:11" x14ac:dyDescent="0.25">
      <c r="A5" t="s">
        <v>3</v>
      </c>
      <c r="B5" s="1">
        <v>1.3146180555555556E-3</v>
      </c>
      <c r="D5" t="s">
        <v>30</v>
      </c>
      <c r="E5" t="s">
        <v>38</v>
      </c>
      <c r="F5">
        <f>LEN(Table2[[#This Row],[Tally]])</f>
        <v>6</v>
      </c>
      <c r="G5" s="7">
        <v>9.375E-2</v>
      </c>
      <c r="H5">
        <f>Table2[[#This Row],[Frequency]]+H4</f>
        <v>10</v>
      </c>
    </row>
    <row r="6" spans="1:11" x14ac:dyDescent="0.25">
      <c r="A6" t="s">
        <v>23</v>
      </c>
      <c r="B6" s="1">
        <v>1.4379398148148149E-3</v>
      </c>
      <c r="D6" t="s">
        <v>31</v>
      </c>
      <c r="E6" t="s">
        <v>39</v>
      </c>
      <c r="F6">
        <f>LEN(Table2[[#This Row],[Tally]])</f>
        <v>5</v>
      </c>
      <c r="G6" s="7">
        <v>0.11458333333333333</v>
      </c>
      <c r="H6">
        <f>Table2[[#This Row],[Frequency]]+H5</f>
        <v>15</v>
      </c>
    </row>
    <row r="7" spans="1:11" x14ac:dyDescent="0.25">
      <c r="A7" t="s">
        <v>8</v>
      </c>
      <c r="B7" s="1">
        <v>1.4850925925925925E-3</v>
      </c>
      <c r="D7" t="s">
        <v>32</v>
      </c>
      <c r="E7" t="s">
        <v>38</v>
      </c>
      <c r="F7">
        <f>LEN(Table2[[#This Row],[Tally]])</f>
        <v>6</v>
      </c>
      <c r="G7" s="7">
        <v>0.14583333333333334</v>
      </c>
      <c r="H7">
        <f>Table2[[#This Row],[Frequency]]+H6</f>
        <v>21</v>
      </c>
    </row>
    <row r="8" spans="1:11" x14ac:dyDescent="0.25">
      <c r="A8" t="s">
        <v>3</v>
      </c>
      <c r="B8" s="1">
        <v>1.4900115740740742E-3</v>
      </c>
      <c r="D8" t="s">
        <v>33</v>
      </c>
      <c r="E8" t="s">
        <v>39</v>
      </c>
      <c r="F8">
        <f>LEN(Table2[[#This Row],[Tally]])</f>
        <v>5</v>
      </c>
      <c r="G8" s="7">
        <v>0.1875</v>
      </c>
      <c r="H8">
        <f>Table2[[#This Row],[Frequency]]+H7</f>
        <v>26</v>
      </c>
      <c r="J8" s="6"/>
    </row>
    <row r="9" spans="1:11" x14ac:dyDescent="0.25">
      <c r="A9" t="s">
        <v>16</v>
      </c>
      <c r="B9" s="1">
        <v>1.6249421296296296E-3</v>
      </c>
      <c r="D9" t="s">
        <v>34</v>
      </c>
      <c r="E9" t="s">
        <v>39</v>
      </c>
      <c r="F9">
        <f>LEN(Table2[[#This Row],[Tally]])</f>
        <v>5</v>
      </c>
      <c r="G9" s="7">
        <v>0.22916666666666666</v>
      </c>
      <c r="H9">
        <f>Table2[[#This Row],[Frequency]]+H8</f>
        <v>31</v>
      </c>
      <c r="J9" s="6"/>
    </row>
    <row r="10" spans="1:11" x14ac:dyDescent="0.25">
      <c r="A10" t="s">
        <v>14</v>
      </c>
      <c r="B10" s="1">
        <v>1.6394560185185184E-3</v>
      </c>
      <c r="D10" t="s">
        <v>40</v>
      </c>
      <c r="E10" t="s">
        <v>36</v>
      </c>
      <c r="F10">
        <f>LEN(Table2[[#This Row],[Tally]])</f>
        <v>1</v>
      </c>
      <c r="G10" s="7">
        <v>0.33333333333333331</v>
      </c>
      <c r="H10">
        <f>Table2[[#This Row],[Frequency]]+H9</f>
        <v>32</v>
      </c>
      <c r="J10" s="6"/>
    </row>
    <row r="11" spans="1:11" x14ac:dyDescent="0.25">
      <c r="A11" t="s">
        <v>13</v>
      </c>
      <c r="B11" s="1">
        <v>1.7244675925925925E-3</v>
      </c>
    </row>
    <row r="12" spans="1:11" x14ac:dyDescent="0.25">
      <c r="A12" t="s">
        <v>14</v>
      </c>
      <c r="B12" s="1">
        <v>1.7982523148148148E-3</v>
      </c>
    </row>
    <row r="13" spans="1:11" x14ac:dyDescent="0.25">
      <c r="A13" t="s">
        <v>10</v>
      </c>
      <c r="B13" s="1">
        <v>1.8125231481481482E-3</v>
      </c>
    </row>
    <row r="14" spans="1:11" x14ac:dyDescent="0.25">
      <c r="A14" t="s">
        <v>15</v>
      </c>
      <c r="B14" s="1">
        <v>1.9058564814814815E-3</v>
      </c>
    </row>
    <row r="15" spans="1:11" x14ac:dyDescent="0.25">
      <c r="A15" t="s">
        <v>22</v>
      </c>
      <c r="B15" s="1">
        <v>1.9098726851851852E-3</v>
      </c>
    </row>
    <row r="16" spans="1:11" x14ac:dyDescent="0.25">
      <c r="A16" t="s">
        <v>21</v>
      </c>
      <c r="B16" s="1">
        <v>2.0827314814814814E-3</v>
      </c>
    </row>
    <row r="17" spans="1:2" x14ac:dyDescent="0.25">
      <c r="A17" t="s">
        <v>12</v>
      </c>
      <c r="B17" s="1">
        <v>2.0928935185185187E-3</v>
      </c>
    </row>
    <row r="18" spans="1:2" x14ac:dyDescent="0.25">
      <c r="A18" s="4" t="s">
        <v>5</v>
      </c>
      <c r="B18" s="5">
        <v>2.1536458333333334E-3</v>
      </c>
    </row>
    <row r="19" spans="1:2" x14ac:dyDescent="0.25">
      <c r="A19" t="s">
        <v>6</v>
      </c>
      <c r="B19" s="1">
        <v>2.1952546296296295E-3</v>
      </c>
    </row>
    <row r="20" spans="1:2" x14ac:dyDescent="0.25">
      <c r="A20" t="s">
        <v>9</v>
      </c>
      <c r="B20" s="1">
        <v>2.1960648148148148E-3</v>
      </c>
    </row>
    <row r="21" spans="1:2" x14ac:dyDescent="0.25">
      <c r="A21" s="2" t="s">
        <v>11</v>
      </c>
      <c r="B21" s="3">
        <v>2.4109259259259262E-3</v>
      </c>
    </row>
    <row r="22" spans="1:2" x14ac:dyDescent="0.25">
      <c r="A22" t="s">
        <v>7</v>
      </c>
      <c r="B22" s="1">
        <v>2.4125694444444442E-3</v>
      </c>
    </row>
    <row r="23" spans="1:2" x14ac:dyDescent="0.25">
      <c r="A23" t="s">
        <v>18</v>
      </c>
      <c r="B23" s="1">
        <v>2.6077314814814813E-3</v>
      </c>
    </row>
    <row r="24" spans="1:2" x14ac:dyDescent="0.25">
      <c r="A24" s="4" t="s">
        <v>6</v>
      </c>
      <c r="B24" s="5">
        <v>2.6198379629629627E-3</v>
      </c>
    </row>
    <row r="25" spans="1:2" x14ac:dyDescent="0.25">
      <c r="A25" t="s">
        <v>13</v>
      </c>
      <c r="B25" s="1">
        <v>2.6896874999999998E-3</v>
      </c>
    </row>
    <row r="26" spans="1:2" x14ac:dyDescent="0.25">
      <c r="A26" t="s">
        <v>7</v>
      </c>
      <c r="B26" s="1">
        <v>3.043171296296296E-3</v>
      </c>
    </row>
    <row r="27" spans="1:2" x14ac:dyDescent="0.25">
      <c r="A27" t="s">
        <v>12</v>
      </c>
      <c r="B27" s="1">
        <v>3.1382291666666663E-3</v>
      </c>
    </row>
    <row r="28" spans="1:2" x14ac:dyDescent="0.25">
      <c r="A28" t="s">
        <v>11</v>
      </c>
      <c r="B28" s="1">
        <v>3.222604166666667E-3</v>
      </c>
    </row>
    <row r="29" spans="1:2" x14ac:dyDescent="0.25">
      <c r="A29" t="s">
        <v>19</v>
      </c>
      <c r="B29" s="1">
        <v>3.3224189814814818E-3</v>
      </c>
    </row>
    <row r="30" spans="1:2" x14ac:dyDescent="0.25">
      <c r="A30" t="s">
        <v>16</v>
      </c>
      <c r="B30" s="1">
        <v>3.4106712962962966E-3</v>
      </c>
    </row>
    <row r="31" spans="1:2" x14ac:dyDescent="0.25">
      <c r="A31" t="s">
        <v>4</v>
      </c>
      <c r="B31" s="1">
        <v>3.4464699074074072E-3</v>
      </c>
    </row>
    <row r="32" spans="1:2" x14ac:dyDescent="0.25">
      <c r="A32" t="s">
        <v>24</v>
      </c>
      <c r="B32" s="1">
        <v>3.8210995370370373E-3</v>
      </c>
    </row>
    <row r="33" spans="1:2" x14ac:dyDescent="0.25">
      <c r="A33" t="s">
        <v>17</v>
      </c>
      <c r="B33" s="1">
        <v>4.2204398148148149E-3</v>
      </c>
    </row>
    <row r="34" spans="1:2" x14ac:dyDescent="0.25">
      <c r="A34" t="s">
        <v>10</v>
      </c>
      <c r="B34" s="1">
        <v>4.2709606481481479E-3</v>
      </c>
    </row>
    <row r="35" spans="1:2" x14ac:dyDescent="0.25">
      <c r="A35" t="s">
        <v>20</v>
      </c>
      <c r="B35" s="1">
        <v>4.2730787037037034E-3</v>
      </c>
    </row>
    <row r="36" spans="1:2" x14ac:dyDescent="0.25">
      <c r="A36" t="s">
        <v>18</v>
      </c>
      <c r="B36" s="1">
        <v>4.6806828703703706E-3</v>
      </c>
    </row>
    <row r="37" spans="1:2" x14ac:dyDescent="0.25">
      <c r="A37" t="s">
        <v>19</v>
      </c>
      <c r="B37" s="1">
        <v>5.8764814814814817E-3</v>
      </c>
    </row>
    <row r="38" spans="1:2" x14ac:dyDescent="0.25">
      <c r="B38" s="6">
        <f>AVERAGE(Table1[Time taken])</f>
        <v>2.5304034850823047E-3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Coundon Court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Chester</dc:creator>
  <cp:lastModifiedBy>Alexander Chester</cp:lastModifiedBy>
  <dcterms:created xsi:type="dcterms:W3CDTF">2018-12-10T13:47:58Z</dcterms:created>
  <dcterms:modified xsi:type="dcterms:W3CDTF">2018-12-10T14:39:53Z</dcterms:modified>
</cp:coreProperties>
</file>